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ontes_Einkauf/Lieferanten/Bestehende Lieferverträge/Profi Reifen/Reifen 2018/Winter/"/>
    </mc:Choice>
  </mc:AlternateContent>
  <xr:revisionPtr revIDLastSave="0" documentId="8_{F383CE89-5CCB-2E47-AD7A-51A39331BABB}" xr6:coauthVersionLast="36" xr6:coauthVersionMax="36" xr10:uidLastSave="{00000000-0000-0000-0000-000000000000}"/>
  <bookViews>
    <workbookView xWindow="0" yWindow="460" windowWidth="23040" windowHeight="9980" activeTab="1" xr2:uid="{00000000-000D-0000-FFFF-FFFF00000000}"/>
  </bookViews>
  <sheets>
    <sheet name="Konditionen" sheetId="2" r:id="rId1"/>
    <sheet name="Reifen" sheetId="1" r:id="rId2"/>
  </sheets>
  <definedNames>
    <definedName name="_xlnm._FilterDatabase" localSheetId="1" hidden="1">Reifen!$A$1:$U$4394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393" i="1" l="1"/>
  <c r="U4393" i="1" s="1"/>
  <c r="T4391" i="1"/>
  <c r="U4391" i="1" s="1"/>
  <c r="T4389" i="1"/>
  <c r="U4389" i="1" s="1"/>
  <c r="T4387" i="1"/>
  <c r="U4387" i="1" s="1"/>
  <c r="T4386" i="1"/>
  <c r="U4386" i="1" s="1"/>
  <c r="T4385" i="1"/>
  <c r="U4385" i="1" s="1"/>
  <c r="T4384" i="1"/>
  <c r="U4384" i="1" s="1"/>
  <c r="T4382" i="1"/>
  <c r="U4382" i="1" s="1"/>
  <c r="T4381" i="1"/>
  <c r="U4381" i="1" s="1"/>
  <c r="T4379" i="1"/>
  <c r="U4379" i="1" s="1"/>
  <c r="T4378" i="1"/>
  <c r="U4378" i="1" s="1"/>
  <c r="T4376" i="1"/>
  <c r="U4376" i="1" s="1"/>
  <c r="T4375" i="1"/>
  <c r="U4375" i="1" s="1"/>
  <c r="T4374" i="1"/>
  <c r="U4374" i="1" s="1"/>
  <c r="T4372" i="1"/>
  <c r="U4372" i="1" s="1"/>
  <c r="T4371" i="1"/>
  <c r="U4371" i="1" s="1"/>
  <c r="T4370" i="1"/>
  <c r="U4370" i="1" s="1"/>
  <c r="T4369" i="1"/>
  <c r="U4369" i="1" s="1"/>
  <c r="T4368" i="1"/>
  <c r="U4368" i="1" s="1"/>
  <c r="T4367" i="1"/>
  <c r="U4367" i="1" s="1"/>
  <c r="T4365" i="1"/>
  <c r="U4365" i="1" s="1"/>
  <c r="T4364" i="1"/>
  <c r="U4364" i="1" s="1"/>
  <c r="T4362" i="1"/>
  <c r="U4362" i="1" s="1"/>
  <c r="T4361" i="1"/>
  <c r="U4361" i="1" s="1"/>
  <c r="T4359" i="1"/>
  <c r="U4359" i="1" s="1"/>
  <c r="T4357" i="1"/>
  <c r="U4357" i="1" s="1"/>
  <c r="T4356" i="1"/>
  <c r="U4356" i="1" s="1"/>
  <c r="T4354" i="1"/>
  <c r="U4354" i="1" s="1"/>
  <c r="T4353" i="1"/>
  <c r="U4353" i="1" s="1"/>
  <c r="T4352" i="1"/>
  <c r="U4352" i="1" s="1"/>
  <c r="T4351" i="1"/>
  <c r="U4351" i="1" s="1"/>
  <c r="T4350" i="1"/>
  <c r="U4350" i="1" s="1"/>
  <c r="T4349" i="1"/>
  <c r="U4349" i="1" s="1"/>
  <c r="T4348" i="1"/>
  <c r="U4348" i="1" s="1"/>
  <c r="T4347" i="1"/>
  <c r="U4347" i="1" s="1"/>
  <c r="T4346" i="1"/>
  <c r="U4346" i="1" s="1"/>
  <c r="T4344" i="1"/>
  <c r="U4344" i="1" s="1"/>
  <c r="T4343" i="1"/>
  <c r="U4343" i="1" s="1"/>
  <c r="T4342" i="1"/>
  <c r="U4342" i="1" s="1"/>
  <c r="T4341" i="1"/>
  <c r="U4341" i="1" s="1"/>
  <c r="T4339" i="1"/>
  <c r="U4339" i="1" s="1"/>
  <c r="T4338" i="1"/>
  <c r="U4338" i="1" s="1"/>
  <c r="T4337" i="1"/>
  <c r="U4337" i="1" s="1"/>
  <c r="T4336" i="1"/>
  <c r="U4336" i="1" s="1"/>
  <c r="T4335" i="1"/>
  <c r="U4335" i="1" s="1"/>
  <c r="T4334" i="1"/>
  <c r="U4334" i="1" s="1"/>
  <c r="T4333" i="1"/>
  <c r="U4333" i="1" s="1"/>
  <c r="T4331" i="1"/>
  <c r="U4331" i="1" s="1"/>
  <c r="T4330" i="1"/>
  <c r="U4330" i="1" s="1"/>
  <c r="T4329" i="1"/>
  <c r="U4329" i="1" s="1"/>
  <c r="T4327" i="1"/>
  <c r="U4327" i="1" s="1"/>
  <c r="T4325" i="1"/>
  <c r="U4325" i="1" s="1"/>
  <c r="T4324" i="1"/>
  <c r="U4324" i="1" s="1"/>
  <c r="T4322" i="1"/>
  <c r="U4322" i="1" s="1"/>
  <c r="T4321" i="1"/>
  <c r="U4321" i="1" s="1"/>
  <c r="T4320" i="1"/>
  <c r="U4320" i="1" s="1"/>
  <c r="T4319" i="1"/>
  <c r="U4319" i="1" s="1"/>
  <c r="T4318" i="1"/>
  <c r="U4318" i="1" s="1"/>
  <c r="T4317" i="1"/>
  <c r="U4317" i="1" s="1"/>
  <c r="T4315" i="1"/>
  <c r="U4315" i="1" s="1"/>
  <c r="T4314" i="1"/>
  <c r="U4314" i="1" s="1"/>
  <c r="T4313" i="1"/>
  <c r="U4313" i="1" s="1"/>
  <c r="T4312" i="1"/>
  <c r="U4312" i="1" s="1"/>
  <c r="T4311" i="1"/>
  <c r="U4311" i="1" s="1"/>
  <c r="T4310" i="1"/>
  <c r="U4310" i="1" s="1"/>
  <c r="T4308" i="1"/>
  <c r="U4308" i="1" s="1"/>
  <c r="T4306" i="1"/>
  <c r="U4306" i="1" s="1"/>
  <c r="T4304" i="1"/>
  <c r="U4304" i="1" s="1"/>
  <c r="T4302" i="1"/>
  <c r="U4302" i="1" s="1"/>
  <c r="T4301" i="1"/>
  <c r="U4301" i="1" s="1"/>
  <c r="T4300" i="1"/>
  <c r="U4300" i="1" s="1"/>
  <c r="T4298" i="1"/>
  <c r="U4298" i="1" s="1"/>
  <c r="T4296" i="1"/>
  <c r="U4296" i="1" s="1"/>
  <c r="T4295" i="1"/>
  <c r="U4295" i="1" s="1"/>
  <c r="T4294" i="1"/>
  <c r="U4294" i="1" s="1"/>
  <c r="T4292" i="1"/>
  <c r="U4292" i="1" s="1"/>
  <c r="T4290" i="1"/>
  <c r="U4290" i="1" s="1"/>
  <c r="T4289" i="1"/>
  <c r="U4289" i="1" s="1"/>
  <c r="T4288" i="1"/>
  <c r="U4288" i="1" s="1"/>
  <c r="T4287" i="1"/>
  <c r="U4287" i="1" s="1"/>
  <c r="T4285" i="1"/>
  <c r="U4285" i="1" s="1"/>
  <c r="T4284" i="1"/>
  <c r="U4284" i="1" s="1"/>
  <c r="T4283" i="1"/>
  <c r="U4283" i="1" s="1"/>
  <c r="T4282" i="1"/>
  <c r="U4282" i="1" s="1"/>
  <c r="T4281" i="1"/>
  <c r="U4281" i="1" s="1"/>
  <c r="T4280" i="1"/>
  <c r="U4280" i="1" s="1"/>
  <c r="T4279" i="1"/>
  <c r="U4279" i="1" s="1"/>
  <c r="T4278" i="1"/>
  <c r="U4278" i="1" s="1"/>
  <c r="T4277" i="1"/>
  <c r="U4277" i="1" s="1"/>
  <c r="T4276" i="1"/>
  <c r="U4276" i="1" s="1"/>
  <c r="T4275" i="1"/>
  <c r="U4275" i="1" s="1"/>
  <c r="T4274" i="1"/>
  <c r="U4274" i="1" s="1"/>
  <c r="T4272" i="1"/>
  <c r="U4272" i="1" s="1"/>
  <c r="T4271" i="1"/>
  <c r="U4271" i="1" s="1"/>
  <c r="T4269" i="1"/>
  <c r="U4269" i="1" s="1"/>
  <c r="T4268" i="1"/>
  <c r="U4268" i="1" s="1"/>
  <c r="T4267" i="1"/>
  <c r="U4267" i="1" s="1"/>
  <c r="T4266" i="1"/>
  <c r="U4266" i="1" s="1"/>
  <c r="T4265" i="1"/>
  <c r="U4265" i="1" s="1"/>
  <c r="T4264" i="1"/>
  <c r="U4264" i="1" s="1"/>
  <c r="T4262" i="1"/>
  <c r="U4262" i="1" s="1"/>
  <c r="T4261" i="1"/>
  <c r="U4261" i="1" s="1"/>
  <c r="T4260" i="1"/>
  <c r="U4260" i="1" s="1"/>
  <c r="T4258" i="1"/>
  <c r="U4258" i="1" s="1"/>
  <c r="T4257" i="1"/>
  <c r="U4257" i="1" s="1"/>
  <c r="T4256" i="1"/>
  <c r="U4256" i="1" s="1"/>
  <c r="T4255" i="1"/>
  <c r="U4255" i="1" s="1"/>
  <c r="T4254" i="1"/>
  <c r="U4254" i="1" s="1"/>
  <c r="T4253" i="1"/>
  <c r="U4253" i="1" s="1"/>
  <c r="T4252" i="1"/>
  <c r="U4252" i="1" s="1"/>
  <c r="T4250" i="1"/>
  <c r="U4250" i="1" s="1"/>
  <c r="T4249" i="1"/>
  <c r="U4249" i="1" s="1"/>
  <c r="T4248" i="1"/>
  <c r="U4248" i="1" s="1"/>
  <c r="T4247" i="1"/>
  <c r="U4247" i="1" s="1"/>
  <c r="T4246" i="1"/>
  <c r="U4246" i="1" s="1"/>
  <c r="T4245" i="1"/>
  <c r="U4245" i="1" s="1"/>
  <c r="T4244" i="1"/>
  <c r="U4244" i="1" s="1"/>
  <c r="T4243" i="1"/>
  <c r="U4243" i="1" s="1"/>
  <c r="T4241" i="1"/>
  <c r="U4241" i="1" s="1"/>
  <c r="T4239" i="1"/>
  <c r="U4239" i="1" s="1"/>
  <c r="T4238" i="1"/>
  <c r="U4238" i="1" s="1"/>
  <c r="T4237" i="1"/>
  <c r="U4237" i="1" s="1"/>
  <c r="T4236" i="1"/>
  <c r="U4236" i="1" s="1"/>
  <c r="T4235" i="1"/>
  <c r="U4235" i="1" s="1"/>
  <c r="T4234" i="1"/>
  <c r="U4234" i="1" s="1"/>
  <c r="T4232" i="1"/>
  <c r="U4232" i="1" s="1"/>
  <c r="T4231" i="1"/>
  <c r="U4231" i="1" s="1"/>
  <c r="T4230" i="1"/>
  <c r="U4230" i="1" s="1"/>
  <c r="T4229" i="1"/>
  <c r="U4229" i="1" s="1"/>
  <c r="T4228" i="1"/>
  <c r="U4228" i="1" s="1"/>
  <c r="T4227" i="1"/>
  <c r="U4227" i="1" s="1"/>
  <c r="T4226" i="1"/>
  <c r="U4226" i="1" s="1"/>
  <c r="T4225" i="1"/>
  <c r="U4225" i="1" s="1"/>
  <c r="T4224" i="1"/>
  <c r="U4224" i="1" s="1"/>
  <c r="T4223" i="1"/>
  <c r="U4223" i="1" s="1"/>
  <c r="T4222" i="1"/>
  <c r="U4222" i="1" s="1"/>
  <c r="T4220" i="1"/>
  <c r="U4220" i="1" s="1"/>
  <c r="T4219" i="1"/>
  <c r="U4219" i="1" s="1"/>
  <c r="T4218" i="1"/>
  <c r="U4218" i="1" s="1"/>
  <c r="T4217" i="1"/>
  <c r="U4217" i="1" s="1"/>
  <c r="T4216" i="1"/>
  <c r="U4216" i="1" s="1"/>
  <c r="T4215" i="1"/>
  <c r="U4215" i="1" s="1"/>
  <c r="T4214" i="1"/>
  <c r="U4214" i="1" s="1"/>
  <c r="T4213" i="1"/>
  <c r="U4213" i="1" s="1"/>
  <c r="T4212" i="1"/>
  <c r="U4212" i="1" s="1"/>
  <c r="T4210" i="1"/>
  <c r="U4210" i="1" s="1"/>
  <c r="T4209" i="1"/>
  <c r="U4209" i="1" s="1"/>
  <c r="T4208" i="1"/>
  <c r="U4208" i="1" s="1"/>
  <c r="T4207" i="1"/>
  <c r="U4207" i="1" s="1"/>
  <c r="T4206" i="1"/>
  <c r="U4206" i="1" s="1"/>
  <c r="T4204" i="1"/>
  <c r="U4204" i="1" s="1"/>
  <c r="T4203" i="1"/>
  <c r="U4203" i="1" s="1"/>
  <c r="T4202" i="1"/>
  <c r="U4202" i="1" s="1"/>
  <c r="T4201" i="1"/>
  <c r="U4201" i="1" s="1"/>
  <c r="T4200" i="1"/>
  <c r="U4200" i="1" s="1"/>
  <c r="T4199" i="1"/>
  <c r="U4199" i="1" s="1"/>
  <c r="T4198" i="1"/>
  <c r="U4198" i="1" s="1"/>
  <c r="T4197" i="1"/>
  <c r="U4197" i="1" s="1"/>
  <c r="T4196" i="1"/>
  <c r="U4196" i="1" s="1"/>
  <c r="T4195" i="1"/>
  <c r="U4195" i="1" s="1"/>
  <c r="T4194" i="1"/>
  <c r="U4194" i="1" s="1"/>
  <c r="T4193" i="1"/>
  <c r="U4193" i="1" s="1"/>
  <c r="T4192" i="1"/>
  <c r="U4192" i="1" s="1"/>
  <c r="T4191" i="1"/>
  <c r="U4191" i="1" s="1"/>
  <c r="T4189" i="1"/>
  <c r="U4189" i="1" s="1"/>
  <c r="T4188" i="1"/>
  <c r="U4188" i="1" s="1"/>
  <c r="T4187" i="1"/>
  <c r="U4187" i="1" s="1"/>
  <c r="T4186" i="1"/>
  <c r="U4186" i="1" s="1"/>
  <c r="T4185" i="1"/>
  <c r="U4185" i="1" s="1"/>
  <c r="T4184" i="1"/>
  <c r="U4184" i="1" s="1"/>
  <c r="T4183" i="1"/>
  <c r="U4183" i="1" s="1"/>
  <c r="T4182" i="1"/>
  <c r="U4182" i="1" s="1"/>
  <c r="T4181" i="1"/>
  <c r="U4181" i="1" s="1"/>
  <c r="T4180" i="1"/>
  <c r="U4180" i="1" s="1"/>
  <c r="T4179" i="1"/>
  <c r="U4179" i="1" s="1"/>
  <c r="T4177" i="1"/>
  <c r="U4177" i="1" s="1"/>
  <c r="T4176" i="1"/>
  <c r="U4176" i="1" s="1"/>
  <c r="T4175" i="1"/>
  <c r="U4175" i="1" s="1"/>
  <c r="T4174" i="1"/>
  <c r="U4174" i="1" s="1"/>
  <c r="T4172" i="1"/>
  <c r="U4172" i="1" s="1"/>
  <c r="T4170" i="1"/>
  <c r="U4170" i="1" s="1"/>
  <c r="T4169" i="1"/>
  <c r="U4169" i="1" s="1"/>
  <c r="T4168" i="1"/>
  <c r="U4168" i="1" s="1"/>
  <c r="T4167" i="1"/>
  <c r="U4167" i="1" s="1"/>
  <c r="T4166" i="1"/>
  <c r="U4166" i="1" s="1"/>
  <c r="T4165" i="1"/>
  <c r="U4165" i="1" s="1"/>
  <c r="T4164" i="1"/>
  <c r="U4164" i="1" s="1"/>
  <c r="T4162" i="1"/>
  <c r="U4162" i="1" s="1"/>
  <c r="T4161" i="1"/>
  <c r="U4161" i="1" s="1"/>
  <c r="T4160" i="1"/>
  <c r="U4160" i="1" s="1"/>
  <c r="T4159" i="1"/>
  <c r="U4159" i="1" s="1"/>
  <c r="T4157" i="1"/>
  <c r="U4157" i="1" s="1"/>
  <c r="T4156" i="1"/>
  <c r="U4156" i="1" s="1"/>
  <c r="T4155" i="1"/>
  <c r="U4155" i="1" s="1"/>
  <c r="T4154" i="1"/>
  <c r="U4154" i="1" s="1"/>
  <c r="T4153" i="1"/>
  <c r="U4153" i="1" s="1"/>
  <c r="T4152" i="1"/>
  <c r="U4152" i="1" s="1"/>
  <c r="T4151" i="1"/>
  <c r="U4151" i="1" s="1"/>
  <c r="T4150" i="1"/>
  <c r="U4150" i="1" s="1"/>
  <c r="T4149" i="1"/>
  <c r="U4149" i="1" s="1"/>
  <c r="T4148" i="1"/>
  <c r="U4148" i="1" s="1"/>
  <c r="T4147" i="1"/>
  <c r="U4147" i="1" s="1"/>
  <c r="T4145" i="1"/>
  <c r="U4145" i="1" s="1"/>
  <c r="T4144" i="1"/>
  <c r="U4144" i="1" s="1"/>
  <c r="T4143" i="1"/>
  <c r="U4143" i="1" s="1"/>
  <c r="T4141" i="1"/>
  <c r="U4141" i="1" s="1"/>
  <c r="T4140" i="1"/>
  <c r="U4140" i="1" s="1"/>
  <c r="T4139" i="1"/>
  <c r="U4139" i="1" s="1"/>
  <c r="T4138" i="1"/>
  <c r="U4138" i="1" s="1"/>
  <c r="T4137" i="1"/>
  <c r="U4137" i="1" s="1"/>
  <c r="T4136" i="1"/>
  <c r="U4136" i="1" s="1"/>
  <c r="T4135" i="1"/>
  <c r="U4135" i="1" s="1"/>
  <c r="T4134" i="1"/>
  <c r="U4134" i="1" s="1"/>
  <c r="T4133" i="1"/>
  <c r="U4133" i="1" s="1"/>
  <c r="T4132" i="1"/>
  <c r="U4132" i="1" s="1"/>
  <c r="T4131" i="1"/>
  <c r="U4131" i="1" s="1"/>
  <c r="T4130" i="1"/>
  <c r="U4130" i="1" s="1"/>
  <c r="T4129" i="1"/>
  <c r="U4129" i="1" s="1"/>
  <c r="T4128" i="1"/>
  <c r="U4128" i="1" s="1"/>
  <c r="T4127" i="1"/>
  <c r="U4127" i="1" s="1"/>
  <c r="T4126" i="1"/>
  <c r="U4126" i="1" s="1"/>
  <c r="T4125" i="1"/>
  <c r="U4125" i="1" s="1"/>
  <c r="T4124" i="1"/>
  <c r="U4124" i="1" s="1"/>
  <c r="T4123" i="1"/>
  <c r="U4123" i="1" s="1"/>
  <c r="T4122" i="1"/>
  <c r="U4122" i="1" s="1"/>
  <c r="T4121" i="1"/>
  <c r="U4121" i="1" s="1"/>
  <c r="T4120" i="1"/>
  <c r="U4120" i="1" s="1"/>
  <c r="T4119" i="1"/>
  <c r="U4119" i="1" s="1"/>
  <c r="T4118" i="1"/>
  <c r="U4118" i="1" s="1"/>
  <c r="T4116" i="1"/>
  <c r="U4116" i="1" s="1"/>
  <c r="T4115" i="1"/>
  <c r="U4115" i="1" s="1"/>
  <c r="T4114" i="1"/>
  <c r="U4114" i="1" s="1"/>
  <c r="T4113" i="1"/>
  <c r="U4113" i="1" s="1"/>
  <c r="T4112" i="1"/>
  <c r="U4112" i="1" s="1"/>
  <c r="T4111" i="1"/>
  <c r="U4111" i="1" s="1"/>
  <c r="T4110" i="1"/>
  <c r="U4110" i="1" s="1"/>
  <c r="T4109" i="1"/>
  <c r="U4109" i="1" s="1"/>
  <c r="T4108" i="1"/>
  <c r="U4108" i="1" s="1"/>
  <c r="T4107" i="1"/>
  <c r="U4107" i="1" s="1"/>
  <c r="T4106" i="1"/>
  <c r="U4106" i="1" s="1"/>
  <c r="T4105" i="1"/>
  <c r="U4105" i="1" s="1"/>
  <c r="T4104" i="1"/>
  <c r="U4104" i="1" s="1"/>
  <c r="T4103" i="1"/>
  <c r="U4103" i="1" s="1"/>
  <c r="T4102" i="1"/>
  <c r="U4102" i="1" s="1"/>
  <c r="T4100" i="1"/>
  <c r="U4100" i="1" s="1"/>
  <c r="T4099" i="1"/>
  <c r="U4099" i="1" s="1"/>
  <c r="T4098" i="1"/>
  <c r="U4098" i="1" s="1"/>
  <c r="T4097" i="1"/>
  <c r="U4097" i="1" s="1"/>
  <c r="T4096" i="1"/>
  <c r="U4096" i="1" s="1"/>
  <c r="T4095" i="1"/>
  <c r="U4095" i="1" s="1"/>
  <c r="T4094" i="1"/>
  <c r="U4094" i="1" s="1"/>
  <c r="T4093" i="1"/>
  <c r="U4093" i="1" s="1"/>
  <c r="T4092" i="1"/>
  <c r="U4092" i="1" s="1"/>
  <c r="T4091" i="1"/>
  <c r="U4091" i="1" s="1"/>
  <c r="T4090" i="1"/>
  <c r="U4090" i="1" s="1"/>
  <c r="T4089" i="1"/>
  <c r="U4089" i="1" s="1"/>
  <c r="T4088" i="1"/>
  <c r="U4088" i="1" s="1"/>
  <c r="T4087" i="1"/>
  <c r="U4087" i="1" s="1"/>
  <c r="T4086" i="1"/>
  <c r="U4086" i="1" s="1"/>
  <c r="T4085" i="1"/>
  <c r="U4085" i="1" s="1"/>
  <c r="T4084" i="1"/>
  <c r="U4084" i="1" s="1"/>
  <c r="T4082" i="1"/>
  <c r="U4082" i="1" s="1"/>
  <c r="T4081" i="1"/>
  <c r="U4081" i="1" s="1"/>
  <c r="T4080" i="1"/>
  <c r="U4080" i="1" s="1"/>
  <c r="T4078" i="1"/>
  <c r="U4078" i="1" s="1"/>
  <c r="T4076" i="1"/>
  <c r="U4076" i="1" s="1"/>
  <c r="T4075" i="1"/>
  <c r="U4075" i="1" s="1"/>
  <c r="T4073" i="1"/>
  <c r="U4073" i="1" s="1"/>
  <c r="T4072" i="1"/>
  <c r="U4072" i="1" s="1"/>
  <c r="T4071" i="1"/>
  <c r="U4071" i="1" s="1"/>
  <c r="T4070" i="1"/>
  <c r="U4070" i="1" s="1"/>
  <c r="T4069" i="1"/>
  <c r="U4069" i="1" s="1"/>
  <c r="T4067" i="1"/>
  <c r="U4067" i="1" s="1"/>
  <c r="T4066" i="1"/>
  <c r="U4066" i="1" s="1"/>
  <c r="T4065" i="1"/>
  <c r="U4065" i="1" s="1"/>
  <c r="T4064" i="1"/>
  <c r="U4064" i="1" s="1"/>
  <c r="T4063" i="1"/>
  <c r="U4063" i="1" s="1"/>
  <c r="T4062" i="1"/>
  <c r="U4062" i="1" s="1"/>
  <c r="T4061" i="1"/>
  <c r="U4061" i="1" s="1"/>
  <c r="T4060" i="1"/>
  <c r="U4060" i="1" s="1"/>
  <c r="T4058" i="1"/>
  <c r="U4058" i="1" s="1"/>
  <c r="T4057" i="1"/>
  <c r="U4057" i="1" s="1"/>
  <c r="T4055" i="1"/>
  <c r="U4055" i="1" s="1"/>
  <c r="T4053" i="1"/>
  <c r="U4053" i="1" s="1"/>
  <c r="T4052" i="1"/>
  <c r="U4052" i="1" s="1"/>
  <c r="T4050" i="1"/>
  <c r="U4050" i="1" s="1"/>
  <c r="T4049" i="1"/>
  <c r="U4049" i="1" s="1"/>
  <c r="T4048" i="1"/>
  <c r="U4048" i="1" s="1"/>
  <c r="T4047" i="1"/>
  <c r="U4047" i="1" s="1"/>
  <c r="T4045" i="1"/>
  <c r="U4045" i="1" s="1"/>
  <c r="T4043" i="1"/>
  <c r="U4043" i="1" s="1"/>
  <c r="T4041" i="1"/>
  <c r="U4041" i="1" s="1"/>
  <c r="T4040" i="1"/>
  <c r="U4040" i="1" s="1"/>
  <c r="T4039" i="1"/>
  <c r="U4039" i="1" s="1"/>
  <c r="T4038" i="1"/>
  <c r="U4038" i="1" s="1"/>
  <c r="T4036" i="1"/>
  <c r="U4036" i="1" s="1"/>
  <c r="T4035" i="1"/>
  <c r="U4035" i="1" s="1"/>
  <c r="T4034" i="1"/>
  <c r="U4034" i="1" s="1"/>
  <c r="T4033" i="1"/>
  <c r="U4033" i="1" s="1"/>
  <c r="T4032" i="1"/>
  <c r="U4032" i="1" s="1"/>
  <c r="T4030" i="1"/>
  <c r="U4030" i="1" s="1"/>
  <c r="T4029" i="1"/>
  <c r="U4029" i="1" s="1"/>
  <c r="T4028" i="1"/>
  <c r="U4028" i="1" s="1"/>
  <c r="T4027" i="1"/>
  <c r="U4027" i="1" s="1"/>
  <c r="T4025" i="1"/>
  <c r="U4025" i="1" s="1"/>
  <c r="T4024" i="1"/>
  <c r="U4024" i="1" s="1"/>
  <c r="T4023" i="1"/>
  <c r="U4023" i="1" s="1"/>
  <c r="T4022" i="1"/>
  <c r="U4022" i="1" s="1"/>
  <c r="T4021" i="1"/>
  <c r="U4021" i="1" s="1"/>
  <c r="T4020" i="1"/>
  <c r="U4020" i="1" s="1"/>
  <c r="T4019" i="1"/>
  <c r="U4019" i="1" s="1"/>
  <c r="T4018" i="1"/>
  <c r="U4018" i="1" s="1"/>
  <c r="T4017" i="1"/>
  <c r="U4017" i="1" s="1"/>
  <c r="T4016" i="1"/>
  <c r="U4016" i="1" s="1"/>
  <c r="T4014" i="1"/>
  <c r="U4014" i="1" s="1"/>
  <c r="T4013" i="1"/>
  <c r="U4013" i="1" s="1"/>
  <c r="T4012" i="1"/>
  <c r="U4012" i="1" s="1"/>
  <c r="T4011" i="1"/>
  <c r="U4011" i="1" s="1"/>
  <c r="T4010" i="1"/>
  <c r="U4010" i="1" s="1"/>
  <c r="T4009" i="1"/>
  <c r="U4009" i="1" s="1"/>
  <c r="T4008" i="1"/>
  <c r="U4008" i="1" s="1"/>
  <c r="T4007" i="1"/>
  <c r="U4007" i="1" s="1"/>
  <c r="T4006" i="1"/>
  <c r="U4006" i="1" s="1"/>
  <c r="T4004" i="1"/>
  <c r="U4004" i="1" s="1"/>
  <c r="T4003" i="1"/>
  <c r="U4003" i="1" s="1"/>
  <c r="T4002" i="1"/>
  <c r="U4002" i="1" s="1"/>
  <c r="T4000" i="1"/>
  <c r="U4000" i="1" s="1"/>
  <c r="T3999" i="1"/>
  <c r="U3999" i="1" s="1"/>
  <c r="T3997" i="1"/>
  <c r="U3997" i="1" s="1"/>
  <c r="T3996" i="1"/>
  <c r="U3996" i="1" s="1"/>
  <c r="T3995" i="1"/>
  <c r="U3995" i="1" s="1"/>
  <c r="T3993" i="1"/>
  <c r="U3993" i="1" s="1"/>
  <c r="T3992" i="1"/>
  <c r="U3992" i="1" s="1"/>
  <c r="T3991" i="1"/>
  <c r="U3991" i="1" s="1"/>
  <c r="T3990" i="1"/>
  <c r="U3990" i="1" s="1"/>
  <c r="T3989" i="1"/>
  <c r="U3989" i="1" s="1"/>
  <c r="T3988" i="1"/>
  <c r="U3988" i="1" s="1"/>
  <c r="T3987" i="1"/>
  <c r="U3987" i="1" s="1"/>
  <c r="T3986" i="1"/>
  <c r="U3986" i="1" s="1"/>
  <c r="T3985" i="1"/>
  <c r="U3985" i="1" s="1"/>
  <c r="T3984" i="1"/>
  <c r="U3984" i="1" s="1"/>
  <c r="T3983" i="1"/>
  <c r="U3983" i="1" s="1"/>
  <c r="T3982" i="1"/>
  <c r="U3982" i="1" s="1"/>
  <c r="T3981" i="1"/>
  <c r="U3981" i="1" s="1"/>
  <c r="T3980" i="1"/>
  <c r="U3980" i="1" s="1"/>
  <c r="T3979" i="1"/>
  <c r="U3979" i="1" s="1"/>
  <c r="T3978" i="1"/>
  <c r="U3978" i="1" s="1"/>
  <c r="T3976" i="1"/>
  <c r="U3976" i="1" s="1"/>
  <c r="T3975" i="1"/>
  <c r="U3975" i="1" s="1"/>
  <c r="T3974" i="1"/>
  <c r="U3974" i="1" s="1"/>
  <c r="T3973" i="1"/>
  <c r="U3973" i="1" s="1"/>
  <c r="T3972" i="1"/>
  <c r="U3972" i="1" s="1"/>
  <c r="T3970" i="1"/>
  <c r="U3970" i="1" s="1"/>
  <c r="T3969" i="1"/>
  <c r="U3969" i="1" s="1"/>
  <c r="T3968" i="1"/>
  <c r="U3968" i="1" s="1"/>
  <c r="T3967" i="1"/>
  <c r="U3967" i="1" s="1"/>
  <c r="T3966" i="1"/>
  <c r="U3966" i="1" s="1"/>
  <c r="T3965" i="1"/>
  <c r="U3965" i="1" s="1"/>
  <c r="T3964" i="1"/>
  <c r="U3964" i="1" s="1"/>
  <c r="T3963" i="1"/>
  <c r="U3963" i="1" s="1"/>
  <c r="T3962" i="1"/>
  <c r="U3962" i="1" s="1"/>
  <c r="T3961" i="1"/>
  <c r="U3961" i="1" s="1"/>
  <c r="T3960" i="1"/>
  <c r="U3960" i="1" s="1"/>
  <c r="T3959" i="1"/>
  <c r="U3959" i="1" s="1"/>
  <c r="T3958" i="1"/>
  <c r="U3958" i="1" s="1"/>
  <c r="T3957" i="1"/>
  <c r="U3957" i="1" s="1"/>
  <c r="U3956" i="1"/>
  <c r="T3956" i="1"/>
  <c r="T3955" i="1"/>
  <c r="U3955" i="1" s="1"/>
  <c r="T3954" i="1"/>
  <c r="U3954" i="1" s="1"/>
  <c r="T3953" i="1"/>
  <c r="U3953" i="1" s="1"/>
  <c r="T3952" i="1"/>
  <c r="U3952" i="1" s="1"/>
  <c r="T3951" i="1"/>
  <c r="U3951" i="1" s="1"/>
  <c r="T3950" i="1"/>
  <c r="U3950" i="1" s="1"/>
  <c r="T3949" i="1"/>
  <c r="U3949" i="1" s="1"/>
  <c r="T3948" i="1"/>
  <c r="U3948" i="1" s="1"/>
  <c r="T3946" i="1"/>
  <c r="U3946" i="1" s="1"/>
  <c r="T3945" i="1"/>
  <c r="U3945" i="1" s="1"/>
  <c r="T3944" i="1"/>
  <c r="U3944" i="1" s="1"/>
  <c r="T3943" i="1"/>
  <c r="U3943" i="1" s="1"/>
  <c r="T3942" i="1"/>
  <c r="U3942" i="1" s="1"/>
  <c r="T3941" i="1"/>
  <c r="U3941" i="1" s="1"/>
  <c r="T3940" i="1"/>
  <c r="U3940" i="1" s="1"/>
  <c r="T3939" i="1"/>
  <c r="U3939" i="1" s="1"/>
  <c r="T3937" i="1"/>
  <c r="U3937" i="1" s="1"/>
  <c r="T3936" i="1"/>
  <c r="U3936" i="1" s="1"/>
  <c r="T3935" i="1"/>
  <c r="U3935" i="1" s="1"/>
  <c r="T3934" i="1"/>
  <c r="U3934" i="1" s="1"/>
  <c r="T3933" i="1"/>
  <c r="U3933" i="1" s="1"/>
  <c r="T3932" i="1"/>
  <c r="U3932" i="1" s="1"/>
  <c r="T3931" i="1"/>
  <c r="U3931" i="1" s="1"/>
  <c r="T3930" i="1"/>
  <c r="U3930" i="1" s="1"/>
  <c r="T3929" i="1"/>
  <c r="U3929" i="1" s="1"/>
  <c r="T3928" i="1"/>
  <c r="U3928" i="1" s="1"/>
  <c r="T3927" i="1"/>
  <c r="U3927" i="1" s="1"/>
  <c r="T3926" i="1"/>
  <c r="U3926" i="1" s="1"/>
  <c r="T3925" i="1"/>
  <c r="U3925" i="1" s="1"/>
  <c r="T3924" i="1"/>
  <c r="U3924" i="1" s="1"/>
  <c r="T3923" i="1"/>
  <c r="U3923" i="1" s="1"/>
  <c r="T3922" i="1"/>
  <c r="U3922" i="1" s="1"/>
  <c r="T3921" i="1"/>
  <c r="U3921" i="1" s="1"/>
  <c r="T3919" i="1"/>
  <c r="U3919" i="1" s="1"/>
  <c r="T3918" i="1"/>
  <c r="U3918" i="1" s="1"/>
  <c r="T3917" i="1"/>
  <c r="U3917" i="1" s="1"/>
  <c r="T3916" i="1"/>
  <c r="U3916" i="1" s="1"/>
  <c r="T3915" i="1"/>
  <c r="U3915" i="1" s="1"/>
  <c r="T3914" i="1"/>
  <c r="U3914" i="1" s="1"/>
  <c r="T3913" i="1"/>
  <c r="U3913" i="1" s="1"/>
  <c r="T3912" i="1"/>
  <c r="U3912" i="1" s="1"/>
  <c r="T3911" i="1"/>
  <c r="U3911" i="1" s="1"/>
  <c r="T3910" i="1"/>
  <c r="U3910" i="1" s="1"/>
  <c r="T3909" i="1"/>
  <c r="U3909" i="1" s="1"/>
  <c r="T3908" i="1"/>
  <c r="U3908" i="1" s="1"/>
  <c r="T3906" i="1"/>
  <c r="U3906" i="1" s="1"/>
  <c r="T3904" i="1"/>
  <c r="U3904" i="1" s="1"/>
  <c r="T3903" i="1"/>
  <c r="U3903" i="1" s="1"/>
  <c r="T3901" i="1"/>
  <c r="U3901" i="1" s="1"/>
  <c r="T3900" i="1"/>
  <c r="U3900" i="1" s="1"/>
  <c r="T3899" i="1"/>
  <c r="U3899" i="1" s="1"/>
  <c r="T3898" i="1"/>
  <c r="U3898" i="1" s="1"/>
  <c r="T3897" i="1"/>
  <c r="U3897" i="1" s="1"/>
  <c r="T3896" i="1"/>
  <c r="U3896" i="1" s="1"/>
  <c r="T3895" i="1"/>
  <c r="U3895" i="1" s="1"/>
  <c r="T3894" i="1"/>
  <c r="U3894" i="1" s="1"/>
  <c r="T3892" i="1"/>
  <c r="U3892" i="1" s="1"/>
  <c r="T3891" i="1"/>
  <c r="U3891" i="1" s="1"/>
  <c r="T3890" i="1"/>
  <c r="U3890" i="1" s="1"/>
  <c r="T3889" i="1"/>
  <c r="U3889" i="1" s="1"/>
  <c r="T3888" i="1"/>
  <c r="U3888" i="1" s="1"/>
  <c r="T3887" i="1"/>
  <c r="U3887" i="1" s="1"/>
  <c r="T3886" i="1"/>
  <c r="U3886" i="1" s="1"/>
  <c r="T3885" i="1"/>
  <c r="U3885" i="1" s="1"/>
  <c r="T3884" i="1"/>
  <c r="U3884" i="1" s="1"/>
  <c r="T3882" i="1"/>
  <c r="U3882" i="1" s="1"/>
  <c r="T3881" i="1"/>
  <c r="U3881" i="1" s="1"/>
  <c r="T3880" i="1"/>
  <c r="U3880" i="1" s="1"/>
  <c r="T3879" i="1"/>
  <c r="U3879" i="1" s="1"/>
  <c r="T3878" i="1"/>
  <c r="U3878" i="1" s="1"/>
  <c r="T3877" i="1"/>
  <c r="U3877" i="1" s="1"/>
  <c r="T3876" i="1"/>
  <c r="U3876" i="1" s="1"/>
  <c r="T3875" i="1"/>
  <c r="U3875" i="1" s="1"/>
  <c r="T3873" i="1"/>
  <c r="U3873" i="1" s="1"/>
  <c r="T3872" i="1"/>
  <c r="U3872" i="1" s="1"/>
  <c r="T3871" i="1"/>
  <c r="U3871" i="1" s="1"/>
  <c r="T3870" i="1"/>
  <c r="U3870" i="1" s="1"/>
  <c r="T3869" i="1"/>
  <c r="U3869" i="1" s="1"/>
  <c r="T3868" i="1"/>
  <c r="U3868" i="1" s="1"/>
  <c r="T3867" i="1"/>
  <c r="U3867" i="1" s="1"/>
  <c r="T3866" i="1"/>
  <c r="U3866" i="1" s="1"/>
  <c r="T3865" i="1"/>
  <c r="U3865" i="1" s="1"/>
  <c r="T3864" i="1"/>
  <c r="U3864" i="1" s="1"/>
  <c r="T3863" i="1"/>
  <c r="U3863" i="1" s="1"/>
  <c r="T3862" i="1"/>
  <c r="U3862" i="1" s="1"/>
  <c r="T3861" i="1"/>
  <c r="U3861" i="1" s="1"/>
  <c r="T3860" i="1"/>
  <c r="U3860" i="1" s="1"/>
  <c r="T3859" i="1"/>
  <c r="U3859" i="1" s="1"/>
  <c r="T3858" i="1"/>
  <c r="U3858" i="1" s="1"/>
  <c r="T3857" i="1"/>
  <c r="U3857" i="1" s="1"/>
  <c r="T3856" i="1"/>
  <c r="U3856" i="1" s="1"/>
  <c r="T3855" i="1"/>
  <c r="U3855" i="1" s="1"/>
  <c r="T3854" i="1"/>
  <c r="U3854" i="1" s="1"/>
  <c r="T3853" i="1"/>
  <c r="U3853" i="1" s="1"/>
  <c r="T3851" i="1"/>
  <c r="U3851" i="1" s="1"/>
  <c r="T3850" i="1"/>
  <c r="U3850" i="1" s="1"/>
  <c r="T3849" i="1"/>
  <c r="U3849" i="1" s="1"/>
  <c r="T3848" i="1"/>
  <c r="U3848" i="1" s="1"/>
  <c r="T3847" i="1"/>
  <c r="U3847" i="1" s="1"/>
  <c r="T3846" i="1"/>
  <c r="U3846" i="1" s="1"/>
  <c r="T3845" i="1"/>
  <c r="U3845" i="1" s="1"/>
  <c r="T3844" i="1"/>
  <c r="U3844" i="1" s="1"/>
  <c r="T3843" i="1"/>
  <c r="U3843" i="1" s="1"/>
  <c r="T3842" i="1"/>
  <c r="U3842" i="1" s="1"/>
  <c r="T3841" i="1"/>
  <c r="U3841" i="1" s="1"/>
  <c r="T3840" i="1"/>
  <c r="U3840" i="1" s="1"/>
  <c r="T3839" i="1"/>
  <c r="U3839" i="1" s="1"/>
  <c r="T3838" i="1"/>
  <c r="U3838" i="1" s="1"/>
  <c r="T3837" i="1"/>
  <c r="U3837" i="1" s="1"/>
  <c r="T3836" i="1"/>
  <c r="U3836" i="1" s="1"/>
  <c r="T3835" i="1"/>
  <c r="U3835" i="1" s="1"/>
  <c r="T3834" i="1"/>
  <c r="U3834" i="1" s="1"/>
  <c r="T3833" i="1"/>
  <c r="U3833" i="1" s="1"/>
  <c r="T3832" i="1"/>
  <c r="U3832" i="1" s="1"/>
  <c r="T3831" i="1"/>
  <c r="U3831" i="1" s="1"/>
  <c r="T3829" i="1"/>
  <c r="U3829" i="1" s="1"/>
  <c r="T3828" i="1"/>
  <c r="U3828" i="1" s="1"/>
  <c r="T3827" i="1"/>
  <c r="U3827" i="1" s="1"/>
  <c r="T3826" i="1"/>
  <c r="U3826" i="1" s="1"/>
  <c r="T3825" i="1"/>
  <c r="U3825" i="1" s="1"/>
  <c r="T3824" i="1"/>
  <c r="U3824" i="1" s="1"/>
  <c r="T3823" i="1"/>
  <c r="U3823" i="1" s="1"/>
  <c r="T3822" i="1"/>
  <c r="U3822" i="1" s="1"/>
  <c r="T3821" i="1"/>
  <c r="U3821" i="1" s="1"/>
  <c r="T3820" i="1"/>
  <c r="U3820" i="1" s="1"/>
  <c r="T3819" i="1"/>
  <c r="U3819" i="1" s="1"/>
  <c r="T3818" i="1"/>
  <c r="U3818" i="1" s="1"/>
  <c r="T3817" i="1"/>
  <c r="U3817" i="1" s="1"/>
  <c r="T3816" i="1"/>
  <c r="U3816" i="1" s="1"/>
  <c r="T3815" i="1"/>
  <c r="U3815" i="1" s="1"/>
  <c r="T3814" i="1"/>
  <c r="U3814" i="1" s="1"/>
  <c r="T3812" i="1"/>
  <c r="U3812" i="1" s="1"/>
  <c r="T3811" i="1"/>
  <c r="U3811" i="1" s="1"/>
  <c r="T3810" i="1"/>
  <c r="U3810" i="1" s="1"/>
  <c r="T3809" i="1"/>
  <c r="U3809" i="1" s="1"/>
  <c r="T3808" i="1"/>
  <c r="U3808" i="1" s="1"/>
  <c r="T3807" i="1"/>
  <c r="U3807" i="1" s="1"/>
  <c r="T3806" i="1"/>
  <c r="U3806" i="1" s="1"/>
  <c r="T3805" i="1"/>
  <c r="U3805" i="1" s="1"/>
  <c r="T3804" i="1"/>
  <c r="U3804" i="1" s="1"/>
  <c r="T3803" i="1"/>
  <c r="U3803" i="1" s="1"/>
  <c r="T3802" i="1"/>
  <c r="U3802" i="1" s="1"/>
  <c r="T3801" i="1"/>
  <c r="U3801" i="1" s="1"/>
  <c r="T3799" i="1"/>
  <c r="U3799" i="1" s="1"/>
  <c r="T3798" i="1"/>
  <c r="U3798" i="1" s="1"/>
  <c r="T3797" i="1"/>
  <c r="U3797" i="1" s="1"/>
  <c r="T3795" i="1"/>
  <c r="U3795" i="1" s="1"/>
  <c r="T3794" i="1"/>
  <c r="U3794" i="1" s="1"/>
  <c r="T3793" i="1"/>
  <c r="U3793" i="1" s="1"/>
  <c r="T3792" i="1"/>
  <c r="U3792" i="1" s="1"/>
  <c r="T3791" i="1"/>
  <c r="U3791" i="1" s="1"/>
  <c r="T3789" i="1"/>
  <c r="U3789" i="1" s="1"/>
  <c r="T3788" i="1"/>
  <c r="U3788" i="1" s="1"/>
  <c r="T3787" i="1"/>
  <c r="U3787" i="1" s="1"/>
  <c r="T3786" i="1"/>
  <c r="U3786" i="1" s="1"/>
  <c r="T3785" i="1"/>
  <c r="U3785" i="1" s="1"/>
  <c r="T3784" i="1"/>
  <c r="U3784" i="1" s="1"/>
  <c r="T3783" i="1"/>
  <c r="U3783" i="1" s="1"/>
  <c r="T3782" i="1"/>
  <c r="U3782" i="1" s="1"/>
  <c r="T3781" i="1"/>
  <c r="U3781" i="1" s="1"/>
  <c r="T3780" i="1"/>
  <c r="U3780" i="1" s="1"/>
  <c r="T3779" i="1"/>
  <c r="U3779" i="1" s="1"/>
  <c r="T3778" i="1"/>
  <c r="U3778" i="1" s="1"/>
  <c r="T3777" i="1"/>
  <c r="U3777" i="1" s="1"/>
  <c r="T3776" i="1"/>
  <c r="U3776" i="1" s="1"/>
  <c r="T3775" i="1"/>
  <c r="U3775" i="1" s="1"/>
  <c r="T3774" i="1"/>
  <c r="U3774" i="1" s="1"/>
  <c r="T3773" i="1"/>
  <c r="U3773" i="1" s="1"/>
  <c r="T3772" i="1"/>
  <c r="U3772" i="1" s="1"/>
  <c r="T3771" i="1"/>
  <c r="U3771" i="1" s="1"/>
  <c r="T3769" i="1"/>
  <c r="U3769" i="1" s="1"/>
  <c r="T3768" i="1"/>
  <c r="U3768" i="1" s="1"/>
  <c r="T3767" i="1"/>
  <c r="U3767" i="1" s="1"/>
  <c r="T3766" i="1"/>
  <c r="U3766" i="1" s="1"/>
  <c r="T3765" i="1"/>
  <c r="U3765" i="1" s="1"/>
  <c r="T3764" i="1"/>
  <c r="U3764" i="1" s="1"/>
  <c r="T3763" i="1"/>
  <c r="U3763" i="1" s="1"/>
  <c r="T3762" i="1"/>
  <c r="U3762" i="1" s="1"/>
  <c r="T3761" i="1"/>
  <c r="U3761" i="1" s="1"/>
  <c r="T3760" i="1"/>
  <c r="U3760" i="1" s="1"/>
  <c r="T3759" i="1"/>
  <c r="U3759" i="1" s="1"/>
  <c r="T3758" i="1"/>
  <c r="U3758" i="1" s="1"/>
  <c r="T3757" i="1"/>
  <c r="U3757" i="1" s="1"/>
  <c r="T3756" i="1"/>
  <c r="U3756" i="1" s="1"/>
  <c r="T3755" i="1"/>
  <c r="U3755" i="1" s="1"/>
  <c r="T3754" i="1"/>
  <c r="U3754" i="1" s="1"/>
  <c r="T3753" i="1"/>
  <c r="U3753" i="1" s="1"/>
  <c r="T3752" i="1"/>
  <c r="U3752" i="1" s="1"/>
  <c r="T3751" i="1"/>
  <c r="U3751" i="1" s="1"/>
  <c r="T3750" i="1"/>
  <c r="U3750" i="1" s="1"/>
  <c r="T3749" i="1"/>
  <c r="U3749" i="1" s="1"/>
  <c r="T3748" i="1"/>
  <c r="U3748" i="1" s="1"/>
  <c r="T3747" i="1"/>
  <c r="U3747" i="1" s="1"/>
  <c r="T3746" i="1"/>
  <c r="U3746" i="1" s="1"/>
  <c r="T3745" i="1"/>
  <c r="U3745" i="1" s="1"/>
  <c r="T3744" i="1"/>
  <c r="U3744" i="1" s="1"/>
  <c r="T3743" i="1"/>
  <c r="U3743" i="1" s="1"/>
  <c r="T3742" i="1"/>
  <c r="U3742" i="1" s="1"/>
  <c r="T3741" i="1"/>
  <c r="U3741" i="1" s="1"/>
  <c r="T3740" i="1"/>
  <c r="U3740" i="1" s="1"/>
  <c r="T3739" i="1"/>
  <c r="U3739" i="1" s="1"/>
  <c r="T3738" i="1"/>
  <c r="U3738" i="1" s="1"/>
  <c r="T3737" i="1"/>
  <c r="U3737" i="1" s="1"/>
  <c r="T3736" i="1"/>
  <c r="U3736" i="1" s="1"/>
  <c r="T3735" i="1"/>
  <c r="U3735" i="1" s="1"/>
  <c r="T3734" i="1"/>
  <c r="U3734" i="1" s="1"/>
  <c r="T3733" i="1"/>
  <c r="U3733" i="1" s="1"/>
  <c r="T3732" i="1"/>
  <c r="U3732" i="1" s="1"/>
  <c r="T3730" i="1"/>
  <c r="U3730" i="1" s="1"/>
  <c r="T3729" i="1"/>
  <c r="U3729" i="1" s="1"/>
  <c r="T3728" i="1"/>
  <c r="U3728" i="1" s="1"/>
  <c r="T3727" i="1"/>
  <c r="U3727" i="1" s="1"/>
  <c r="T3726" i="1"/>
  <c r="U3726" i="1" s="1"/>
  <c r="T3725" i="1"/>
  <c r="U3725" i="1" s="1"/>
  <c r="T3724" i="1"/>
  <c r="U3724" i="1" s="1"/>
  <c r="T3723" i="1"/>
  <c r="U3723" i="1" s="1"/>
  <c r="T3722" i="1"/>
  <c r="U3722" i="1" s="1"/>
  <c r="T3721" i="1"/>
  <c r="U3721" i="1" s="1"/>
  <c r="T3720" i="1"/>
  <c r="U3720" i="1" s="1"/>
  <c r="T3719" i="1"/>
  <c r="U3719" i="1" s="1"/>
  <c r="T3718" i="1"/>
  <c r="U3718" i="1" s="1"/>
  <c r="T3717" i="1"/>
  <c r="U3717" i="1" s="1"/>
  <c r="T3716" i="1"/>
  <c r="U3716" i="1" s="1"/>
  <c r="T3715" i="1"/>
  <c r="U3715" i="1" s="1"/>
  <c r="T3714" i="1"/>
  <c r="U3714" i="1" s="1"/>
  <c r="T3713" i="1"/>
  <c r="U3713" i="1" s="1"/>
  <c r="T3712" i="1"/>
  <c r="U3712" i="1" s="1"/>
  <c r="T3711" i="1"/>
  <c r="U3711" i="1" s="1"/>
  <c r="T3710" i="1"/>
  <c r="U3710" i="1" s="1"/>
  <c r="T3709" i="1"/>
  <c r="U3709" i="1" s="1"/>
  <c r="T3708" i="1"/>
  <c r="U3708" i="1" s="1"/>
  <c r="T3707" i="1"/>
  <c r="U3707" i="1" s="1"/>
  <c r="T3706" i="1"/>
  <c r="U3706" i="1" s="1"/>
  <c r="T3705" i="1"/>
  <c r="U3705" i="1" s="1"/>
  <c r="T3704" i="1"/>
  <c r="U3704" i="1" s="1"/>
  <c r="T3703" i="1"/>
  <c r="U3703" i="1" s="1"/>
  <c r="T3701" i="1"/>
  <c r="U3701" i="1" s="1"/>
  <c r="T3700" i="1"/>
  <c r="U3700" i="1" s="1"/>
  <c r="T3699" i="1"/>
  <c r="U3699" i="1" s="1"/>
  <c r="T3698" i="1"/>
  <c r="U3698" i="1" s="1"/>
  <c r="T3697" i="1"/>
  <c r="U3697" i="1" s="1"/>
  <c r="T3696" i="1"/>
  <c r="U3696" i="1" s="1"/>
  <c r="T3695" i="1"/>
  <c r="U3695" i="1" s="1"/>
  <c r="T3694" i="1"/>
  <c r="U3694" i="1" s="1"/>
  <c r="T3693" i="1"/>
  <c r="U3693" i="1" s="1"/>
  <c r="T3692" i="1"/>
  <c r="U3692" i="1" s="1"/>
  <c r="T3691" i="1"/>
  <c r="U3691" i="1" s="1"/>
  <c r="T3690" i="1"/>
  <c r="U3690" i="1" s="1"/>
  <c r="T3689" i="1"/>
  <c r="U3689" i="1" s="1"/>
  <c r="T3688" i="1"/>
  <c r="U3688" i="1" s="1"/>
  <c r="T3687" i="1"/>
  <c r="U3687" i="1" s="1"/>
  <c r="T3686" i="1"/>
  <c r="U3686" i="1" s="1"/>
  <c r="T3685" i="1"/>
  <c r="U3685" i="1" s="1"/>
  <c r="T3684" i="1"/>
  <c r="U3684" i="1" s="1"/>
  <c r="T3683" i="1"/>
  <c r="U3683" i="1" s="1"/>
  <c r="T3682" i="1"/>
  <c r="U3682" i="1" s="1"/>
  <c r="T3681" i="1"/>
  <c r="U3681" i="1" s="1"/>
  <c r="T3680" i="1"/>
  <c r="U3680" i="1" s="1"/>
  <c r="T3679" i="1"/>
  <c r="U3679" i="1" s="1"/>
  <c r="T3678" i="1"/>
  <c r="U3678" i="1" s="1"/>
  <c r="T3677" i="1"/>
  <c r="U3677" i="1" s="1"/>
  <c r="T3676" i="1"/>
  <c r="U3676" i="1" s="1"/>
  <c r="T3675" i="1"/>
  <c r="U3675" i="1" s="1"/>
  <c r="T3674" i="1"/>
  <c r="U3674" i="1" s="1"/>
  <c r="T3673" i="1"/>
  <c r="U3673" i="1" s="1"/>
  <c r="T3672" i="1"/>
  <c r="U3672" i="1" s="1"/>
  <c r="T3671" i="1"/>
  <c r="U3671" i="1" s="1"/>
  <c r="T3670" i="1"/>
  <c r="U3670" i="1" s="1"/>
  <c r="T3669" i="1"/>
  <c r="U3669" i="1" s="1"/>
  <c r="T3668" i="1"/>
  <c r="U3668" i="1" s="1"/>
  <c r="T3667" i="1"/>
  <c r="U3667" i="1" s="1"/>
  <c r="T3666" i="1"/>
  <c r="U3666" i="1" s="1"/>
  <c r="T3665" i="1"/>
  <c r="U3665" i="1" s="1"/>
  <c r="T3664" i="1"/>
  <c r="U3664" i="1" s="1"/>
  <c r="T3663" i="1"/>
  <c r="U3663" i="1" s="1"/>
  <c r="T3662" i="1"/>
  <c r="U3662" i="1" s="1"/>
  <c r="T3661" i="1"/>
  <c r="U3661" i="1" s="1"/>
  <c r="T3660" i="1"/>
  <c r="U3660" i="1" s="1"/>
  <c r="T3658" i="1"/>
  <c r="U3658" i="1" s="1"/>
  <c r="T3657" i="1"/>
  <c r="U3657" i="1" s="1"/>
  <c r="T3656" i="1"/>
  <c r="U3656" i="1" s="1"/>
  <c r="T3655" i="1"/>
  <c r="U3655" i="1" s="1"/>
  <c r="T3654" i="1"/>
  <c r="U3654" i="1" s="1"/>
  <c r="T3653" i="1"/>
  <c r="U3653" i="1" s="1"/>
  <c r="T3651" i="1"/>
  <c r="U3651" i="1" s="1"/>
  <c r="T3650" i="1"/>
  <c r="U3650" i="1" s="1"/>
  <c r="T3648" i="1"/>
  <c r="U3648" i="1" s="1"/>
  <c r="T3647" i="1"/>
  <c r="U3647" i="1" s="1"/>
  <c r="T3646" i="1"/>
  <c r="U3646" i="1" s="1"/>
  <c r="T3644" i="1"/>
  <c r="U3644" i="1" s="1"/>
  <c r="T3643" i="1"/>
  <c r="U3643" i="1" s="1"/>
  <c r="T3642" i="1"/>
  <c r="U3642" i="1" s="1"/>
  <c r="T3640" i="1"/>
  <c r="U3640" i="1" s="1"/>
  <c r="T3639" i="1"/>
  <c r="U3639" i="1" s="1"/>
  <c r="T3638" i="1"/>
  <c r="U3638" i="1" s="1"/>
  <c r="T3637" i="1"/>
  <c r="U3637" i="1" s="1"/>
  <c r="T3636" i="1"/>
  <c r="U3636" i="1" s="1"/>
  <c r="T3635" i="1"/>
  <c r="U3635" i="1" s="1"/>
  <c r="T3634" i="1"/>
  <c r="U3634" i="1" s="1"/>
  <c r="T3633" i="1"/>
  <c r="U3633" i="1" s="1"/>
  <c r="T3632" i="1"/>
  <c r="U3632" i="1" s="1"/>
  <c r="T3631" i="1"/>
  <c r="U3631" i="1" s="1"/>
  <c r="T3630" i="1"/>
  <c r="U3630" i="1" s="1"/>
  <c r="T3628" i="1"/>
  <c r="U3628" i="1" s="1"/>
  <c r="T3627" i="1"/>
  <c r="U3627" i="1" s="1"/>
  <c r="T3625" i="1"/>
  <c r="U3625" i="1" s="1"/>
  <c r="T3624" i="1"/>
  <c r="U3624" i="1" s="1"/>
  <c r="T3622" i="1"/>
  <c r="U3622" i="1" s="1"/>
  <c r="T3620" i="1"/>
  <c r="U3620" i="1" s="1"/>
  <c r="T3618" i="1"/>
  <c r="U3618" i="1" s="1"/>
  <c r="T3617" i="1"/>
  <c r="U3617" i="1" s="1"/>
  <c r="T3616" i="1"/>
  <c r="U3616" i="1" s="1"/>
  <c r="T3614" i="1"/>
  <c r="U3614" i="1" s="1"/>
  <c r="T3613" i="1"/>
  <c r="U3613" i="1" s="1"/>
  <c r="T3612" i="1"/>
  <c r="U3612" i="1" s="1"/>
  <c r="T3611" i="1"/>
  <c r="U3611" i="1" s="1"/>
  <c r="T3610" i="1"/>
  <c r="U3610" i="1" s="1"/>
  <c r="T3609" i="1"/>
  <c r="U3609" i="1" s="1"/>
  <c r="T3608" i="1"/>
  <c r="U3608" i="1" s="1"/>
  <c r="T3607" i="1"/>
  <c r="U3607" i="1" s="1"/>
  <c r="T3606" i="1"/>
  <c r="U3606" i="1" s="1"/>
  <c r="T3605" i="1"/>
  <c r="U3605" i="1" s="1"/>
  <c r="T3603" i="1"/>
  <c r="U3603" i="1" s="1"/>
  <c r="T3602" i="1"/>
  <c r="U3602" i="1" s="1"/>
  <c r="T3601" i="1"/>
  <c r="U3601" i="1" s="1"/>
  <c r="T3600" i="1"/>
  <c r="U3600" i="1" s="1"/>
  <c r="T3599" i="1"/>
  <c r="U3599" i="1" s="1"/>
  <c r="T3598" i="1"/>
  <c r="U3598" i="1" s="1"/>
  <c r="T3596" i="1"/>
  <c r="U3596" i="1" s="1"/>
  <c r="T3595" i="1"/>
  <c r="U3595" i="1" s="1"/>
  <c r="T3593" i="1"/>
  <c r="U3593" i="1" s="1"/>
  <c r="T3592" i="1"/>
  <c r="U3592" i="1" s="1"/>
  <c r="T3591" i="1"/>
  <c r="U3591" i="1" s="1"/>
  <c r="T3590" i="1"/>
  <c r="U3590" i="1" s="1"/>
  <c r="T3589" i="1"/>
  <c r="U3589" i="1" s="1"/>
  <c r="T3588" i="1"/>
  <c r="U3588" i="1" s="1"/>
  <c r="T3586" i="1"/>
  <c r="U3586" i="1" s="1"/>
  <c r="T3585" i="1"/>
  <c r="U3585" i="1" s="1"/>
  <c r="T3584" i="1"/>
  <c r="U3584" i="1" s="1"/>
  <c r="T3583" i="1"/>
  <c r="U3583" i="1" s="1"/>
  <c r="T3582" i="1"/>
  <c r="U3582" i="1" s="1"/>
  <c r="T3581" i="1"/>
  <c r="U3581" i="1" s="1"/>
  <c r="T3580" i="1"/>
  <c r="U3580" i="1" s="1"/>
  <c r="U3579" i="1"/>
  <c r="T3579" i="1"/>
  <c r="T3578" i="1"/>
  <c r="U3578" i="1" s="1"/>
  <c r="T3577" i="1"/>
  <c r="U3577" i="1" s="1"/>
  <c r="T3576" i="1"/>
  <c r="U3576" i="1" s="1"/>
  <c r="T3575" i="1"/>
  <c r="U3575" i="1" s="1"/>
  <c r="T3574" i="1"/>
  <c r="U3574" i="1" s="1"/>
  <c r="T3573" i="1"/>
  <c r="U3573" i="1" s="1"/>
  <c r="T3572" i="1"/>
  <c r="U3572" i="1" s="1"/>
  <c r="T3571" i="1"/>
  <c r="U3571" i="1" s="1"/>
  <c r="T3570" i="1"/>
  <c r="U3570" i="1" s="1"/>
  <c r="T3569" i="1"/>
  <c r="U3569" i="1" s="1"/>
  <c r="T3568" i="1"/>
  <c r="U3568" i="1" s="1"/>
  <c r="T3567" i="1"/>
  <c r="U3567" i="1" s="1"/>
  <c r="T3566" i="1"/>
  <c r="U3566" i="1" s="1"/>
  <c r="T3565" i="1"/>
  <c r="U3565" i="1" s="1"/>
  <c r="T3564" i="1"/>
  <c r="U3564" i="1" s="1"/>
  <c r="T3563" i="1"/>
  <c r="U3563" i="1" s="1"/>
  <c r="T3562" i="1"/>
  <c r="U3562" i="1" s="1"/>
  <c r="T3561" i="1"/>
  <c r="U3561" i="1" s="1"/>
  <c r="T3560" i="1"/>
  <c r="U3560" i="1" s="1"/>
  <c r="T3559" i="1"/>
  <c r="U3559" i="1" s="1"/>
  <c r="T3557" i="1"/>
  <c r="U3557" i="1" s="1"/>
  <c r="T3556" i="1"/>
  <c r="U3556" i="1" s="1"/>
  <c r="T3555" i="1"/>
  <c r="U3555" i="1" s="1"/>
  <c r="T3554" i="1"/>
  <c r="U3554" i="1" s="1"/>
  <c r="T3553" i="1"/>
  <c r="U3553" i="1" s="1"/>
  <c r="T3552" i="1"/>
  <c r="U3552" i="1" s="1"/>
  <c r="T3551" i="1"/>
  <c r="U3551" i="1" s="1"/>
  <c r="T3550" i="1"/>
  <c r="U3550" i="1" s="1"/>
  <c r="T3549" i="1"/>
  <c r="U3549" i="1" s="1"/>
  <c r="T3548" i="1"/>
  <c r="U3548" i="1" s="1"/>
  <c r="T3547" i="1"/>
  <c r="U3547" i="1" s="1"/>
  <c r="T3546" i="1"/>
  <c r="U3546" i="1" s="1"/>
  <c r="T3545" i="1"/>
  <c r="U3545" i="1" s="1"/>
  <c r="T3544" i="1"/>
  <c r="U3544" i="1" s="1"/>
  <c r="T3543" i="1"/>
  <c r="U3543" i="1" s="1"/>
  <c r="T3542" i="1"/>
  <c r="U3542" i="1" s="1"/>
  <c r="T3540" i="1"/>
  <c r="U3540" i="1" s="1"/>
  <c r="T3539" i="1"/>
  <c r="U3539" i="1" s="1"/>
  <c r="T3538" i="1"/>
  <c r="U3538" i="1" s="1"/>
  <c r="T3537" i="1"/>
  <c r="U3537" i="1" s="1"/>
  <c r="T3536" i="1"/>
  <c r="U3536" i="1" s="1"/>
  <c r="T3535" i="1"/>
  <c r="U3535" i="1" s="1"/>
  <c r="T3534" i="1"/>
  <c r="U3534" i="1" s="1"/>
  <c r="T3533" i="1"/>
  <c r="U3533" i="1" s="1"/>
  <c r="T3532" i="1"/>
  <c r="U3532" i="1" s="1"/>
  <c r="T3531" i="1"/>
  <c r="U3531" i="1" s="1"/>
  <c r="T3530" i="1"/>
  <c r="U3530" i="1" s="1"/>
  <c r="T3529" i="1"/>
  <c r="U3529" i="1" s="1"/>
  <c r="T3528" i="1"/>
  <c r="U3528" i="1" s="1"/>
  <c r="T3527" i="1"/>
  <c r="U3527" i="1" s="1"/>
  <c r="T3526" i="1"/>
  <c r="U3526" i="1" s="1"/>
  <c r="T3525" i="1"/>
  <c r="U3525" i="1" s="1"/>
  <c r="T3524" i="1"/>
  <c r="U3524" i="1" s="1"/>
  <c r="T3523" i="1"/>
  <c r="U3523" i="1" s="1"/>
  <c r="T3522" i="1"/>
  <c r="U3522" i="1" s="1"/>
  <c r="T3521" i="1"/>
  <c r="U3521" i="1" s="1"/>
  <c r="T3520" i="1"/>
  <c r="U3520" i="1" s="1"/>
  <c r="T3519" i="1"/>
  <c r="U3519" i="1" s="1"/>
  <c r="T3518" i="1"/>
  <c r="U3518" i="1" s="1"/>
  <c r="T3517" i="1"/>
  <c r="U3517" i="1" s="1"/>
  <c r="T3515" i="1"/>
  <c r="U3515" i="1" s="1"/>
  <c r="T3514" i="1"/>
  <c r="U3514" i="1" s="1"/>
  <c r="T3513" i="1"/>
  <c r="U3513" i="1" s="1"/>
  <c r="T3512" i="1"/>
  <c r="U3512" i="1" s="1"/>
  <c r="T3511" i="1"/>
  <c r="U3511" i="1" s="1"/>
  <c r="T3510" i="1"/>
  <c r="U3510" i="1" s="1"/>
  <c r="T3509" i="1"/>
  <c r="U3509" i="1" s="1"/>
  <c r="T3508" i="1"/>
  <c r="U3508" i="1" s="1"/>
  <c r="T3507" i="1"/>
  <c r="U3507" i="1" s="1"/>
  <c r="T3506" i="1"/>
  <c r="U3506" i="1" s="1"/>
  <c r="T3505" i="1"/>
  <c r="U3505" i="1" s="1"/>
  <c r="T3503" i="1"/>
  <c r="U3503" i="1" s="1"/>
  <c r="T3502" i="1"/>
  <c r="U3502" i="1" s="1"/>
  <c r="T3501" i="1"/>
  <c r="U3501" i="1" s="1"/>
  <c r="T3500" i="1"/>
  <c r="U3500" i="1" s="1"/>
  <c r="T3499" i="1"/>
  <c r="U3499" i="1" s="1"/>
  <c r="T3497" i="1"/>
  <c r="U3497" i="1" s="1"/>
  <c r="T3496" i="1"/>
  <c r="U3496" i="1" s="1"/>
  <c r="T3495" i="1"/>
  <c r="U3495" i="1" s="1"/>
  <c r="T3493" i="1"/>
  <c r="U3493" i="1" s="1"/>
  <c r="T3491" i="1"/>
  <c r="U3491" i="1" s="1"/>
  <c r="T3490" i="1"/>
  <c r="U3490" i="1" s="1"/>
  <c r="T3489" i="1"/>
  <c r="U3489" i="1" s="1"/>
  <c r="T3488" i="1"/>
  <c r="U3488" i="1" s="1"/>
  <c r="T3487" i="1"/>
  <c r="U3487" i="1" s="1"/>
  <c r="T3486" i="1"/>
  <c r="U3486" i="1" s="1"/>
  <c r="T3484" i="1"/>
  <c r="U3484" i="1" s="1"/>
  <c r="T3483" i="1"/>
  <c r="U3483" i="1" s="1"/>
  <c r="T3482" i="1"/>
  <c r="U3482" i="1" s="1"/>
  <c r="T3481" i="1"/>
  <c r="U3481" i="1" s="1"/>
  <c r="T3480" i="1"/>
  <c r="U3480" i="1" s="1"/>
  <c r="T3478" i="1"/>
  <c r="U3478" i="1" s="1"/>
  <c r="T3477" i="1"/>
  <c r="U3477" i="1" s="1"/>
  <c r="T3475" i="1"/>
  <c r="U3475" i="1" s="1"/>
  <c r="T3474" i="1"/>
  <c r="U3474" i="1" s="1"/>
  <c r="T3473" i="1"/>
  <c r="U3473" i="1" s="1"/>
  <c r="T3472" i="1"/>
  <c r="U3472" i="1" s="1"/>
  <c r="T3471" i="1"/>
  <c r="U3471" i="1" s="1"/>
  <c r="T3470" i="1"/>
  <c r="U3470" i="1" s="1"/>
  <c r="T3469" i="1"/>
  <c r="U3469" i="1" s="1"/>
  <c r="T3468" i="1"/>
  <c r="U3468" i="1" s="1"/>
  <c r="T3467" i="1"/>
  <c r="U3467" i="1" s="1"/>
  <c r="T3466" i="1"/>
  <c r="U3466" i="1" s="1"/>
  <c r="T3465" i="1"/>
  <c r="U3465" i="1" s="1"/>
  <c r="T3464" i="1"/>
  <c r="U3464" i="1" s="1"/>
  <c r="T3462" i="1"/>
  <c r="U3462" i="1" s="1"/>
  <c r="T3461" i="1"/>
  <c r="U3461" i="1" s="1"/>
  <c r="T3460" i="1"/>
  <c r="U3460" i="1" s="1"/>
  <c r="T3459" i="1"/>
  <c r="U3459" i="1" s="1"/>
  <c r="T3458" i="1"/>
  <c r="U3458" i="1" s="1"/>
  <c r="T3457" i="1"/>
  <c r="U3457" i="1" s="1"/>
  <c r="T3456" i="1"/>
  <c r="U3456" i="1" s="1"/>
  <c r="T3455" i="1"/>
  <c r="U3455" i="1" s="1"/>
  <c r="T3454" i="1"/>
  <c r="U3454" i="1" s="1"/>
  <c r="T3453" i="1"/>
  <c r="U3453" i="1" s="1"/>
  <c r="T3452" i="1"/>
  <c r="U3452" i="1" s="1"/>
  <c r="T3451" i="1"/>
  <c r="U3451" i="1" s="1"/>
  <c r="T3450" i="1"/>
  <c r="U3450" i="1" s="1"/>
  <c r="T3449" i="1"/>
  <c r="U3449" i="1" s="1"/>
  <c r="T3448" i="1"/>
  <c r="U3448" i="1" s="1"/>
  <c r="T3447" i="1"/>
  <c r="U3447" i="1" s="1"/>
  <c r="T3446" i="1"/>
  <c r="U3446" i="1" s="1"/>
  <c r="T3445" i="1"/>
  <c r="U3445" i="1" s="1"/>
  <c r="T3444" i="1"/>
  <c r="U3444" i="1" s="1"/>
  <c r="T3443" i="1"/>
  <c r="U3443" i="1" s="1"/>
  <c r="T3442" i="1"/>
  <c r="U3442" i="1" s="1"/>
  <c r="T3441" i="1"/>
  <c r="U3441" i="1" s="1"/>
  <c r="T3440" i="1"/>
  <c r="U3440" i="1" s="1"/>
  <c r="T3439" i="1"/>
  <c r="U3439" i="1" s="1"/>
  <c r="T3438" i="1"/>
  <c r="U3438" i="1" s="1"/>
  <c r="T3437" i="1"/>
  <c r="U3437" i="1" s="1"/>
  <c r="T3436" i="1"/>
  <c r="U3436" i="1" s="1"/>
  <c r="T3435" i="1"/>
  <c r="U3435" i="1" s="1"/>
  <c r="T3433" i="1"/>
  <c r="U3433" i="1" s="1"/>
  <c r="T3432" i="1"/>
  <c r="U3432" i="1" s="1"/>
  <c r="T3431" i="1"/>
  <c r="U3431" i="1" s="1"/>
  <c r="T3430" i="1"/>
  <c r="U3430" i="1" s="1"/>
  <c r="T3429" i="1"/>
  <c r="U3429" i="1" s="1"/>
  <c r="T3428" i="1"/>
  <c r="U3428" i="1" s="1"/>
  <c r="T3427" i="1"/>
  <c r="U3427" i="1" s="1"/>
  <c r="T3426" i="1"/>
  <c r="U3426" i="1" s="1"/>
  <c r="T3425" i="1"/>
  <c r="U3425" i="1" s="1"/>
  <c r="T3424" i="1"/>
  <c r="U3424" i="1" s="1"/>
  <c r="T3423" i="1"/>
  <c r="U3423" i="1" s="1"/>
  <c r="T3422" i="1"/>
  <c r="U3422" i="1" s="1"/>
  <c r="T3421" i="1"/>
  <c r="U3421" i="1" s="1"/>
  <c r="T3420" i="1"/>
  <c r="U3420" i="1" s="1"/>
  <c r="T3419" i="1"/>
  <c r="U3419" i="1" s="1"/>
  <c r="T3417" i="1"/>
  <c r="U3417" i="1" s="1"/>
  <c r="T3416" i="1"/>
  <c r="U3416" i="1" s="1"/>
  <c r="T3415" i="1"/>
  <c r="U3415" i="1" s="1"/>
  <c r="T3414" i="1"/>
  <c r="U3414" i="1" s="1"/>
  <c r="T3413" i="1"/>
  <c r="U3413" i="1" s="1"/>
  <c r="T3412" i="1"/>
  <c r="U3412" i="1" s="1"/>
  <c r="T3411" i="1"/>
  <c r="U3411" i="1" s="1"/>
  <c r="T3410" i="1"/>
  <c r="U3410" i="1" s="1"/>
  <c r="T3409" i="1"/>
  <c r="U3409" i="1" s="1"/>
  <c r="T3408" i="1"/>
  <c r="U3408" i="1" s="1"/>
  <c r="T3407" i="1"/>
  <c r="U3407" i="1" s="1"/>
  <c r="T3406" i="1"/>
  <c r="U3406" i="1" s="1"/>
  <c r="T3405" i="1"/>
  <c r="U3405" i="1" s="1"/>
  <c r="T3404" i="1"/>
  <c r="U3404" i="1" s="1"/>
  <c r="T3402" i="1"/>
  <c r="U3402" i="1" s="1"/>
  <c r="T3401" i="1"/>
  <c r="U3401" i="1" s="1"/>
  <c r="T3400" i="1"/>
  <c r="U3400" i="1" s="1"/>
  <c r="T3398" i="1"/>
  <c r="U3398" i="1" s="1"/>
  <c r="T3397" i="1"/>
  <c r="U3397" i="1" s="1"/>
  <c r="T3396" i="1"/>
  <c r="U3396" i="1" s="1"/>
  <c r="T3394" i="1"/>
  <c r="U3394" i="1" s="1"/>
  <c r="T3393" i="1"/>
  <c r="U3393" i="1" s="1"/>
  <c r="T3392" i="1"/>
  <c r="U3392" i="1" s="1"/>
  <c r="T3391" i="1"/>
  <c r="U3391" i="1" s="1"/>
  <c r="T3390" i="1"/>
  <c r="U3390" i="1" s="1"/>
  <c r="T3389" i="1"/>
  <c r="U3389" i="1" s="1"/>
  <c r="T3388" i="1"/>
  <c r="U3388" i="1" s="1"/>
  <c r="T3387" i="1"/>
  <c r="U3387" i="1" s="1"/>
  <c r="T3386" i="1"/>
  <c r="U3386" i="1" s="1"/>
  <c r="T3385" i="1"/>
  <c r="U3385" i="1" s="1"/>
  <c r="T3384" i="1"/>
  <c r="U3384" i="1" s="1"/>
  <c r="T3383" i="1"/>
  <c r="U3383" i="1" s="1"/>
  <c r="T3381" i="1"/>
  <c r="U3381" i="1" s="1"/>
  <c r="T3380" i="1"/>
  <c r="U3380" i="1" s="1"/>
  <c r="T3379" i="1"/>
  <c r="U3379" i="1" s="1"/>
  <c r="T3378" i="1"/>
  <c r="U3378" i="1" s="1"/>
  <c r="T3377" i="1"/>
  <c r="U3377" i="1" s="1"/>
  <c r="T3376" i="1"/>
  <c r="U3376" i="1" s="1"/>
  <c r="T3375" i="1"/>
  <c r="U3375" i="1" s="1"/>
  <c r="T3374" i="1"/>
  <c r="U3374" i="1" s="1"/>
  <c r="T3373" i="1"/>
  <c r="U3373" i="1" s="1"/>
  <c r="T3372" i="1"/>
  <c r="U3372" i="1" s="1"/>
  <c r="T3371" i="1"/>
  <c r="U3371" i="1" s="1"/>
  <c r="T3370" i="1"/>
  <c r="U3370" i="1" s="1"/>
  <c r="T3369" i="1"/>
  <c r="U3369" i="1" s="1"/>
  <c r="T3368" i="1"/>
  <c r="U3368" i="1" s="1"/>
  <c r="T3367" i="1"/>
  <c r="U3367" i="1" s="1"/>
  <c r="T3366" i="1"/>
  <c r="U3366" i="1" s="1"/>
  <c r="T3365" i="1"/>
  <c r="U3365" i="1" s="1"/>
  <c r="T3364" i="1"/>
  <c r="U3364" i="1" s="1"/>
  <c r="T3363" i="1"/>
  <c r="U3363" i="1" s="1"/>
  <c r="T3362" i="1"/>
  <c r="U3362" i="1" s="1"/>
  <c r="T3361" i="1"/>
  <c r="U3361" i="1" s="1"/>
  <c r="T3360" i="1"/>
  <c r="U3360" i="1" s="1"/>
  <c r="T3359" i="1"/>
  <c r="U3359" i="1" s="1"/>
  <c r="T3358" i="1"/>
  <c r="U3358" i="1" s="1"/>
  <c r="T3357" i="1"/>
  <c r="U3357" i="1" s="1"/>
  <c r="T3356" i="1"/>
  <c r="U3356" i="1" s="1"/>
  <c r="T3355" i="1"/>
  <c r="U3355" i="1" s="1"/>
  <c r="T3354" i="1"/>
  <c r="U3354" i="1" s="1"/>
  <c r="T3353" i="1"/>
  <c r="U3353" i="1" s="1"/>
  <c r="T3352" i="1"/>
  <c r="U3352" i="1" s="1"/>
  <c r="T3351" i="1"/>
  <c r="U3351" i="1" s="1"/>
  <c r="T3350" i="1"/>
  <c r="U3350" i="1" s="1"/>
  <c r="T3349" i="1"/>
  <c r="U3349" i="1" s="1"/>
  <c r="T3348" i="1"/>
  <c r="U3348" i="1" s="1"/>
  <c r="T3347" i="1"/>
  <c r="U3347" i="1" s="1"/>
  <c r="T3346" i="1"/>
  <c r="U3346" i="1" s="1"/>
  <c r="T3345" i="1"/>
  <c r="U3345" i="1" s="1"/>
  <c r="T3344" i="1"/>
  <c r="U3344" i="1" s="1"/>
  <c r="T3343" i="1"/>
  <c r="U3343" i="1" s="1"/>
  <c r="T3342" i="1"/>
  <c r="U3342" i="1" s="1"/>
  <c r="T3340" i="1"/>
  <c r="U3340" i="1" s="1"/>
  <c r="T3339" i="1"/>
  <c r="U3339" i="1" s="1"/>
  <c r="T3338" i="1"/>
  <c r="U3338" i="1" s="1"/>
  <c r="T3337" i="1"/>
  <c r="U3337" i="1" s="1"/>
  <c r="T3336" i="1"/>
  <c r="U3336" i="1" s="1"/>
  <c r="T3335" i="1"/>
  <c r="U3335" i="1" s="1"/>
  <c r="T3334" i="1"/>
  <c r="U3334" i="1" s="1"/>
  <c r="T3333" i="1"/>
  <c r="U3333" i="1" s="1"/>
  <c r="T3332" i="1"/>
  <c r="U3332" i="1" s="1"/>
  <c r="T3331" i="1"/>
  <c r="U3331" i="1" s="1"/>
  <c r="T3330" i="1"/>
  <c r="U3330" i="1" s="1"/>
  <c r="T3329" i="1"/>
  <c r="U3329" i="1" s="1"/>
  <c r="T3328" i="1"/>
  <c r="U3328" i="1" s="1"/>
  <c r="T3327" i="1"/>
  <c r="U3327" i="1" s="1"/>
  <c r="T3326" i="1"/>
  <c r="U3326" i="1" s="1"/>
  <c r="T3325" i="1"/>
  <c r="U3325" i="1" s="1"/>
  <c r="T3324" i="1"/>
  <c r="U3324" i="1" s="1"/>
  <c r="T3323" i="1"/>
  <c r="U3323" i="1" s="1"/>
  <c r="T3322" i="1"/>
  <c r="U3322" i="1" s="1"/>
  <c r="T3321" i="1"/>
  <c r="U3321" i="1" s="1"/>
  <c r="T3320" i="1"/>
  <c r="U3320" i="1" s="1"/>
  <c r="T3319" i="1"/>
  <c r="U3319" i="1" s="1"/>
  <c r="T3318" i="1"/>
  <c r="U3318" i="1" s="1"/>
  <c r="T3316" i="1"/>
  <c r="U3316" i="1" s="1"/>
  <c r="T3315" i="1"/>
  <c r="U3315" i="1" s="1"/>
  <c r="T3314" i="1"/>
  <c r="U3314" i="1" s="1"/>
  <c r="T3313" i="1"/>
  <c r="U3313" i="1" s="1"/>
  <c r="T3312" i="1"/>
  <c r="U3312" i="1" s="1"/>
  <c r="T3311" i="1"/>
  <c r="U3311" i="1" s="1"/>
  <c r="T3310" i="1"/>
  <c r="U3310" i="1" s="1"/>
  <c r="T3309" i="1"/>
  <c r="U3309" i="1" s="1"/>
  <c r="T3308" i="1"/>
  <c r="U3308" i="1" s="1"/>
  <c r="T3307" i="1"/>
  <c r="U3307" i="1" s="1"/>
  <c r="T3306" i="1"/>
  <c r="U3306" i="1" s="1"/>
  <c r="T3305" i="1"/>
  <c r="U3305" i="1" s="1"/>
  <c r="T3304" i="1"/>
  <c r="U3304" i="1" s="1"/>
  <c r="T3303" i="1"/>
  <c r="U3303" i="1" s="1"/>
  <c r="T3302" i="1"/>
  <c r="U3302" i="1" s="1"/>
  <c r="T3301" i="1"/>
  <c r="U3301" i="1" s="1"/>
  <c r="T3300" i="1"/>
  <c r="U3300" i="1" s="1"/>
  <c r="T3299" i="1"/>
  <c r="U3299" i="1" s="1"/>
  <c r="T3298" i="1"/>
  <c r="U3298" i="1" s="1"/>
  <c r="T3297" i="1"/>
  <c r="U3297" i="1" s="1"/>
  <c r="T3296" i="1"/>
  <c r="U3296" i="1" s="1"/>
  <c r="T3295" i="1"/>
  <c r="U3295" i="1" s="1"/>
  <c r="T3294" i="1"/>
  <c r="U3294" i="1" s="1"/>
  <c r="T3293" i="1"/>
  <c r="U3293" i="1" s="1"/>
  <c r="T3292" i="1"/>
  <c r="U3292" i="1" s="1"/>
  <c r="T3291" i="1"/>
  <c r="U3291" i="1" s="1"/>
  <c r="T3290" i="1"/>
  <c r="U3290" i="1" s="1"/>
  <c r="T3289" i="1"/>
  <c r="U3289" i="1" s="1"/>
  <c r="T3288" i="1"/>
  <c r="U3288" i="1" s="1"/>
  <c r="T3287" i="1"/>
  <c r="U3287" i="1" s="1"/>
  <c r="T3286" i="1"/>
  <c r="U3286" i="1" s="1"/>
  <c r="T3285" i="1"/>
  <c r="U3285" i="1" s="1"/>
  <c r="T3284" i="1"/>
  <c r="U3284" i="1" s="1"/>
  <c r="T3283" i="1"/>
  <c r="U3283" i="1" s="1"/>
  <c r="T3282" i="1"/>
  <c r="U3282" i="1" s="1"/>
  <c r="T3281" i="1"/>
  <c r="U3281" i="1" s="1"/>
  <c r="T3280" i="1"/>
  <c r="U3280" i="1" s="1"/>
  <c r="T3279" i="1"/>
  <c r="U3279" i="1" s="1"/>
  <c r="T3278" i="1"/>
  <c r="U3278" i="1" s="1"/>
  <c r="T3277" i="1"/>
  <c r="U3277" i="1" s="1"/>
  <c r="T3276" i="1"/>
  <c r="U3276" i="1" s="1"/>
  <c r="T3275" i="1"/>
  <c r="U3275" i="1" s="1"/>
  <c r="T3273" i="1"/>
  <c r="U3273" i="1" s="1"/>
  <c r="T3272" i="1"/>
  <c r="U3272" i="1" s="1"/>
  <c r="T3271" i="1"/>
  <c r="U3271" i="1" s="1"/>
  <c r="T3270" i="1"/>
  <c r="U3270" i="1" s="1"/>
  <c r="T3269" i="1"/>
  <c r="U3269" i="1" s="1"/>
  <c r="T3268" i="1"/>
  <c r="U3268" i="1" s="1"/>
  <c r="T3267" i="1"/>
  <c r="U3267" i="1" s="1"/>
  <c r="T3266" i="1"/>
  <c r="U3266" i="1" s="1"/>
  <c r="T3265" i="1"/>
  <c r="U3265" i="1" s="1"/>
  <c r="T3264" i="1"/>
  <c r="U3264" i="1" s="1"/>
  <c r="T3262" i="1"/>
  <c r="U3262" i="1" s="1"/>
  <c r="T3261" i="1"/>
  <c r="U3261" i="1" s="1"/>
  <c r="T3260" i="1"/>
  <c r="U3260" i="1" s="1"/>
  <c r="T3258" i="1"/>
  <c r="U3258" i="1" s="1"/>
  <c r="T3257" i="1"/>
  <c r="U3257" i="1" s="1"/>
  <c r="T3256" i="1"/>
  <c r="U3256" i="1" s="1"/>
  <c r="T3255" i="1"/>
  <c r="U3255" i="1" s="1"/>
  <c r="T3254" i="1"/>
  <c r="U3254" i="1" s="1"/>
  <c r="T3253" i="1"/>
  <c r="U3253" i="1" s="1"/>
  <c r="T3252" i="1"/>
  <c r="U3252" i="1" s="1"/>
  <c r="T3251" i="1"/>
  <c r="U3251" i="1" s="1"/>
  <c r="T3250" i="1"/>
  <c r="U3250" i="1" s="1"/>
  <c r="T3249" i="1"/>
  <c r="U3249" i="1" s="1"/>
  <c r="T3248" i="1"/>
  <c r="U3248" i="1" s="1"/>
  <c r="T3247" i="1"/>
  <c r="U3247" i="1" s="1"/>
  <c r="T3246" i="1"/>
  <c r="U3246" i="1" s="1"/>
  <c r="T3245" i="1"/>
  <c r="U3245" i="1" s="1"/>
  <c r="T3244" i="1"/>
  <c r="U3244" i="1" s="1"/>
  <c r="T3243" i="1"/>
  <c r="U3243" i="1" s="1"/>
  <c r="T3242" i="1"/>
  <c r="U3242" i="1" s="1"/>
  <c r="T3241" i="1"/>
  <c r="U3241" i="1" s="1"/>
  <c r="T3240" i="1"/>
  <c r="U3240" i="1" s="1"/>
  <c r="T3239" i="1"/>
  <c r="U3239" i="1" s="1"/>
  <c r="T3238" i="1"/>
  <c r="U3238" i="1" s="1"/>
  <c r="T3236" i="1"/>
  <c r="U3236" i="1" s="1"/>
  <c r="T3235" i="1"/>
  <c r="U3235" i="1" s="1"/>
  <c r="T3234" i="1"/>
  <c r="U3234" i="1" s="1"/>
  <c r="T3233" i="1"/>
  <c r="U3233" i="1" s="1"/>
  <c r="T3232" i="1"/>
  <c r="U3232" i="1" s="1"/>
  <c r="T3231" i="1"/>
  <c r="U3231" i="1" s="1"/>
  <c r="T3230" i="1"/>
  <c r="U3230" i="1" s="1"/>
  <c r="T3229" i="1"/>
  <c r="U3229" i="1" s="1"/>
  <c r="T3228" i="1"/>
  <c r="U3228" i="1" s="1"/>
  <c r="T3227" i="1"/>
  <c r="U3227" i="1" s="1"/>
  <c r="T3226" i="1"/>
  <c r="U3226" i="1" s="1"/>
  <c r="T3225" i="1"/>
  <c r="U3225" i="1" s="1"/>
  <c r="T3224" i="1"/>
  <c r="U3224" i="1" s="1"/>
  <c r="T3223" i="1"/>
  <c r="U3223" i="1" s="1"/>
  <c r="T3222" i="1"/>
  <c r="U3222" i="1" s="1"/>
  <c r="T3221" i="1"/>
  <c r="U3221" i="1" s="1"/>
  <c r="T3220" i="1"/>
  <c r="U3220" i="1" s="1"/>
  <c r="T3219" i="1"/>
  <c r="U3219" i="1" s="1"/>
  <c r="T3218" i="1"/>
  <c r="U3218" i="1" s="1"/>
  <c r="T3217" i="1"/>
  <c r="U3217" i="1" s="1"/>
  <c r="T3216" i="1"/>
  <c r="U3216" i="1" s="1"/>
  <c r="T3215" i="1"/>
  <c r="U3215" i="1" s="1"/>
  <c r="T3214" i="1"/>
  <c r="U3214" i="1" s="1"/>
  <c r="T3213" i="1"/>
  <c r="U3213" i="1" s="1"/>
  <c r="T3212" i="1"/>
  <c r="U3212" i="1" s="1"/>
  <c r="T3210" i="1"/>
  <c r="U3210" i="1" s="1"/>
  <c r="T3209" i="1"/>
  <c r="U3209" i="1" s="1"/>
  <c r="T3208" i="1"/>
  <c r="U3208" i="1" s="1"/>
  <c r="T3207" i="1"/>
  <c r="U3207" i="1" s="1"/>
  <c r="T3206" i="1"/>
  <c r="U3206" i="1" s="1"/>
  <c r="T3205" i="1"/>
  <c r="U3205" i="1" s="1"/>
  <c r="T3204" i="1"/>
  <c r="U3204" i="1" s="1"/>
  <c r="T3203" i="1"/>
  <c r="U3203" i="1" s="1"/>
  <c r="T3202" i="1"/>
  <c r="U3202" i="1" s="1"/>
  <c r="T3201" i="1"/>
  <c r="U3201" i="1" s="1"/>
  <c r="T3200" i="1"/>
  <c r="U3200" i="1" s="1"/>
  <c r="T3199" i="1"/>
  <c r="U3199" i="1" s="1"/>
  <c r="T3198" i="1"/>
  <c r="U3198" i="1" s="1"/>
  <c r="T3197" i="1"/>
  <c r="U3197" i="1" s="1"/>
  <c r="T3196" i="1"/>
  <c r="U3196" i="1" s="1"/>
  <c r="T3195" i="1"/>
  <c r="U3195" i="1" s="1"/>
  <c r="T3194" i="1"/>
  <c r="U3194" i="1" s="1"/>
  <c r="T3193" i="1"/>
  <c r="U3193" i="1" s="1"/>
  <c r="T3192" i="1"/>
  <c r="U3192" i="1" s="1"/>
  <c r="T3191" i="1"/>
  <c r="U3191" i="1" s="1"/>
  <c r="T3190" i="1"/>
  <c r="U3190" i="1" s="1"/>
  <c r="T3189" i="1"/>
  <c r="U3189" i="1" s="1"/>
  <c r="T3188" i="1"/>
  <c r="U3188" i="1" s="1"/>
  <c r="T3187" i="1"/>
  <c r="U3187" i="1" s="1"/>
  <c r="T3186" i="1"/>
  <c r="U3186" i="1" s="1"/>
  <c r="T3185" i="1"/>
  <c r="U3185" i="1" s="1"/>
  <c r="T3184" i="1"/>
  <c r="U3184" i="1" s="1"/>
  <c r="T3183" i="1"/>
  <c r="U3183" i="1" s="1"/>
  <c r="T3182" i="1"/>
  <c r="U3182" i="1" s="1"/>
  <c r="T3181" i="1"/>
  <c r="U3181" i="1" s="1"/>
  <c r="T3180" i="1"/>
  <c r="U3180" i="1" s="1"/>
  <c r="T3179" i="1"/>
  <c r="U3179" i="1" s="1"/>
  <c r="T3178" i="1"/>
  <c r="U3178" i="1" s="1"/>
  <c r="T3177" i="1"/>
  <c r="U3177" i="1" s="1"/>
  <c r="T3176" i="1"/>
  <c r="U3176" i="1" s="1"/>
  <c r="T3175" i="1"/>
  <c r="U3175" i="1" s="1"/>
  <c r="T3174" i="1"/>
  <c r="U3174" i="1" s="1"/>
  <c r="T3173" i="1"/>
  <c r="U3173" i="1" s="1"/>
  <c r="T3172" i="1"/>
  <c r="U3172" i="1" s="1"/>
  <c r="T3171" i="1"/>
  <c r="U3171" i="1" s="1"/>
  <c r="T3170" i="1"/>
  <c r="U3170" i="1" s="1"/>
  <c r="T3169" i="1"/>
  <c r="U3169" i="1" s="1"/>
  <c r="T3168" i="1"/>
  <c r="U3168" i="1" s="1"/>
  <c r="T3167" i="1"/>
  <c r="U3167" i="1" s="1"/>
  <c r="T3166" i="1"/>
  <c r="U3166" i="1" s="1"/>
  <c r="T3165" i="1"/>
  <c r="U3165" i="1" s="1"/>
  <c r="T3164" i="1"/>
  <c r="U3164" i="1" s="1"/>
  <c r="T3163" i="1"/>
  <c r="U3163" i="1" s="1"/>
  <c r="T3162" i="1"/>
  <c r="U3162" i="1" s="1"/>
  <c r="T3161" i="1"/>
  <c r="U3161" i="1" s="1"/>
  <c r="T3160" i="1"/>
  <c r="U3160" i="1" s="1"/>
  <c r="T3159" i="1"/>
  <c r="U3159" i="1" s="1"/>
  <c r="T3158" i="1"/>
  <c r="U3158" i="1" s="1"/>
  <c r="T3157" i="1"/>
  <c r="U3157" i="1" s="1"/>
  <c r="T3156" i="1"/>
  <c r="U3156" i="1" s="1"/>
  <c r="T3155" i="1"/>
  <c r="U3155" i="1" s="1"/>
  <c r="T3154" i="1"/>
  <c r="U3154" i="1" s="1"/>
  <c r="T3153" i="1"/>
  <c r="U3153" i="1" s="1"/>
  <c r="T3152" i="1"/>
  <c r="U3152" i="1" s="1"/>
  <c r="T3151" i="1"/>
  <c r="U3151" i="1" s="1"/>
  <c r="T3150" i="1"/>
  <c r="U3150" i="1" s="1"/>
  <c r="T3149" i="1"/>
  <c r="U3149" i="1" s="1"/>
  <c r="T3148" i="1"/>
  <c r="U3148" i="1" s="1"/>
  <c r="T3147" i="1"/>
  <c r="U3147" i="1" s="1"/>
  <c r="T3146" i="1"/>
  <c r="U3146" i="1" s="1"/>
  <c r="T3145" i="1"/>
  <c r="U3145" i="1" s="1"/>
  <c r="T3144" i="1"/>
  <c r="U3144" i="1" s="1"/>
  <c r="T3143" i="1"/>
  <c r="U3143" i="1" s="1"/>
  <c r="T3142" i="1"/>
  <c r="U3142" i="1" s="1"/>
  <c r="T3141" i="1"/>
  <c r="U3141" i="1" s="1"/>
  <c r="T3139" i="1"/>
  <c r="U3139" i="1" s="1"/>
  <c r="T3138" i="1"/>
  <c r="U3138" i="1" s="1"/>
  <c r="T3137" i="1"/>
  <c r="U3137" i="1" s="1"/>
  <c r="T3136" i="1"/>
  <c r="U3136" i="1" s="1"/>
  <c r="T3135" i="1"/>
  <c r="U3135" i="1" s="1"/>
  <c r="T3134" i="1"/>
  <c r="U3134" i="1" s="1"/>
  <c r="T3133" i="1"/>
  <c r="U3133" i="1" s="1"/>
  <c r="T3132" i="1"/>
  <c r="U3132" i="1" s="1"/>
  <c r="T3131" i="1"/>
  <c r="U3131" i="1" s="1"/>
  <c r="T3130" i="1"/>
  <c r="U3130" i="1" s="1"/>
  <c r="T3129" i="1"/>
  <c r="U3129" i="1" s="1"/>
  <c r="T3128" i="1"/>
  <c r="U3128" i="1" s="1"/>
  <c r="T3127" i="1"/>
  <c r="U3127" i="1" s="1"/>
  <c r="T3126" i="1"/>
  <c r="U3126" i="1" s="1"/>
  <c r="T3125" i="1"/>
  <c r="U3125" i="1" s="1"/>
  <c r="T3124" i="1"/>
  <c r="U3124" i="1" s="1"/>
  <c r="T3122" i="1"/>
  <c r="U3122" i="1" s="1"/>
  <c r="T3121" i="1"/>
  <c r="U3121" i="1" s="1"/>
  <c r="T3120" i="1"/>
  <c r="U3120" i="1" s="1"/>
  <c r="T3119" i="1"/>
  <c r="U3119" i="1" s="1"/>
  <c r="T3118" i="1"/>
  <c r="U3118" i="1" s="1"/>
  <c r="T3117" i="1"/>
  <c r="U3117" i="1" s="1"/>
  <c r="T3116" i="1"/>
  <c r="U3116" i="1" s="1"/>
  <c r="T3115" i="1"/>
  <c r="U3115" i="1" s="1"/>
  <c r="T3114" i="1"/>
  <c r="U3114" i="1" s="1"/>
  <c r="T3113" i="1"/>
  <c r="U3113" i="1" s="1"/>
  <c r="T3112" i="1"/>
  <c r="U3112" i="1" s="1"/>
  <c r="T3111" i="1"/>
  <c r="U3111" i="1" s="1"/>
  <c r="T3110" i="1"/>
  <c r="U3110" i="1" s="1"/>
  <c r="T3109" i="1"/>
  <c r="U3109" i="1" s="1"/>
  <c r="T3108" i="1"/>
  <c r="U3108" i="1" s="1"/>
  <c r="T3107" i="1"/>
  <c r="U3107" i="1" s="1"/>
  <c r="T3106" i="1"/>
  <c r="U3106" i="1" s="1"/>
  <c r="T3105" i="1"/>
  <c r="U3105" i="1" s="1"/>
  <c r="T3104" i="1"/>
  <c r="U3104" i="1" s="1"/>
  <c r="T3103" i="1"/>
  <c r="U3103" i="1" s="1"/>
  <c r="T3102" i="1"/>
  <c r="U3102" i="1" s="1"/>
  <c r="T3100" i="1"/>
  <c r="U3100" i="1" s="1"/>
  <c r="T3099" i="1"/>
  <c r="U3099" i="1" s="1"/>
  <c r="T3098" i="1"/>
  <c r="U3098" i="1" s="1"/>
  <c r="T3097" i="1"/>
  <c r="U3097" i="1" s="1"/>
  <c r="T3096" i="1"/>
  <c r="U3096" i="1" s="1"/>
  <c r="T3095" i="1"/>
  <c r="U3095" i="1" s="1"/>
  <c r="T3094" i="1"/>
  <c r="U3094" i="1" s="1"/>
  <c r="T3093" i="1"/>
  <c r="U3093" i="1" s="1"/>
  <c r="T3091" i="1"/>
  <c r="U3091" i="1" s="1"/>
  <c r="T3090" i="1"/>
  <c r="U3090" i="1" s="1"/>
  <c r="T3089" i="1"/>
  <c r="U3089" i="1" s="1"/>
  <c r="T3088" i="1"/>
  <c r="U3088" i="1" s="1"/>
  <c r="T3087" i="1"/>
  <c r="U3087" i="1" s="1"/>
  <c r="T3085" i="1"/>
  <c r="U3085" i="1" s="1"/>
  <c r="T3084" i="1"/>
  <c r="U3084" i="1" s="1"/>
  <c r="T3083" i="1"/>
  <c r="U3083" i="1" s="1"/>
  <c r="T3082" i="1"/>
  <c r="U3082" i="1" s="1"/>
  <c r="T3081" i="1"/>
  <c r="U3081" i="1" s="1"/>
  <c r="T3080" i="1"/>
  <c r="U3080" i="1" s="1"/>
  <c r="T3079" i="1"/>
  <c r="U3079" i="1" s="1"/>
  <c r="T3078" i="1"/>
  <c r="U3078" i="1" s="1"/>
  <c r="T3077" i="1"/>
  <c r="U3077" i="1" s="1"/>
  <c r="T3076" i="1"/>
  <c r="U3076" i="1" s="1"/>
  <c r="T3075" i="1"/>
  <c r="U3075" i="1" s="1"/>
  <c r="T3074" i="1"/>
  <c r="U3074" i="1" s="1"/>
  <c r="T3072" i="1"/>
  <c r="U3072" i="1" s="1"/>
  <c r="T3070" i="1"/>
  <c r="U3070" i="1" s="1"/>
  <c r="T3069" i="1"/>
  <c r="U3069" i="1" s="1"/>
  <c r="T3067" i="1"/>
  <c r="U3067" i="1" s="1"/>
  <c r="T3066" i="1"/>
  <c r="U3066" i="1" s="1"/>
  <c r="T3064" i="1"/>
  <c r="U3064" i="1" s="1"/>
  <c r="T3063" i="1"/>
  <c r="U3063" i="1" s="1"/>
  <c r="T3062" i="1"/>
  <c r="U3062" i="1" s="1"/>
  <c r="T3060" i="1"/>
  <c r="U3060" i="1" s="1"/>
  <c r="T3059" i="1"/>
  <c r="U3059" i="1" s="1"/>
  <c r="T3058" i="1"/>
  <c r="U3058" i="1" s="1"/>
  <c r="T3057" i="1"/>
  <c r="U3057" i="1" s="1"/>
  <c r="T3056" i="1"/>
  <c r="U3056" i="1" s="1"/>
  <c r="T3055" i="1"/>
  <c r="U3055" i="1" s="1"/>
  <c r="T3054" i="1"/>
  <c r="U3054" i="1" s="1"/>
  <c r="T3053" i="1"/>
  <c r="U3053" i="1" s="1"/>
  <c r="T3052" i="1"/>
  <c r="U3052" i="1" s="1"/>
  <c r="T3051" i="1"/>
  <c r="U3051" i="1" s="1"/>
  <c r="T3050" i="1"/>
  <c r="U3050" i="1" s="1"/>
  <c r="T3048" i="1"/>
  <c r="U3048" i="1" s="1"/>
  <c r="T3047" i="1"/>
  <c r="U3047" i="1" s="1"/>
  <c r="T3046" i="1"/>
  <c r="U3046" i="1" s="1"/>
  <c r="T3045" i="1"/>
  <c r="U3045" i="1" s="1"/>
  <c r="T3044" i="1"/>
  <c r="U3044" i="1" s="1"/>
  <c r="T3043" i="1"/>
  <c r="U3043" i="1" s="1"/>
  <c r="T3042" i="1"/>
  <c r="U3042" i="1" s="1"/>
  <c r="T3041" i="1"/>
  <c r="U3041" i="1" s="1"/>
  <c r="T3040" i="1"/>
  <c r="U3040" i="1" s="1"/>
  <c r="T3039" i="1"/>
  <c r="U3039" i="1" s="1"/>
  <c r="T3037" i="1"/>
  <c r="U3037" i="1" s="1"/>
  <c r="T3036" i="1"/>
  <c r="U3036" i="1" s="1"/>
  <c r="T3035" i="1"/>
  <c r="U3035" i="1" s="1"/>
  <c r="T3034" i="1"/>
  <c r="U3034" i="1" s="1"/>
  <c r="T3033" i="1"/>
  <c r="U3033" i="1" s="1"/>
  <c r="T3032" i="1"/>
  <c r="U3032" i="1" s="1"/>
  <c r="T3031" i="1"/>
  <c r="U3031" i="1" s="1"/>
  <c r="T3030" i="1"/>
  <c r="U3030" i="1" s="1"/>
  <c r="T3029" i="1"/>
  <c r="U3029" i="1" s="1"/>
  <c r="T3028" i="1"/>
  <c r="U3028" i="1" s="1"/>
  <c r="T3027" i="1"/>
  <c r="U3027" i="1" s="1"/>
  <c r="T3026" i="1"/>
  <c r="U3026" i="1" s="1"/>
  <c r="T3025" i="1"/>
  <c r="U3025" i="1" s="1"/>
  <c r="T3024" i="1"/>
  <c r="U3024" i="1" s="1"/>
  <c r="T3023" i="1"/>
  <c r="U3023" i="1" s="1"/>
  <c r="T3021" i="1"/>
  <c r="U3021" i="1" s="1"/>
  <c r="T3020" i="1"/>
  <c r="U3020" i="1" s="1"/>
  <c r="T3019" i="1"/>
  <c r="U3019" i="1" s="1"/>
  <c r="T3017" i="1"/>
  <c r="U3017" i="1" s="1"/>
  <c r="T3016" i="1"/>
  <c r="U3016" i="1" s="1"/>
  <c r="T3015" i="1"/>
  <c r="U3015" i="1" s="1"/>
  <c r="T3014" i="1"/>
  <c r="U3014" i="1" s="1"/>
  <c r="T3012" i="1"/>
  <c r="U3012" i="1" s="1"/>
  <c r="T3011" i="1"/>
  <c r="U3011" i="1" s="1"/>
  <c r="T3010" i="1"/>
  <c r="U3010" i="1" s="1"/>
  <c r="T3009" i="1"/>
  <c r="U3009" i="1" s="1"/>
  <c r="T3008" i="1"/>
  <c r="U3008" i="1" s="1"/>
  <c r="T3007" i="1"/>
  <c r="U3007" i="1" s="1"/>
  <c r="T3006" i="1"/>
  <c r="U3006" i="1" s="1"/>
  <c r="T3005" i="1"/>
  <c r="U3005" i="1" s="1"/>
  <c r="T3004" i="1"/>
  <c r="U3004" i="1" s="1"/>
  <c r="T3003" i="1"/>
  <c r="U3003" i="1" s="1"/>
  <c r="T3002" i="1"/>
  <c r="U3002" i="1" s="1"/>
  <c r="T3001" i="1"/>
  <c r="U3001" i="1" s="1"/>
  <c r="T3000" i="1"/>
  <c r="U3000" i="1" s="1"/>
  <c r="T2999" i="1"/>
  <c r="U2999" i="1" s="1"/>
  <c r="T2998" i="1"/>
  <c r="U2998" i="1" s="1"/>
  <c r="T2997" i="1"/>
  <c r="U2997" i="1" s="1"/>
  <c r="T2996" i="1"/>
  <c r="U2996" i="1" s="1"/>
  <c r="T2995" i="1"/>
  <c r="U2995" i="1" s="1"/>
  <c r="T2994" i="1"/>
  <c r="U2994" i="1" s="1"/>
  <c r="T2993" i="1"/>
  <c r="U2993" i="1" s="1"/>
  <c r="T2991" i="1"/>
  <c r="U2991" i="1" s="1"/>
  <c r="T2990" i="1"/>
  <c r="U2990" i="1" s="1"/>
  <c r="T2989" i="1"/>
  <c r="U2989" i="1" s="1"/>
  <c r="T2988" i="1"/>
  <c r="U2988" i="1" s="1"/>
  <c r="T2987" i="1"/>
  <c r="U2987" i="1" s="1"/>
  <c r="T2986" i="1"/>
  <c r="U2986" i="1" s="1"/>
  <c r="T2985" i="1"/>
  <c r="U2985" i="1" s="1"/>
  <c r="T2984" i="1"/>
  <c r="U2984" i="1" s="1"/>
  <c r="T2983" i="1"/>
  <c r="U2983" i="1" s="1"/>
  <c r="T2982" i="1"/>
  <c r="U2982" i="1" s="1"/>
  <c r="T2981" i="1"/>
  <c r="U2981" i="1" s="1"/>
  <c r="T2980" i="1"/>
  <c r="U2980" i="1" s="1"/>
  <c r="T2979" i="1"/>
  <c r="U2979" i="1" s="1"/>
  <c r="T2978" i="1"/>
  <c r="U2978" i="1" s="1"/>
  <c r="T2977" i="1"/>
  <c r="U2977" i="1" s="1"/>
  <c r="T2976" i="1"/>
  <c r="U2976" i="1" s="1"/>
  <c r="T2975" i="1"/>
  <c r="U2975" i="1" s="1"/>
  <c r="T2974" i="1"/>
  <c r="U2974" i="1" s="1"/>
  <c r="T2973" i="1"/>
  <c r="U2973" i="1" s="1"/>
  <c r="T2972" i="1"/>
  <c r="U2972" i="1" s="1"/>
  <c r="T2971" i="1"/>
  <c r="U2971" i="1" s="1"/>
  <c r="T2970" i="1"/>
  <c r="U2970" i="1" s="1"/>
  <c r="T2969" i="1"/>
  <c r="U2969" i="1" s="1"/>
  <c r="T2968" i="1"/>
  <c r="U2968" i="1" s="1"/>
  <c r="T2967" i="1"/>
  <c r="U2967" i="1" s="1"/>
  <c r="T2966" i="1"/>
  <c r="U2966" i="1" s="1"/>
  <c r="T2965" i="1"/>
  <c r="U2965" i="1" s="1"/>
  <c r="T2964" i="1"/>
  <c r="U2964" i="1" s="1"/>
  <c r="T2963" i="1"/>
  <c r="U2963" i="1" s="1"/>
  <c r="T2962" i="1"/>
  <c r="U2962" i="1" s="1"/>
  <c r="T2961" i="1"/>
  <c r="U2961" i="1" s="1"/>
  <c r="T2960" i="1"/>
  <c r="U2960" i="1" s="1"/>
  <c r="T2959" i="1"/>
  <c r="U2959" i="1" s="1"/>
  <c r="T2958" i="1"/>
  <c r="U2958" i="1" s="1"/>
  <c r="T2957" i="1"/>
  <c r="U2957" i="1" s="1"/>
  <c r="T2956" i="1"/>
  <c r="U2956" i="1" s="1"/>
  <c r="T2955" i="1"/>
  <c r="U2955" i="1" s="1"/>
  <c r="T2953" i="1"/>
  <c r="U2953" i="1" s="1"/>
  <c r="T2952" i="1"/>
  <c r="U2952" i="1" s="1"/>
  <c r="T2951" i="1"/>
  <c r="U2951" i="1" s="1"/>
  <c r="T2950" i="1"/>
  <c r="U2950" i="1" s="1"/>
  <c r="T2949" i="1"/>
  <c r="U2949" i="1" s="1"/>
  <c r="T2948" i="1"/>
  <c r="U2948" i="1" s="1"/>
  <c r="T2946" i="1"/>
  <c r="U2946" i="1" s="1"/>
  <c r="T2945" i="1"/>
  <c r="U2945" i="1" s="1"/>
  <c r="T2944" i="1"/>
  <c r="U2944" i="1" s="1"/>
  <c r="T2943" i="1"/>
  <c r="U2943" i="1" s="1"/>
  <c r="T2942" i="1"/>
  <c r="U2942" i="1" s="1"/>
  <c r="T2941" i="1"/>
  <c r="U2941" i="1" s="1"/>
  <c r="T2940" i="1"/>
  <c r="U2940" i="1" s="1"/>
  <c r="T2939" i="1"/>
  <c r="U2939" i="1" s="1"/>
  <c r="T2938" i="1"/>
  <c r="U2938" i="1" s="1"/>
  <c r="T2937" i="1"/>
  <c r="U2937" i="1" s="1"/>
  <c r="T2936" i="1"/>
  <c r="U2936" i="1" s="1"/>
  <c r="T2935" i="1"/>
  <c r="U2935" i="1" s="1"/>
  <c r="T2934" i="1"/>
  <c r="U2934" i="1" s="1"/>
  <c r="T2933" i="1"/>
  <c r="U2933" i="1" s="1"/>
  <c r="T2932" i="1"/>
  <c r="U2932" i="1" s="1"/>
  <c r="T2931" i="1"/>
  <c r="U2931" i="1" s="1"/>
  <c r="T2930" i="1"/>
  <c r="U2930" i="1" s="1"/>
  <c r="T2929" i="1"/>
  <c r="U2929" i="1" s="1"/>
  <c r="T2928" i="1"/>
  <c r="U2928" i="1" s="1"/>
  <c r="T2927" i="1"/>
  <c r="U2927" i="1" s="1"/>
  <c r="T2926" i="1"/>
  <c r="U2926" i="1" s="1"/>
  <c r="T2924" i="1"/>
  <c r="U2924" i="1" s="1"/>
  <c r="T2923" i="1"/>
  <c r="U2923" i="1" s="1"/>
  <c r="T2922" i="1"/>
  <c r="U2922" i="1" s="1"/>
  <c r="T2921" i="1"/>
  <c r="U2921" i="1" s="1"/>
  <c r="T2920" i="1"/>
  <c r="U2920" i="1" s="1"/>
  <c r="T2919" i="1"/>
  <c r="U2919" i="1" s="1"/>
  <c r="T2918" i="1"/>
  <c r="U2918" i="1" s="1"/>
  <c r="T2917" i="1"/>
  <c r="U2917" i="1" s="1"/>
  <c r="T2916" i="1"/>
  <c r="U2916" i="1" s="1"/>
  <c r="T2915" i="1"/>
  <c r="U2915" i="1" s="1"/>
  <c r="T2914" i="1"/>
  <c r="U2914" i="1" s="1"/>
  <c r="T2913" i="1"/>
  <c r="U2913" i="1" s="1"/>
  <c r="T2912" i="1"/>
  <c r="U2912" i="1" s="1"/>
  <c r="T2911" i="1"/>
  <c r="U2911" i="1" s="1"/>
  <c r="T2910" i="1"/>
  <c r="U2910" i="1" s="1"/>
  <c r="T2909" i="1"/>
  <c r="U2909" i="1" s="1"/>
  <c r="T2908" i="1"/>
  <c r="U2908" i="1" s="1"/>
  <c r="T2907" i="1"/>
  <c r="U2907" i="1" s="1"/>
  <c r="T2906" i="1"/>
  <c r="U2906" i="1" s="1"/>
  <c r="T2905" i="1"/>
  <c r="U2905" i="1" s="1"/>
  <c r="T2904" i="1"/>
  <c r="U2904" i="1" s="1"/>
  <c r="T2903" i="1"/>
  <c r="U2903" i="1" s="1"/>
  <c r="T2902" i="1"/>
  <c r="U2902" i="1" s="1"/>
  <c r="T2900" i="1"/>
  <c r="U2900" i="1" s="1"/>
  <c r="T2899" i="1"/>
  <c r="U2899" i="1" s="1"/>
  <c r="T2898" i="1"/>
  <c r="U2898" i="1" s="1"/>
  <c r="T2897" i="1"/>
  <c r="U2897" i="1" s="1"/>
  <c r="T2896" i="1"/>
  <c r="U2896" i="1" s="1"/>
  <c r="T2895" i="1"/>
  <c r="U2895" i="1" s="1"/>
  <c r="T2894" i="1"/>
  <c r="U2894" i="1" s="1"/>
  <c r="T2893" i="1"/>
  <c r="U2893" i="1" s="1"/>
  <c r="T2892" i="1"/>
  <c r="U2892" i="1" s="1"/>
  <c r="T2891" i="1"/>
  <c r="U2891" i="1" s="1"/>
  <c r="T2890" i="1"/>
  <c r="U2890" i="1" s="1"/>
  <c r="T2889" i="1"/>
  <c r="U2889" i="1" s="1"/>
  <c r="T2888" i="1"/>
  <c r="U2888" i="1" s="1"/>
  <c r="T2887" i="1"/>
  <c r="U2887" i="1" s="1"/>
  <c r="T2886" i="1"/>
  <c r="U2886" i="1" s="1"/>
  <c r="T2885" i="1"/>
  <c r="U2885" i="1" s="1"/>
  <c r="T2884" i="1"/>
  <c r="U2884" i="1" s="1"/>
  <c r="T2883" i="1"/>
  <c r="U2883" i="1" s="1"/>
  <c r="T2882" i="1"/>
  <c r="U2882" i="1" s="1"/>
  <c r="T2881" i="1"/>
  <c r="U2881" i="1" s="1"/>
  <c r="T2880" i="1"/>
  <c r="U2880" i="1" s="1"/>
  <c r="T2879" i="1"/>
  <c r="U2879" i="1" s="1"/>
  <c r="T2878" i="1"/>
  <c r="U2878" i="1" s="1"/>
  <c r="T2876" i="1"/>
  <c r="U2876" i="1" s="1"/>
  <c r="T2875" i="1"/>
  <c r="U2875" i="1" s="1"/>
  <c r="T2874" i="1"/>
  <c r="U2874" i="1" s="1"/>
  <c r="T2873" i="1"/>
  <c r="U2873" i="1" s="1"/>
  <c r="T2872" i="1"/>
  <c r="U2872" i="1" s="1"/>
  <c r="T2871" i="1"/>
  <c r="U2871" i="1" s="1"/>
  <c r="T2870" i="1"/>
  <c r="U2870" i="1" s="1"/>
  <c r="T2869" i="1"/>
  <c r="U2869" i="1" s="1"/>
  <c r="T2868" i="1"/>
  <c r="U2868" i="1" s="1"/>
  <c r="T2867" i="1"/>
  <c r="U2867" i="1" s="1"/>
  <c r="T2866" i="1"/>
  <c r="U2866" i="1" s="1"/>
  <c r="T2865" i="1"/>
  <c r="U2865" i="1" s="1"/>
  <c r="T2864" i="1"/>
  <c r="U2864" i="1" s="1"/>
  <c r="T2863" i="1"/>
  <c r="U2863" i="1" s="1"/>
  <c r="T2862" i="1"/>
  <c r="U2862" i="1" s="1"/>
  <c r="T2861" i="1"/>
  <c r="U2861" i="1" s="1"/>
  <c r="T2860" i="1"/>
  <c r="U2860" i="1" s="1"/>
  <c r="T2859" i="1"/>
  <c r="U2859" i="1" s="1"/>
  <c r="T2858" i="1"/>
  <c r="U2858" i="1" s="1"/>
  <c r="T2857" i="1"/>
  <c r="U2857" i="1" s="1"/>
  <c r="T2855" i="1"/>
  <c r="U2855" i="1" s="1"/>
  <c r="T2854" i="1"/>
  <c r="U2854" i="1" s="1"/>
  <c r="T2853" i="1"/>
  <c r="U2853" i="1" s="1"/>
  <c r="T2852" i="1"/>
  <c r="U2852" i="1" s="1"/>
  <c r="T2851" i="1"/>
  <c r="U2851" i="1" s="1"/>
  <c r="T2849" i="1"/>
  <c r="U2849" i="1" s="1"/>
  <c r="T2848" i="1"/>
  <c r="U2848" i="1" s="1"/>
  <c r="T2846" i="1"/>
  <c r="U2846" i="1" s="1"/>
  <c r="T2845" i="1"/>
  <c r="U2845" i="1" s="1"/>
  <c r="T2844" i="1"/>
  <c r="U2844" i="1" s="1"/>
  <c r="T2843" i="1"/>
  <c r="U2843" i="1" s="1"/>
  <c r="T2842" i="1"/>
  <c r="U2842" i="1" s="1"/>
  <c r="T2841" i="1"/>
  <c r="U2841" i="1" s="1"/>
  <c r="T2840" i="1"/>
  <c r="U2840" i="1" s="1"/>
  <c r="T2838" i="1"/>
  <c r="U2838" i="1" s="1"/>
  <c r="T2837" i="1"/>
  <c r="U2837" i="1" s="1"/>
  <c r="T2836" i="1"/>
  <c r="U2836" i="1" s="1"/>
  <c r="T2835" i="1"/>
  <c r="U2835" i="1" s="1"/>
  <c r="T2834" i="1"/>
  <c r="U2834" i="1" s="1"/>
  <c r="T2833" i="1"/>
  <c r="U2833" i="1" s="1"/>
  <c r="T2832" i="1"/>
  <c r="U2832" i="1" s="1"/>
  <c r="T2831" i="1"/>
  <c r="U2831" i="1" s="1"/>
  <c r="T2830" i="1"/>
  <c r="U2830" i="1" s="1"/>
  <c r="T2829" i="1"/>
  <c r="U2829" i="1" s="1"/>
  <c r="T2828" i="1"/>
  <c r="U2828" i="1" s="1"/>
  <c r="T2827" i="1"/>
  <c r="U2827" i="1" s="1"/>
  <c r="T2826" i="1"/>
  <c r="U2826" i="1" s="1"/>
  <c r="T2825" i="1"/>
  <c r="U2825" i="1" s="1"/>
  <c r="T2824" i="1"/>
  <c r="U2824" i="1" s="1"/>
  <c r="T2823" i="1"/>
  <c r="U2823" i="1" s="1"/>
  <c r="T2822" i="1"/>
  <c r="U2822" i="1" s="1"/>
  <c r="T2821" i="1"/>
  <c r="U2821" i="1" s="1"/>
  <c r="T2820" i="1"/>
  <c r="U2820" i="1" s="1"/>
  <c r="T2819" i="1"/>
  <c r="U2819" i="1" s="1"/>
  <c r="T2818" i="1"/>
  <c r="U2818" i="1" s="1"/>
  <c r="T2817" i="1"/>
  <c r="U2817" i="1" s="1"/>
  <c r="T2816" i="1"/>
  <c r="U2816" i="1" s="1"/>
  <c r="T2815" i="1"/>
  <c r="U2815" i="1" s="1"/>
  <c r="T2814" i="1"/>
  <c r="U2814" i="1" s="1"/>
  <c r="T2813" i="1"/>
  <c r="U2813" i="1" s="1"/>
  <c r="T2812" i="1"/>
  <c r="U2812" i="1" s="1"/>
  <c r="T2811" i="1"/>
  <c r="U2811" i="1" s="1"/>
  <c r="T2810" i="1"/>
  <c r="U2810" i="1" s="1"/>
  <c r="T2809" i="1"/>
  <c r="U2809" i="1" s="1"/>
  <c r="T2808" i="1"/>
  <c r="U2808" i="1" s="1"/>
  <c r="T2807" i="1"/>
  <c r="U2807" i="1" s="1"/>
  <c r="T2806" i="1"/>
  <c r="U2806" i="1" s="1"/>
  <c r="T2805" i="1"/>
  <c r="U2805" i="1" s="1"/>
  <c r="T2804" i="1"/>
  <c r="U2804" i="1" s="1"/>
  <c r="T2803" i="1"/>
  <c r="U2803" i="1" s="1"/>
  <c r="T2802" i="1"/>
  <c r="U2802" i="1" s="1"/>
  <c r="T2801" i="1"/>
  <c r="U2801" i="1" s="1"/>
  <c r="T2800" i="1"/>
  <c r="U2800" i="1" s="1"/>
  <c r="T2799" i="1"/>
  <c r="U2799" i="1" s="1"/>
  <c r="T2798" i="1"/>
  <c r="U2798" i="1" s="1"/>
  <c r="T2797" i="1"/>
  <c r="U2797" i="1" s="1"/>
  <c r="T2796" i="1"/>
  <c r="U2796" i="1" s="1"/>
  <c r="T2795" i="1"/>
  <c r="U2795" i="1" s="1"/>
  <c r="T2794" i="1"/>
  <c r="U2794" i="1" s="1"/>
  <c r="T2793" i="1"/>
  <c r="U2793" i="1" s="1"/>
  <c r="T2792" i="1"/>
  <c r="U2792" i="1" s="1"/>
  <c r="T2791" i="1"/>
  <c r="U2791" i="1" s="1"/>
  <c r="T2790" i="1"/>
  <c r="U2790" i="1" s="1"/>
  <c r="T2789" i="1"/>
  <c r="U2789" i="1" s="1"/>
  <c r="T2788" i="1"/>
  <c r="U2788" i="1" s="1"/>
  <c r="T2787" i="1"/>
  <c r="U2787" i="1" s="1"/>
  <c r="T2786" i="1"/>
  <c r="U2786" i="1" s="1"/>
  <c r="T2785" i="1"/>
  <c r="U2785" i="1" s="1"/>
  <c r="T2784" i="1"/>
  <c r="U2784" i="1" s="1"/>
  <c r="T2783" i="1"/>
  <c r="U2783" i="1" s="1"/>
  <c r="T2782" i="1"/>
  <c r="U2782" i="1" s="1"/>
  <c r="T2781" i="1"/>
  <c r="U2781" i="1" s="1"/>
  <c r="T2780" i="1"/>
  <c r="U2780" i="1" s="1"/>
  <c r="T2779" i="1"/>
  <c r="U2779" i="1" s="1"/>
  <c r="T2778" i="1"/>
  <c r="U2778" i="1" s="1"/>
  <c r="T2777" i="1"/>
  <c r="U2777" i="1" s="1"/>
  <c r="T2776" i="1"/>
  <c r="U2776" i="1" s="1"/>
  <c r="T2775" i="1"/>
  <c r="U2775" i="1" s="1"/>
  <c r="T2774" i="1"/>
  <c r="U2774" i="1" s="1"/>
  <c r="T2773" i="1"/>
  <c r="U2773" i="1" s="1"/>
  <c r="T2772" i="1"/>
  <c r="U2772" i="1" s="1"/>
  <c r="T2771" i="1"/>
  <c r="U2771" i="1" s="1"/>
  <c r="T2770" i="1"/>
  <c r="U2770" i="1" s="1"/>
  <c r="T2769" i="1"/>
  <c r="U2769" i="1" s="1"/>
  <c r="T2768" i="1"/>
  <c r="U2768" i="1" s="1"/>
  <c r="T2767" i="1"/>
  <c r="U2767" i="1" s="1"/>
  <c r="T2766" i="1"/>
  <c r="U2766" i="1" s="1"/>
  <c r="T2765" i="1"/>
  <c r="U2765" i="1" s="1"/>
  <c r="T2764" i="1"/>
  <c r="U2764" i="1" s="1"/>
  <c r="T2763" i="1"/>
  <c r="U2763" i="1" s="1"/>
  <c r="T2762" i="1"/>
  <c r="U2762" i="1" s="1"/>
  <c r="T2761" i="1"/>
  <c r="U2761" i="1" s="1"/>
  <c r="T2760" i="1"/>
  <c r="U2760" i="1" s="1"/>
  <c r="T2759" i="1"/>
  <c r="U2759" i="1" s="1"/>
  <c r="T2758" i="1"/>
  <c r="U2758" i="1" s="1"/>
  <c r="T2757" i="1"/>
  <c r="U2757" i="1" s="1"/>
  <c r="T2756" i="1"/>
  <c r="U2756" i="1" s="1"/>
  <c r="T2755" i="1"/>
  <c r="U2755" i="1" s="1"/>
  <c r="T2754" i="1"/>
  <c r="U2754" i="1" s="1"/>
  <c r="T2753" i="1"/>
  <c r="U2753" i="1" s="1"/>
  <c r="T2751" i="1"/>
  <c r="U2751" i="1" s="1"/>
  <c r="T2750" i="1"/>
  <c r="U2750" i="1" s="1"/>
  <c r="T2749" i="1"/>
  <c r="U2749" i="1" s="1"/>
  <c r="T2748" i="1"/>
  <c r="U2748" i="1" s="1"/>
  <c r="T2747" i="1"/>
  <c r="U2747" i="1" s="1"/>
  <c r="T2746" i="1"/>
  <c r="U2746" i="1" s="1"/>
  <c r="T2745" i="1"/>
  <c r="U2745" i="1" s="1"/>
  <c r="T2744" i="1"/>
  <c r="U2744" i="1" s="1"/>
  <c r="T2743" i="1"/>
  <c r="U2743" i="1" s="1"/>
  <c r="T2742" i="1"/>
  <c r="U2742" i="1" s="1"/>
  <c r="T2741" i="1"/>
  <c r="U2741" i="1" s="1"/>
  <c r="T2740" i="1"/>
  <c r="U2740" i="1" s="1"/>
  <c r="T2739" i="1"/>
  <c r="U2739" i="1" s="1"/>
  <c r="T2738" i="1"/>
  <c r="U2738" i="1" s="1"/>
  <c r="T2737" i="1"/>
  <c r="U2737" i="1" s="1"/>
  <c r="T2736" i="1"/>
  <c r="U2736" i="1" s="1"/>
  <c r="T2735" i="1"/>
  <c r="U2735" i="1" s="1"/>
  <c r="T2734" i="1"/>
  <c r="U2734" i="1" s="1"/>
  <c r="T2733" i="1"/>
  <c r="U2733" i="1" s="1"/>
  <c r="T2732" i="1"/>
  <c r="U2732" i="1" s="1"/>
  <c r="T2731" i="1"/>
  <c r="U2731" i="1" s="1"/>
  <c r="T2730" i="1"/>
  <c r="U2730" i="1" s="1"/>
  <c r="T2729" i="1"/>
  <c r="U2729" i="1" s="1"/>
  <c r="T2727" i="1"/>
  <c r="U2727" i="1" s="1"/>
  <c r="T2726" i="1"/>
  <c r="U2726" i="1" s="1"/>
  <c r="T2725" i="1"/>
  <c r="U2725" i="1" s="1"/>
  <c r="T2724" i="1"/>
  <c r="U2724" i="1" s="1"/>
  <c r="T2723" i="1"/>
  <c r="U2723" i="1" s="1"/>
  <c r="T2722" i="1"/>
  <c r="U2722" i="1" s="1"/>
  <c r="T2721" i="1"/>
  <c r="U2721" i="1" s="1"/>
  <c r="T2720" i="1"/>
  <c r="U2720" i="1" s="1"/>
  <c r="T2719" i="1"/>
  <c r="U2719" i="1" s="1"/>
  <c r="T2718" i="1"/>
  <c r="U2718" i="1" s="1"/>
  <c r="T2717" i="1"/>
  <c r="U2717" i="1" s="1"/>
  <c r="T2716" i="1"/>
  <c r="U2716" i="1" s="1"/>
  <c r="T2715" i="1"/>
  <c r="U2715" i="1" s="1"/>
  <c r="T2714" i="1"/>
  <c r="U2714" i="1" s="1"/>
  <c r="T2713" i="1"/>
  <c r="U2713" i="1" s="1"/>
  <c r="T2712" i="1"/>
  <c r="U2712" i="1" s="1"/>
  <c r="T2711" i="1"/>
  <c r="U2711" i="1" s="1"/>
  <c r="T2710" i="1"/>
  <c r="U2710" i="1" s="1"/>
  <c r="T2709" i="1"/>
  <c r="U2709" i="1" s="1"/>
  <c r="T2708" i="1"/>
  <c r="U2708" i="1" s="1"/>
  <c r="T2707" i="1"/>
  <c r="U2707" i="1" s="1"/>
  <c r="T2706" i="1"/>
  <c r="U2706" i="1" s="1"/>
  <c r="T2705" i="1"/>
  <c r="U2705" i="1" s="1"/>
  <c r="T2704" i="1"/>
  <c r="U2704" i="1" s="1"/>
  <c r="T2703" i="1"/>
  <c r="U2703" i="1" s="1"/>
  <c r="T2702" i="1"/>
  <c r="U2702" i="1" s="1"/>
  <c r="T2701" i="1"/>
  <c r="U2701" i="1" s="1"/>
  <c r="T2700" i="1"/>
  <c r="U2700" i="1" s="1"/>
  <c r="T2699" i="1"/>
  <c r="U2699" i="1" s="1"/>
  <c r="T2698" i="1"/>
  <c r="U2698" i="1" s="1"/>
  <c r="T2697" i="1"/>
  <c r="U2697" i="1" s="1"/>
  <c r="T2696" i="1"/>
  <c r="U2696" i="1" s="1"/>
  <c r="T2695" i="1"/>
  <c r="U2695" i="1" s="1"/>
  <c r="T2694" i="1"/>
  <c r="U2694" i="1" s="1"/>
  <c r="T2693" i="1"/>
  <c r="U2693" i="1" s="1"/>
  <c r="T2692" i="1"/>
  <c r="U2692" i="1" s="1"/>
  <c r="T2691" i="1"/>
  <c r="U2691" i="1" s="1"/>
  <c r="T2690" i="1"/>
  <c r="U2690" i="1" s="1"/>
  <c r="T2689" i="1"/>
  <c r="U2689" i="1" s="1"/>
  <c r="T2688" i="1"/>
  <c r="U2688" i="1" s="1"/>
  <c r="T2687" i="1"/>
  <c r="U2687" i="1" s="1"/>
  <c r="T2686" i="1"/>
  <c r="U2686" i="1" s="1"/>
  <c r="T2685" i="1"/>
  <c r="U2685" i="1" s="1"/>
  <c r="T2684" i="1"/>
  <c r="U2684" i="1" s="1"/>
  <c r="T2682" i="1"/>
  <c r="U2682" i="1" s="1"/>
  <c r="T2680" i="1"/>
  <c r="U2680" i="1" s="1"/>
  <c r="T2679" i="1"/>
  <c r="U2679" i="1" s="1"/>
  <c r="T2678" i="1"/>
  <c r="U2678" i="1" s="1"/>
  <c r="T2677" i="1"/>
  <c r="U2677" i="1" s="1"/>
  <c r="T2676" i="1"/>
  <c r="U2676" i="1" s="1"/>
  <c r="T2675" i="1"/>
  <c r="U2675" i="1" s="1"/>
  <c r="T2674" i="1"/>
  <c r="U2674" i="1" s="1"/>
  <c r="T2672" i="1"/>
  <c r="U2672" i="1" s="1"/>
  <c r="T2671" i="1"/>
  <c r="U2671" i="1" s="1"/>
  <c r="T2670" i="1"/>
  <c r="U2670" i="1" s="1"/>
  <c r="T2669" i="1"/>
  <c r="U2669" i="1" s="1"/>
  <c r="T2668" i="1"/>
  <c r="U2668" i="1" s="1"/>
  <c r="T2667" i="1"/>
  <c r="U2667" i="1" s="1"/>
  <c r="T2666" i="1"/>
  <c r="U2666" i="1" s="1"/>
  <c r="T2664" i="1"/>
  <c r="U2664" i="1" s="1"/>
  <c r="T2663" i="1"/>
  <c r="U2663" i="1" s="1"/>
  <c r="T2662" i="1"/>
  <c r="U2662" i="1" s="1"/>
  <c r="T2661" i="1"/>
  <c r="U2661" i="1" s="1"/>
  <c r="T2660" i="1"/>
  <c r="U2660" i="1" s="1"/>
  <c r="T2659" i="1"/>
  <c r="U2659" i="1" s="1"/>
  <c r="T2658" i="1"/>
  <c r="U2658" i="1" s="1"/>
  <c r="T2657" i="1"/>
  <c r="U2657" i="1" s="1"/>
  <c r="T2656" i="1"/>
  <c r="U2656" i="1" s="1"/>
  <c r="T2655" i="1"/>
  <c r="U2655" i="1" s="1"/>
  <c r="T2654" i="1"/>
  <c r="U2654" i="1" s="1"/>
  <c r="T2653" i="1"/>
  <c r="U2653" i="1" s="1"/>
  <c r="T2652" i="1"/>
  <c r="U2652" i="1" s="1"/>
  <c r="T2651" i="1"/>
  <c r="U2651" i="1" s="1"/>
  <c r="T2649" i="1"/>
  <c r="U2649" i="1" s="1"/>
  <c r="T2648" i="1"/>
  <c r="U2648" i="1" s="1"/>
  <c r="T2647" i="1"/>
  <c r="U2647" i="1" s="1"/>
  <c r="T2645" i="1"/>
  <c r="U2645" i="1" s="1"/>
  <c r="T2644" i="1"/>
  <c r="U2644" i="1" s="1"/>
  <c r="T2643" i="1"/>
  <c r="U2643" i="1" s="1"/>
  <c r="T2642" i="1"/>
  <c r="U2642" i="1" s="1"/>
  <c r="T2641" i="1"/>
  <c r="U2641" i="1" s="1"/>
  <c r="T2640" i="1"/>
  <c r="U2640" i="1" s="1"/>
  <c r="T2639" i="1"/>
  <c r="U2639" i="1" s="1"/>
  <c r="T2638" i="1"/>
  <c r="U2638" i="1" s="1"/>
  <c r="T2637" i="1"/>
  <c r="U2637" i="1" s="1"/>
  <c r="T2636" i="1"/>
  <c r="U2636" i="1" s="1"/>
  <c r="T2635" i="1"/>
  <c r="U2635" i="1" s="1"/>
  <c r="T2634" i="1"/>
  <c r="U2634" i="1" s="1"/>
  <c r="T2633" i="1"/>
  <c r="U2633" i="1" s="1"/>
  <c r="T2632" i="1"/>
  <c r="U2632" i="1" s="1"/>
  <c r="T2631" i="1"/>
  <c r="U2631" i="1" s="1"/>
  <c r="T2630" i="1"/>
  <c r="U2630" i="1" s="1"/>
  <c r="T2629" i="1"/>
  <c r="U2629" i="1" s="1"/>
  <c r="T2628" i="1"/>
  <c r="U2628" i="1" s="1"/>
  <c r="T2627" i="1"/>
  <c r="U2627" i="1" s="1"/>
  <c r="T2626" i="1"/>
  <c r="U2626" i="1" s="1"/>
  <c r="T2625" i="1"/>
  <c r="U2625" i="1" s="1"/>
  <c r="T2624" i="1"/>
  <c r="U2624" i="1" s="1"/>
  <c r="T2623" i="1"/>
  <c r="U2623" i="1" s="1"/>
  <c r="T2622" i="1"/>
  <c r="U2622" i="1" s="1"/>
  <c r="T2620" i="1"/>
  <c r="U2620" i="1" s="1"/>
  <c r="T2618" i="1"/>
  <c r="U2618" i="1" s="1"/>
  <c r="T2616" i="1"/>
  <c r="U2616" i="1" s="1"/>
  <c r="T2615" i="1"/>
  <c r="U2615" i="1" s="1"/>
  <c r="T2614" i="1"/>
  <c r="U2614" i="1" s="1"/>
  <c r="T2613" i="1"/>
  <c r="U2613" i="1" s="1"/>
  <c r="T2612" i="1"/>
  <c r="U2612" i="1" s="1"/>
  <c r="T2611" i="1"/>
  <c r="U2611" i="1" s="1"/>
  <c r="T2610" i="1"/>
  <c r="U2610" i="1" s="1"/>
  <c r="T2609" i="1"/>
  <c r="U2609" i="1" s="1"/>
  <c r="T2608" i="1"/>
  <c r="U2608" i="1" s="1"/>
  <c r="T2606" i="1"/>
  <c r="U2606" i="1" s="1"/>
  <c r="T2605" i="1"/>
  <c r="U2605" i="1" s="1"/>
  <c r="T2604" i="1"/>
  <c r="U2604" i="1" s="1"/>
  <c r="T2603" i="1"/>
  <c r="U2603" i="1" s="1"/>
  <c r="T2602" i="1"/>
  <c r="U2602" i="1" s="1"/>
  <c r="T2601" i="1"/>
  <c r="U2601" i="1" s="1"/>
  <c r="T2599" i="1"/>
  <c r="U2599" i="1" s="1"/>
  <c r="T2598" i="1"/>
  <c r="U2598" i="1" s="1"/>
  <c r="T2597" i="1"/>
  <c r="U2597" i="1" s="1"/>
  <c r="T2596" i="1"/>
  <c r="U2596" i="1" s="1"/>
  <c r="T2595" i="1"/>
  <c r="U2595" i="1" s="1"/>
  <c r="T2594" i="1"/>
  <c r="U2594" i="1" s="1"/>
  <c r="T2593" i="1"/>
  <c r="U2593" i="1" s="1"/>
  <c r="T2591" i="1"/>
  <c r="U2591" i="1" s="1"/>
  <c r="T2590" i="1"/>
  <c r="U2590" i="1" s="1"/>
  <c r="T2589" i="1"/>
  <c r="U2589" i="1" s="1"/>
  <c r="T2588" i="1"/>
  <c r="U2588" i="1" s="1"/>
  <c r="T2587" i="1"/>
  <c r="U2587" i="1" s="1"/>
  <c r="T2586" i="1"/>
  <c r="U2586" i="1" s="1"/>
  <c r="T2585" i="1"/>
  <c r="U2585" i="1" s="1"/>
  <c r="T2583" i="1"/>
  <c r="U2583" i="1" s="1"/>
  <c r="T2582" i="1"/>
  <c r="U2582" i="1" s="1"/>
  <c r="T2581" i="1"/>
  <c r="U2581" i="1" s="1"/>
  <c r="T2580" i="1"/>
  <c r="U2580" i="1" s="1"/>
  <c r="T2579" i="1"/>
  <c r="U2579" i="1" s="1"/>
  <c r="T2578" i="1"/>
  <c r="U2578" i="1" s="1"/>
  <c r="T2577" i="1"/>
  <c r="U2577" i="1" s="1"/>
  <c r="T2576" i="1"/>
  <c r="U2576" i="1" s="1"/>
  <c r="T2574" i="1"/>
  <c r="U2574" i="1" s="1"/>
  <c r="T2573" i="1"/>
  <c r="U2573" i="1" s="1"/>
  <c r="T2572" i="1"/>
  <c r="U2572" i="1" s="1"/>
  <c r="T2571" i="1"/>
  <c r="U2571" i="1" s="1"/>
  <c r="T2570" i="1"/>
  <c r="U2570" i="1" s="1"/>
  <c r="T2569" i="1"/>
  <c r="U2569" i="1" s="1"/>
  <c r="T2568" i="1"/>
  <c r="U2568" i="1" s="1"/>
  <c r="T2567" i="1"/>
  <c r="U2567" i="1" s="1"/>
  <c r="T2566" i="1"/>
  <c r="U2566" i="1" s="1"/>
  <c r="T2565" i="1"/>
  <c r="U2565" i="1" s="1"/>
  <c r="T2564" i="1"/>
  <c r="U2564" i="1" s="1"/>
  <c r="T2563" i="1"/>
  <c r="U2563" i="1" s="1"/>
  <c r="T2562" i="1"/>
  <c r="U2562" i="1" s="1"/>
  <c r="T2561" i="1"/>
  <c r="U2561" i="1" s="1"/>
  <c r="T2560" i="1"/>
  <c r="U2560" i="1" s="1"/>
  <c r="T2559" i="1"/>
  <c r="U2559" i="1" s="1"/>
  <c r="T2558" i="1"/>
  <c r="U2558" i="1" s="1"/>
  <c r="T2557" i="1"/>
  <c r="U2557" i="1" s="1"/>
  <c r="T2556" i="1"/>
  <c r="U2556" i="1" s="1"/>
  <c r="T2555" i="1"/>
  <c r="U2555" i="1" s="1"/>
  <c r="T2554" i="1"/>
  <c r="U2554" i="1" s="1"/>
  <c r="T2552" i="1"/>
  <c r="U2552" i="1" s="1"/>
  <c r="T2551" i="1"/>
  <c r="U2551" i="1" s="1"/>
  <c r="T2549" i="1"/>
  <c r="U2549" i="1" s="1"/>
  <c r="T2548" i="1"/>
  <c r="U2548" i="1" s="1"/>
  <c r="T2547" i="1"/>
  <c r="U2547" i="1" s="1"/>
  <c r="T2546" i="1"/>
  <c r="U2546" i="1" s="1"/>
  <c r="T2545" i="1"/>
  <c r="U2545" i="1" s="1"/>
  <c r="T2544" i="1"/>
  <c r="U2544" i="1" s="1"/>
  <c r="T2543" i="1"/>
  <c r="U2543" i="1" s="1"/>
  <c r="T2542" i="1"/>
  <c r="U2542" i="1" s="1"/>
  <c r="T2541" i="1"/>
  <c r="U2541" i="1" s="1"/>
  <c r="T2540" i="1"/>
  <c r="U2540" i="1" s="1"/>
  <c r="T2539" i="1"/>
  <c r="U2539" i="1" s="1"/>
  <c r="T2538" i="1"/>
  <c r="U2538" i="1" s="1"/>
  <c r="T2537" i="1"/>
  <c r="U2537" i="1" s="1"/>
  <c r="T2536" i="1"/>
  <c r="U2536" i="1" s="1"/>
  <c r="T2535" i="1"/>
  <c r="U2535" i="1" s="1"/>
  <c r="T2534" i="1"/>
  <c r="U2534" i="1" s="1"/>
  <c r="T2533" i="1"/>
  <c r="U2533" i="1" s="1"/>
  <c r="T2532" i="1"/>
  <c r="U2532" i="1" s="1"/>
  <c r="T2531" i="1"/>
  <c r="U2531" i="1" s="1"/>
  <c r="T2530" i="1"/>
  <c r="U2530" i="1" s="1"/>
  <c r="T2529" i="1"/>
  <c r="U2529" i="1" s="1"/>
  <c r="T2528" i="1"/>
  <c r="U2528" i="1" s="1"/>
  <c r="T2527" i="1"/>
  <c r="U2527" i="1" s="1"/>
  <c r="T2526" i="1"/>
  <c r="U2526" i="1" s="1"/>
  <c r="T2525" i="1"/>
  <c r="U2525" i="1" s="1"/>
  <c r="T2524" i="1"/>
  <c r="U2524" i="1" s="1"/>
  <c r="T2523" i="1"/>
  <c r="U2523" i="1" s="1"/>
  <c r="T2522" i="1"/>
  <c r="U2522" i="1" s="1"/>
  <c r="T2521" i="1"/>
  <c r="U2521" i="1" s="1"/>
  <c r="T2519" i="1"/>
  <c r="U2519" i="1" s="1"/>
  <c r="T2518" i="1"/>
  <c r="U2518" i="1" s="1"/>
  <c r="T2517" i="1"/>
  <c r="U2517" i="1" s="1"/>
  <c r="U2516" i="1"/>
  <c r="T2516" i="1"/>
  <c r="T2515" i="1"/>
  <c r="U2515" i="1" s="1"/>
  <c r="T2514" i="1"/>
  <c r="U2514" i="1" s="1"/>
  <c r="T2513" i="1"/>
  <c r="U2513" i="1" s="1"/>
  <c r="T2512" i="1"/>
  <c r="U2512" i="1" s="1"/>
  <c r="T2510" i="1"/>
  <c r="U2510" i="1" s="1"/>
  <c r="T2509" i="1"/>
  <c r="U2509" i="1" s="1"/>
  <c r="T2508" i="1"/>
  <c r="U2508" i="1" s="1"/>
  <c r="T2506" i="1"/>
  <c r="U2506" i="1" s="1"/>
  <c r="T2505" i="1"/>
  <c r="U2505" i="1" s="1"/>
  <c r="T2504" i="1"/>
  <c r="U2504" i="1" s="1"/>
  <c r="T2503" i="1"/>
  <c r="U2503" i="1" s="1"/>
  <c r="T2502" i="1"/>
  <c r="U2502" i="1" s="1"/>
  <c r="T2501" i="1"/>
  <c r="U2501" i="1" s="1"/>
  <c r="T2500" i="1"/>
  <c r="U2500" i="1" s="1"/>
  <c r="T2499" i="1"/>
  <c r="U2499" i="1" s="1"/>
  <c r="T2498" i="1"/>
  <c r="U2498" i="1" s="1"/>
  <c r="T2497" i="1"/>
  <c r="U2497" i="1" s="1"/>
  <c r="T2496" i="1"/>
  <c r="U2496" i="1" s="1"/>
  <c r="T2495" i="1"/>
  <c r="U2495" i="1" s="1"/>
  <c r="T2494" i="1"/>
  <c r="U2494" i="1" s="1"/>
  <c r="T2493" i="1"/>
  <c r="U2493" i="1" s="1"/>
  <c r="T2492" i="1"/>
  <c r="U2492" i="1" s="1"/>
  <c r="T2491" i="1"/>
  <c r="U2491" i="1" s="1"/>
  <c r="T2490" i="1"/>
  <c r="U2490" i="1" s="1"/>
  <c r="T2489" i="1"/>
  <c r="U2489" i="1" s="1"/>
  <c r="T2488" i="1"/>
  <c r="U2488" i="1" s="1"/>
  <c r="T2487" i="1"/>
  <c r="U2487" i="1" s="1"/>
  <c r="T2486" i="1"/>
  <c r="U2486" i="1" s="1"/>
  <c r="T2485" i="1"/>
  <c r="U2485" i="1" s="1"/>
  <c r="T2484" i="1"/>
  <c r="U2484" i="1" s="1"/>
  <c r="T2483" i="1"/>
  <c r="U2483" i="1" s="1"/>
  <c r="T2482" i="1"/>
  <c r="U2482" i="1" s="1"/>
  <c r="T2481" i="1"/>
  <c r="U2481" i="1" s="1"/>
  <c r="T2480" i="1"/>
  <c r="U2480" i="1" s="1"/>
  <c r="T2479" i="1"/>
  <c r="U2479" i="1" s="1"/>
  <c r="T2478" i="1"/>
  <c r="U2478" i="1" s="1"/>
  <c r="T2477" i="1"/>
  <c r="U2477" i="1" s="1"/>
  <c r="T2476" i="1"/>
  <c r="U2476" i="1" s="1"/>
  <c r="T2475" i="1"/>
  <c r="U2475" i="1" s="1"/>
  <c r="T2474" i="1"/>
  <c r="U2474" i="1" s="1"/>
  <c r="T2473" i="1"/>
  <c r="U2473" i="1" s="1"/>
  <c r="T2472" i="1"/>
  <c r="U2472" i="1" s="1"/>
  <c r="T2471" i="1"/>
  <c r="U2471" i="1" s="1"/>
  <c r="T2470" i="1"/>
  <c r="U2470" i="1" s="1"/>
  <c r="T2469" i="1"/>
  <c r="U2469" i="1" s="1"/>
  <c r="T2468" i="1"/>
  <c r="U2468" i="1" s="1"/>
  <c r="T2467" i="1"/>
  <c r="U2467" i="1" s="1"/>
  <c r="T2466" i="1"/>
  <c r="U2466" i="1" s="1"/>
  <c r="T2465" i="1"/>
  <c r="U2465" i="1" s="1"/>
  <c r="T2464" i="1"/>
  <c r="U2464" i="1" s="1"/>
  <c r="T2462" i="1"/>
  <c r="U2462" i="1" s="1"/>
  <c r="T2461" i="1"/>
  <c r="U2461" i="1" s="1"/>
  <c r="T2460" i="1"/>
  <c r="U2460" i="1" s="1"/>
  <c r="T2459" i="1"/>
  <c r="U2459" i="1" s="1"/>
  <c r="T2458" i="1"/>
  <c r="U2458" i="1" s="1"/>
  <c r="T2457" i="1"/>
  <c r="U2457" i="1" s="1"/>
  <c r="T2456" i="1"/>
  <c r="U2456" i="1" s="1"/>
  <c r="T2455" i="1"/>
  <c r="U2455" i="1" s="1"/>
  <c r="T2454" i="1"/>
  <c r="U2454" i="1" s="1"/>
  <c r="T2453" i="1"/>
  <c r="U2453" i="1" s="1"/>
  <c r="T2452" i="1"/>
  <c r="U2452" i="1" s="1"/>
  <c r="T2451" i="1"/>
  <c r="U2451" i="1" s="1"/>
  <c r="T2450" i="1"/>
  <c r="U2450" i="1" s="1"/>
  <c r="T2449" i="1"/>
  <c r="U2449" i="1" s="1"/>
  <c r="T2448" i="1"/>
  <c r="U2448" i="1" s="1"/>
  <c r="T2447" i="1"/>
  <c r="U2447" i="1" s="1"/>
  <c r="T2446" i="1"/>
  <c r="U2446" i="1" s="1"/>
  <c r="T2445" i="1"/>
  <c r="U2445" i="1" s="1"/>
  <c r="T2444" i="1"/>
  <c r="U2444" i="1" s="1"/>
  <c r="T2443" i="1"/>
  <c r="U2443" i="1" s="1"/>
  <c r="T2442" i="1"/>
  <c r="U2442" i="1" s="1"/>
  <c r="T2441" i="1"/>
  <c r="U2441" i="1" s="1"/>
  <c r="T2440" i="1"/>
  <c r="U2440" i="1" s="1"/>
  <c r="T2439" i="1"/>
  <c r="U2439" i="1" s="1"/>
  <c r="T2438" i="1"/>
  <c r="U2438" i="1" s="1"/>
  <c r="T2436" i="1"/>
  <c r="U2436" i="1" s="1"/>
  <c r="T2435" i="1"/>
  <c r="U2435" i="1" s="1"/>
  <c r="T2434" i="1"/>
  <c r="U2434" i="1" s="1"/>
  <c r="T2433" i="1"/>
  <c r="U2433" i="1" s="1"/>
  <c r="T2432" i="1"/>
  <c r="U2432" i="1" s="1"/>
  <c r="T2431" i="1"/>
  <c r="U2431" i="1" s="1"/>
  <c r="T2430" i="1"/>
  <c r="U2430" i="1" s="1"/>
  <c r="T2429" i="1"/>
  <c r="U2429" i="1" s="1"/>
  <c r="T2428" i="1"/>
  <c r="U2428" i="1" s="1"/>
  <c r="T2427" i="1"/>
  <c r="U2427" i="1" s="1"/>
  <c r="T2426" i="1"/>
  <c r="U2426" i="1" s="1"/>
  <c r="T2425" i="1"/>
  <c r="U2425" i="1" s="1"/>
  <c r="T2424" i="1"/>
  <c r="U2424" i="1" s="1"/>
  <c r="T2423" i="1"/>
  <c r="U2423" i="1" s="1"/>
  <c r="T2422" i="1"/>
  <c r="U2422" i="1" s="1"/>
  <c r="T2420" i="1"/>
  <c r="U2420" i="1" s="1"/>
  <c r="T2419" i="1"/>
  <c r="U2419" i="1" s="1"/>
  <c r="T2418" i="1"/>
  <c r="U2418" i="1" s="1"/>
  <c r="T2417" i="1"/>
  <c r="U2417" i="1" s="1"/>
  <c r="T2416" i="1"/>
  <c r="U2416" i="1" s="1"/>
  <c r="T2415" i="1"/>
  <c r="U2415" i="1" s="1"/>
  <c r="T2414" i="1"/>
  <c r="U2414" i="1" s="1"/>
  <c r="T2413" i="1"/>
  <c r="U2413" i="1" s="1"/>
  <c r="T2412" i="1"/>
  <c r="U2412" i="1" s="1"/>
  <c r="T2411" i="1"/>
  <c r="U2411" i="1" s="1"/>
  <c r="T2410" i="1"/>
  <c r="U2410" i="1" s="1"/>
  <c r="T2409" i="1"/>
  <c r="U2409" i="1" s="1"/>
  <c r="T2408" i="1"/>
  <c r="U2408" i="1" s="1"/>
  <c r="T2407" i="1"/>
  <c r="U2407" i="1" s="1"/>
  <c r="T2406" i="1"/>
  <c r="U2406" i="1" s="1"/>
  <c r="T2405" i="1"/>
  <c r="U2405" i="1" s="1"/>
  <c r="T2403" i="1"/>
  <c r="U2403" i="1" s="1"/>
  <c r="T2401" i="1"/>
  <c r="U2401" i="1" s="1"/>
  <c r="T2400" i="1"/>
  <c r="U2400" i="1" s="1"/>
  <c r="T2399" i="1"/>
  <c r="U2399" i="1" s="1"/>
  <c r="T2397" i="1"/>
  <c r="U2397" i="1" s="1"/>
  <c r="T2396" i="1"/>
  <c r="U2396" i="1" s="1"/>
  <c r="T2395" i="1"/>
  <c r="U2395" i="1" s="1"/>
  <c r="T2394" i="1"/>
  <c r="U2394" i="1" s="1"/>
  <c r="T2393" i="1"/>
  <c r="U2393" i="1" s="1"/>
  <c r="T2392" i="1"/>
  <c r="U2392" i="1" s="1"/>
  <c r="T2390" i="1"/>
  <c r="U2390" i="1" s="1"/>
  <c r="T2389" i="1"/>
  <c r="U2389" i="1" s="1"/>
  <c r="T2388" i="1"/>
  <c r="U2388" i="1" s="1"/>
  <c r="T2387" i="1"/>
  <c r="U2387" i="1" s="1"/>
  <c r="T2386" i="1"/>
  <c r="U2386" i="1" s="1"/>
  <c r="T2385" i="1"/>
  <c r="U2385" i="1" s="1"/>
  <c r="T2384" i="1"/>
  <c r="U2384" i="1" s="1"/>
  <c r="T2383" i="1"/>
  <c r="U2383" i="1" s="1"/>
  <c r="T2382" i="1"/>
  <c r="U2382" i="1" s="1"/>
  <c r="T2381" i="1"/>
  <c r="U2381" i="1" s="1"/>
  <c r="T2380" i="1"/>
  <c r="U2380" i="1" s="1"/>
  <c r="T2379" i="1"/>
  <c r="U2379" i="1" s="1"/>
  <c r="T2378" i="1"/>
  <c r="U2378" i="1" s="1"/>
  <c r="T2377" i="1"/>
  <c r="U2377" i="1" s="1"/>
  <c r="T2376" i="1"/>
  <c r="U2376" i="1" s="1"/>
  <c r="T2375" i="1"/>
  <c r="U2375" i="1" s="1"/>
  <c r="T2374" i="1"/>
  <c r="U2374" i="1" s="1"/>
  <c r="T2373" i="1"/>
  <c r="U2373" i="1" s="1"/>
  <c r="T2372" i="1"/>
  <c r="U2372" i="1" s="1"/>
  <c r="T2371" i="1"/>
  <c r="U2371" i="1" s="1"/>
  <c r="T2370" i="1"/>
  <c r="U2370" i="1" s="1"/>
  <c r="T2369" i="1"/>
  <c r="U2369" i="1" s="1"/>
  <c r="T2368" i="1"/>
  <c r="U2368" i="1" s="1"/>
  <c r="T2367" i="1"/>
  <c r="U2367" i="1" s="1"/>
  <c r="T2366" i="1"/>
  <c r="U2366" i="1" s="1"/>
  <c r="T2365" i="1"/>
  <c r="U2365" i="1" s="1"/>
  <c r="T2364" i="1"/>
  <c r="U2364" i="1" s="1"/>
  <c r="T2363" i="1"/>
  <c r="U2363" i="1" s="1"/>
  <c r="T2362" i="1"/>
  <c r="U2362" i="1" s="1"/>
  <c r="T2361" i="1"/>
  <c r="U2361" i="1" s="1"/>
  <c r="T2360" i="1"/>
  <c r="U2360" i="1" s="1"/>
  <c r="T2359" i="1"/>
  <c r="U2359" i="1" s="1"/>
  <c r="T2358" i="1"/>
  <c r="U2358" i="1" s="1"/>
  <c r="T2357" i="1"/>
  <c r="U2357" i="1" s="1"/>
  <c r="T2356" i="1"/>
  <c r="U2356" i="1" s="1"/>
  <c r="T2355" i="1"/>
  <c r="U2355" i="1" s="1"/>
  <c r="T2353" i="1"/>
  <c r="U2353" i="1" s="1"/>
  <c r="T2352" i="1"/>
  <c r="U2352" i="1" s="1"/>
  <c r="T2351" i="1"/>
  <c r="U2351" i="1" s="1"/>
  <c r="T2350" i="1"/>
  <c r="U2350" i="1" s="1"/>
  <c r="T2349" i="1"/>
  <c r="U2349" i="1" s="1"/>
  <c r="T2348" i="1"/>
  <c r="U2348" i="1" s="1"/>
  <c r="T2347" i="1"/>
  <c r="U2347" i="1" s="1"/>
  <c r="T2346" i="1"/>
  <c r="U2346" i="1" s="1"/>
  <c r="T2345" i="1"/>
  <c r="U2345" i="1" s="1"/>
  <c r="T2344" i="1"/>
  <c r="U2344" i="1" s="1"/>
  <c r="T2343" i="1"/>
  <c r="U2343" i="1" s="1"/>
  <c r="T2342" i="1"/>
  <c r="U2342" i="1" s="1"/>
  <c r="T2341" i="1"/>
  <c r="U2341" i="1" s="1"/>
  <c r="T2340" i="1"/>
  <c r="U2340" i="1" s="1"/>
  <c r="T2339" i="1"/>
  <c r="U2339" i="1" s="1"/>
  <c r="T2338" i="1"/>
  <c r="U2338" i="1" s="1"/>
  <c r="T2337" i="1"/>
  <c r="U2337" i="1" s="1"/>
  <c r="T2336" i="1"/>
  <c r="U2336" i="1" s="1"/>
  <c r="T2335" i="1"/>
  <c r="U2335" i="1" s="1"/>
  <c r="T2334" i="1"/>
  <c r="U2334" i="1" s="1"/>
  <c r="T2333" i="1"/>
  <c r="U2333" i="1" s="1"/>
  <c r="T2332" i="1"/>
  <c r="U2332" i="1" s="1"/>
  <c r="T2331" i="1"/>
  <c r="U2331" i="1" s="1"/>
  <c r="T2330" i="1"/>
  <c r="U2330" i="1" s="1"/>
  <c r="T2329" i="1"/>
  <c r="U2329" i="1" s="1"/>
  <c r="T2328" i="1"/>
  <c r="U2328" i="1" s="1"/>
  <c r="T2327" i="1"/>
  <c r="U2327" i="1" s="1"/>
  <c r="T2326" i="1"/>
  <c r="U2326" i="1" s="1"/>
  <c r="T2325" i="1"/>
  <c r="U2325" i="1" s="1"/>
  <c r="T2324" i="1"/>
  <c r="U2324" i="1" s="1"/>
  <c r="T2323" i="1"/>
  <c r="U2323" i="1" s="1"/>
  <c r="T2322" i="1"/>
  <c r="U2322" i="1" s="1"/>
  <c r="T2321" i="1"/>
  <c r="U2321" i="1" s="1"/>
  <c r="T2320" i="1"/>
  <c r="U2320" i="1" s="1"/>
  <c r="T2319" i="1"/>
  <c r="U2319" i="1" s="1"/>
  <c r="T2318" i="1"/>
  <c r="U2318" i="1" s="1"/>
  <c r="T2317" i="1"/>
  <c r="U2317" i="1" s="1"/>
  <c r="T2316" i="1"/>
  <c r="U2316" i="1" s="1"/>
  <c r="T2315" i="1"/>
  <c r="U2315" i="1" s="1"/>
  <c r="T2314" i="1"/>
  <c r="U2314" i="1" s="1"/>
  <c r="T2313" i="1"/>
  <c r="U2313" i="1" s="1"/>
  <c r="T2312" i="1"/>
  <c r="U2312" i="1" s="1"/>
  <c r="T2311" i="1"/>
  <c r="U2311" i="1" s="1"/>
  <c r="T2310" i="1"/>
  <c r="U2310" i="1" s="1"/>
  <c r="T2309" i="1"/>
  <c r="U2309" i="1" s="1"/>
  <c r="T2308" i="1"/>
  <c r="U2308" i="1" s="1"/>
  <c r="T2307" i="1"/>
  <c r="U2307" i="1" s="1"/>
  <c r="T2306" i="1"/>
  <c r="U2306" i="1" s="1"/>
  <c r="T2305" i="1"/>
  <c r="U2305" i="1" s="1"/>
  <c r="T2304" i="1"/>
  <c r="U2304" i="1" s="1"/>
  <c r="T2303" i="1"/>
  <c r="U2303" i="1" s="1"/>
  <c r="T2302" i="1"/>
  <c r="U2302" i="1" s="1"/>
  <c r="T2301" i="1"/>
  <c r="U2301" i="1" s="1"/>
  <c r="T2300" i="1"/>
  <c r="U2300" i="1" s="1"/>
  <c r="T2299" i="1"/>
  <c r="U2299" i="1" s="1"/>
  <c r="T2298" i="1"/>
  <c r="U2298" i="1" s="1"/>
  <c r="T2297" i="1"/>
  <c r="U2297" i="1" s="1"/>
  <c r="T2296" i="1"/>
  <c r="U2296" i="1" s="1"/>
  <c r="T2295" i="1"/>
  <c r="U2295" i="1" s="1"/>
  <c r="T2294" i="1"/>
  <c r="U2294" i="1" s="1"/>
  <c r="T2293" i="1"/>
  <c r="U2293" i="1" s="1"/>
  <c r="T2292" i="1"/>
  <c r="U2292" i="1" s="1"/>
  <c r="T2291" i="1"/>
  <c r="U2291" i="1" s="1"/>
  <c r="T2289" i="1"/>
  <c r="U2289" i="1" s="1"/>
  <c r="T2287" i="1"/>
  <c r="U2287" i="1" s="1"/>
  <c r="T2286" i="1"/>
  <c r="U2286" i="1" s="1"/>
  <c r="T2285" i="1"/>
  <c r="U2285" i="1" s="1"/>
  <c r="T2284" i="1"/>
  <c r="U2284" i="1" s="1"/>
  <c r="T2283" i="1"/>
  <c r="U2283" i="1" s="1"/>
  <c r="T2282" i="1"/>
  <c r="U2282" i="1" s="1"/>
  <c r="T2281" i="1"/>
  <c r="U2281" i="1" s="1"/>
  <c r="T2279" i="1"/>
  <c r="U2279" i="1" s="1"/>
  <c r="T2278" i="1"/>
  <c r="U2278" i="1" s="1"/>
  <c r="T2277" i="1"/>
  <c r="U2277" i="1" s="1"/>
  <c r="T2276" i="1"/>
  <c r="U2276" i="1" s="1"/>
  <c r="T2275" i="1"/>
  <c r="U2275" i="1" s="1"/>
  <c r="T2274" i="1"/>
  <c r="U2274" i="1" s="1"/>
  <c r="T2273" i="1"/>
  <c r="U2273" i="1" s="1"/>
  <c r="T2272" i="1"/>
  <c r="U2272" i="1" s="1"/>
  <c r="T2271" i="1"/>
  <c r="U2271" i="1" s="1"/>
  <c r="T2270" i="1"/>
  <c r="U2270" i="1" s="1"/>
  <c r="T2269" i="1"/>
  <c r="U2269" i="1" s="1"/>
  <c r="T2268" i="1"/>
  <c r="U2268" i="1" s="1"/>
  <c r="T2267" i="1"/>
  <c r="U2267" i="1" s="1"/>
  <c r="T2266" i="1"/>
  <c r="U2266" i="1" s="1"/>
  <c r="T2265" i="1"/>
  <c r="U2265" i="1" s="1"/>
  <c r="T2264" i="1"/>
  <c r="U2264" i="1" s="1"/>
  <c r="T2263" i="1"/>
  <c r="U2263" i="1" s="1"/>
  <c r="T2262" i="1"/>
  <c r="U2262" i="1" s="1"/>
  <c r="T2261" i="1"/>
  <c r="U2261" i="1" s="1"/>
  <c r="T2260" i="1"/>
  <c r="U2260" i="1" s="1"/>
  <c r="T2259" i="1"/>
  <c r="U2259" i="1" s="1"/>
  <c r="T2258" i="1"/>
  <c r="U2258" i="1" s="1"/>
  <c r="T2257" i="1"/>
  <c r="U2257" i="1" s="1"/>
  <c r="T2256" i="1"/>
  <c r="U2256" i="1" s="1"/>
  <c r="T2255" i="1"/>
  <c r="U2255" i="1" s="1"/>
  <c r="T2254" i="1"/>
  <c r="U2254" i="1" s="1"/>
  <c r="T2253" i="1"/>
  <c r="U2253" i="1" s="1"/>
  <c r="T2252" i="1"/>
  <c r="U2252" i="1" s="1"/>
  <c r="T2251" i="1"/>
  <c r="U2251" i="1" s="1"/>
  <c r="T2250" i="1"/>
  <c r="U2250" i="1" s="1"/>
  <c r="T2249" i="1"/>
  <c r="U2249" i="1" s="1"/>
  <c r="T2248" i="1"/>
  <c r="U2248" i="1" s="1"/>
  <c r="T2247" i="1"/>
  <c r="U2247" i="1" s="1"/>
  <c r="T2246" i="1"/>
  <c r="U2246" i="1" s="1"/>
  <c r="T2245" i="1"/>
  <c r="U2245" i="1" s="1"/>
  <c r="T2244" i="1"/>
  <c r="U2244" i="1" s="1"/>
  <c r="T2242" i="1"/>
  <c r="U2242" i="1" s="1"/>
  <c r="T2241" i="1"/>
  <c r="U2241" i="1" s="1"/>
  <c r="T2240" i="1"/>
  <c r="U2240" i="1" s="1"/>
  <c r="T2239" i="1"/>
  <c r="U2239" i="1" s="1"/>
  <c r="T2238" i="1"/>
  <c r="U2238" i="1" s="1"/>
  <c r="T2237" i="1"/>
  <c r="U2237" i="1" s="1"/>
  <c r="T2236" i="1"/>
  <c r="U2236" i="1" s="1"/>
  <c r="T2235" i="1"/>
  <c r="U2235" i="1" s="1"/>
  <c r="T2234" i="1"/>
  <c r="U2234" i="1" s="1"/>
  <c r="T2233" i="1"/>
  <c r="U2233" i="1" s="1"/>
  <c r="T2232" i="1"/>
  <c r="U2232" i="1" s="1"/>
  <c r="T2231" i="1"/>
  <c r="U2231" i="1" s="1"/>
  <c r="T2230" i="1"/>
  <c r="U2230" i="1" s="1"/>
  <c r="T2229" i="1"/>
  <c r="U2229" i="1" s="1"/>
  <c r="T2228" i="1"/>
  <c r="U2228" i="1" s="1"/>
  <c r="T2227" i="1"/>
  <c r="U2227" i="1" s="1"/>
  <c r="T2226" i="1"/>
  <c r="U2226" i="1" s="1"/>
  <c r="T2225" i="1"/>
  <c r="U2225" i="1" s="1"/>
  <c r="T2224" i="1"/>
  <c r="U2224" i="1" s="1"/>
  <c r="T2223" i="1"/>
  <c r="U2223" i="1" s="1"/>
  <c r="T2222" i="1"/>
  <c r="U2222" i="1" s="1"/>
  <c r="T2221" i="1"/>
  <c r="U2221" i="1" s="1"/>
  <c r="T2220" i="1"/>
  <c r="U2220" i="1" s="1"/>
  <c r="T2219" i="1"/>
  <c r="U2219" i="1" s="1"/>
  <c r="T2218" i="1"/>
  <c r="U2218" i="1" s="1"/>
  <c r="T2217" i="1"/>
  <c r="U2217" i="1" s="1"/>
  <c r="T2216" i="1"/>
  <c r="U2216" i="1" s="1"/>
  <c r="T2215" i="1"/>
  <c r="U2215" i="1" s="1"/>
  <c r="T2214" i="1"/>
  <c r="U2214" i="1" s="1"/>
  <c r="T2213" i="1"/>
  <c r="U2213" i="1" s="1"/>
  <c r="T2212" i="1"/>
  <c r="U2212" i="1" s="1"/>
  <c r="T2210" i="1"/>
  <c r="U2210" i="1" s="1"/>
  <c r="T2209" i="1"/>
  <c r="U2209" i="1" s="1"/>
  <c r="T2207" i="1"/>
  <c r="U2207" i="1" s="1"/>
  <c r="T2206" i="1"/>
  <c r="U2206" i="1" s="1"/>
  <c r="T2205" i="1"/>
  <c r="U2205" i="1" s="1"/>
  <c r="T2204" i="1"/>
  <c r="U2204" i="1" s="1"/>
  <c r="T2203" i="1"/>
  <c r="U2203" i="1" s="1"/>
  <c r="T2202" i="1"/>
  <c r="U2202" i="1" s="1"/>
  <c r="T2201" i="1"/>
  <c r="U2201" i="1" s="1"/>
  <c r="T2200" i="1"/>
  <c r="U2200" i="1" s="1"/>
  <c r="T2199" i="1"/>
  <c r="U2199" i="1" s="1"/>
  <c r="T2198" i="1"/>
  <c r="U2198" i="1" s="1"/>
  <c r="T2197" i="1"/>
  <c r="U2197" i="1" s="1"/>
  <c r="T2196" i="1"/>
  <c r="U2196" i="1" s="1"/>
  <c r="T2195" i="1"/>
  <c r="U2195" i="1" s="1"/>
  <c r="T2194" i="1"/>
  <c r="U2194" i="1" s="1"/>
  <c r="T2193" i="1"/>
  <c r="U2193" i="1" s="1"/>
  <c r="T2192" i="1"/>
  <c r="U2192" i="1" s="1"/>
  <c r="T2191" i="1"/>
  <c r="U2191" i="1" s="1"/>
  <c r="T2190" i="1"/>
  <c r="U2190" i="1" s="1"/>
  <c r="T2189" i="1"/>
  <c r="U2189" i="1" s="1"/>
  <c r="T2188" i="1"/>
  <c r="U2188" i="1" s="1"/>
  <c r="T2187" i="1"/>
  <c r="U2187" i="1" s="1"/>
  <c r="T2186" i="1"/>
  <c r="U2186" i="1" s="1"/>
  <c r="T2185" i="1"/>
  <c r="U2185" i="1" s="1"/>
  <c r="T2184" i="1"/>
  <c r="U2184" i="1" s="1"/>
  <c r="T2183" i="1"/>
  <c r="U2183" i="1" s="1"/>
  <c r="T2182" i="1"/>
  <c r="U2182" i="1" s="1"/>
  <c r="T2181" i="1"/>
  <c r="U2181" i="1" s="1"/>
  <c r="T2180" i="1"/>
  <c r="U2180" i="1" s="1"/>
  <c r="T2179" i="1"/>
  <c r="U2179" i="1" s="1"/>
  <c r="T2178" i="1"/>
  <c r="U2178" i="1" s="1"/>
  <c r="T2177" i="1"/>
  <c r="U2177" i="1" s="1"/>
  <c r="T2176" i="1"/>
  <c r="U2176" i="1" s="1"/>
  <c r="T2175" i="1"/>
  <c r="U2175" i="1" s="1"/>
  <c r="T2174" i="1"/>
  <c r="U2174" i="1" s="1"/>
  <c r="T2173" i="1"/>
  <c r="U2173" i="1" s="1"/>
  <c r="T2172" i="1"/>
  <c r="U2172" i="1" s="1"/>
  <c r="T2171" i="1"/>
  <c r="U2171" i="1" s="1"/>
  <c r="T2170" i="1"/>
  <c r="U2170" i="1" s="1"/>
  <c r="T2169" i="1"/>
  <c r="U2169" i="1" s="1"/>
  <c r="T2168" i="1"/>
  <c r="U2168" i="1" s="1"/>
  <c r="T2167" i="1"/>
  <c r="U2167" i="1" s="1"/>
  <c r="T2166" i="1"/>
  <c r="U2166" i="1" s="1"/>
  <c r="T2165" i="1"/>
  <c r="U2165" i="1" s="1"/>
  <c r="T2164" i="1"/>
  <c r="U2164" i="1" s="1"/>
  <c r="T2163" i="1"/>
  <c r="U2163" i="1" s="1"/>
  <c r="T2162" i="1"/>
  <c r="U2162" i="1" s="1"/>
  <c r="T2161" i="1"/>
  <c r="U2161" i="1" s="1"/>
  <c r="T2160" i="1"/>
  <c r="U2160" i="1" s="1"/>
  <c r="T2159" i="1"/>
  <c r="U2159" i="1" s="1"/>
  <c r="T2158" i="1"/>
  <c r="U2158" i="1" s="1"/>
  <c r="T2157" i="1"/>
  <c r="U2157" i="1" s="1"/>
  <c r="T2156" i="1"/>
  <c r="U2156" i="1" s="1"/>
  <c r="T2155" i="1"/>
  <c r="U2155" i="1" s="1"/>
  <c r="T2154" i="1"/>
  <c r="U2154" i="1" s="1"/>
  <c r="T2152" i="1"/>
  <c r="U2152" i="1" s="1"/>
  <c r="T2151" i="1"/>
  <c r="U2151" i="1" s="1"/>
  <c r="T2150" i="1"/>
  <c r="U2150" i="1" s="1"/>
  <c r="T2149" i="1"/>
  <c r="U2149" i="1" s="1"/>
  <c r="T2148" i="1"/>
  <c r="U2148" i="1" s="1"/>
  <c r="T2147" i="1"/>
  <c r="U2147" i="1" s="1"/>
  <c r="T2146" i="1"/>
  <c r="U2146" i="1" s="1"/>
  <c r="T2145" i="1"/>
  <c r="U2145" i="1" s="1"/>
  <c r="T2144" i="1"/>
  <c r="U2144" i="1" s="1"/>
  <c r="T2143" i="1"/>
  <c r="U2143" i="1" s="1"/>
  <c r="T2142" i="1"/>
  <c r="U2142" i="1" s="1"/>
  <c r="T2141" i="1"/>
  <c r="U2141" i="1" s="1"/>
  <c r="T2140" i="1"/>
  <c r="U2140" i="1" s="1"/>
  <c r="T2139" i="1"/>
  <c r="U2139" i="1" s="1"/>
  <c r="T2138" i="1"/>
  <c r="U2138" i="1" s="1"/>
  <c r="T2137" i="1"/>
  <c r="U2137" i="1" s="1"/>
  <c r="T2136" i="1"/>
  <c r="U2136" i="1" s="1"/>
  <c r="T2135" i="1"/>
  <c r="U2135" i="1" s="1"/>
  <c r="T2134" i="1"/>
  <c r="U2134" i="1" s="1"/>
  <c r="T2133" i="1"/>
  <c r="U2133" i="1" s="1"/>
  <c r="T2132" i="1"/>
  <c r="U2132" i="1" s="1"/>
  <c r="T2131" i="1"/>
  <c r="U2131" i="1" s="1"/>
  <c r="T2130" i="1"/>
  <c r="U2130" i="1" s="1"/>
  <c r="T2129" i="1"/>
  <c r="U2129" i="1" s="1"/>
  <c r="T2128" i="1"/>
  <c r="U2128" i="1" s="1"/>
  <c r="T2127" i="1"/>
  <c r="U2127" i="1" s="1"/>
  <c r="T2126" i="1"/>
  <c r="U2126" i="1" s="1"/>
  <c r="T2125" i="1"/>
  <c r="U2125" i="1" s="1"/>
  <c r="T2124" i="1"/>
  <c r="U2124" i="1" s="1"/>
  <c r="T2123" i="1"/>
  <c r="U2123" i="1" s="1"/>
  <c r="T2122" i="1"/>
  <c r="U2122" i="1" s="1"/>
  <c r="T2121" i="1"/>
  <c r="U2121" i="1" s="1"/>
  <c r="T2120" i="1"/>
  <c r="U2120" i="1" s="1"/>
  <c r="T2119" i="1"/>
  <c r="U2119" i="1" s="1"/>
  <c r="T2118" i="1"/>
  <c r="U2118" i="1" s="1"/>
  <c r="T2117" i="1"/>
  <c r="U2117" i="1" s="1"/>
  <c r="T2116" i="1"/>
  <c r="U2116" i="1" s="1"/>
  <c r="T2115" i="1"/>
  <c r="U2115" i="1" s="1"/>
  <c r="T2114" i="1"/>
  <c r="U2114" i="1" s="1"/>
  <c r="T2113" i="1"/>
  <c r="U2113" i="1" s="1"/>
  <c r="T2112" i="1"/>
  <c r="U2112" i="1" s="1"/>
  <c r="T2111" i="1"/>
  <c r="U2111" i="1" s="1"/>
  <c r="T2110" i="1"/>
  <c r="U2110" i="1" s="1"/>
  <c r="T2109" i="1"/>
  <c r="U2109" i="1" s="1"/>
  <c r="T2107" i="1"/>
  <c r="U2107" i="1" s="1"/>
  <c r="T2106" i="1"/>
  <c r="U2106" i="1" s="1"/>
  <c r="T2105" i="1"/>
  <c r="U2105" i="1" s="1"/>
  <c r="T2104" i="1"/>
  <c r="U2104" i="1" s="1"/>
  <c r="T2103" i="1"/>
  <c r="U2103" i="1" s="1"/>
  <c r="T2102" i="1"/>
  <c r="U2102" i="1" s="1"/>
  <c r="T2101" i="1"/>
  <c r="U2101" i="1" s="1"/>
  <c r="T2100" i="1"/>
  <c r="U2100" i="1" s="1"/>
  <c r="T2099" i="1"/>
  <c r="U2099" i="1" s="1"/>
  <c r="T2098" i="1"/>
  <c r="U2098" i="1" s="1"/>
  <c r="T2097" i="1"/>
  <c r="U2097" i="1" s="1"/>
  <c r="T2096" i="1"/>
  <c r="U2096" i="1" s="1"/>
  <c r="T2095" i="1"/>
  <c r="U2095" i="1" s="1"/>
  <c r="T2094" i="1"/>
  <c r="U2094" i="1" s="1"/>
  <c r="T2093" i="1"/>
  <c r="U2093" i="1" s="1"/>
  <c r="T2092" i="1"/>
  <c r="U2092" i="1" s="1"/>
  <c r="T2091" i="1"/>
  <c r="U2091" i="1" s="1"/>
  <c r="T2090" i="1"/>
  <c r="U2090" i="1" s="1"/>
  <c r="T2089" i="1"/>
  <c r="U2089" i="1" s="1"/>
  <c r="T2088" i="1"/>
  <c r="U2088" i="1" s="1"/>
  <c r="T2087" i="1"/>
  <c r="U2087" i="1" s="1"/>
  <c r="T2086" i="1"/>
  <c r="U2086" i="1" s="1"/>
  <c r="T2085" i="1"/>
  <c r="U2085" i="1" s="1"/>
  <c r="T2084" i="1"/>
  <c r="U2084" i="1" s="1"/>
  <c r="T2083" i="1"/>
  <c r="U2083" i="1" s="1"/>
  <c r="T2082" i="1"/>
  <c r="U2082" i="1" s="1"/>
  <c r="T2081" i="1"/>
  <c r="U2081" i="1" s="1"/>
  <c r="T2080" i="1"/>
  <c r="U2080" i="1" s="1"/>
  <c r="T2079" i="1"/>
  <c r="U2079" i="1" s="1"/>
  <c r="T2078" i="1"/>
  <c r="U2078" i="1" s="1"/>
  <c r="T2077" i="1"/>
  <c r="U2077" i="1" s="1"/>
  <c r="T2076" i="1"/>
  <c r="U2076" i="1" s="1"/>
  <c r="T2075" i="1"/>
  <c r="U2075" i="1" s="1"/>
  <c r="T2074" i="1"/>
  <c r="U2074" i="1" s="1"/>
  <c r="T2073" i="1"/>
  <c r="U2073" i="1" s="1"/>
  <c r="T2072" i="1"/>
  <c r="U2072" i="1" s="1"/>
  <c r="T2071" i="1"/>
  <c r="U2071" i="1" s="1"/>
  <c r="T2070" i="1"/>
  <c r="U2070" i="1" s="1"/>
  <c r="T2069" i="1"/>
  <c r="U2069" i="1" s="1"/>
  <c r="T2068" i="1"/>
  <c r="U2068" i="1" s="1"/>
  <c r="T2067" i="1"/>
  <c r="U2067" i="1" s="1"/>
  <c r="T2066" i="1"/>
  <c r="U2066" i="1" s="1"/>
  <c r="T2065" i="1"/>
  <c r="U2065" i="1" s="1"/>
  <c r="T2064" i="1"/>
  <c r="U2064" i="1" s="1"/>
  <c r="T2063" i="1"/>
  <c r="U2063" i="1" s="1"/>
  <c r="T2062" i="1"/>
  <c r="U2062" i="1" s="1"/>
  <c r="T2061" i="1"/>
  <c r="U2061" i="1" s="1"/>
  <c r="T2060" i="1"/>
  <c r="U2060" i="1" s="1"/>
  <c r="T2059" i="1"/>
  <c r="U2059" i="1" s="1"/>
  <c r="T2058" i="1"/>
  <c r="U2058" i="1" s="1"/>
  <c r="T2057" i="1"/>
  <c r="U2057" i="1" s="1"/>
  <c r="T2056" i="1"/>
  <c r="U2056" i="1" s="1"/>
  <c r="T2055" i="1"/>
  <c r="U2055" i="1" s="1"/>
  <c r="T2054" i="1"/>
  <c r="U2054" i="1" s="1"/>
  <c r="T2053" i="1"/>
  <c r="U2053" i="1" s="1"/>
  <c r="T2052" i="1"/>
  <c r="U2052" i="1" s="1"/>
  <c r="T2051" i="1"/>
  <c r="U2051" i="1" s="1"/>
  <c r="T2050" i="1"/>
  <c r="U2050" i="1" s="1"/>
  <c r="T2049" i="1"/>
  <c r="U2049" i="1" s="1"/>
  <c r="T2048" i="1"/>
  <c r="U2048" i="1" s="1"/>
  <c r="T2047" i="1"/>
  <c r="U2047" i="1" s="1"/>
  <c r="T2046" i="1"/>
  <c r="U2046" i="1" s="1"/>
  <c r="T2045" i="1"/>
  <c r="U2045" i="1" s="1"/>
  <c r="T2044" i="1"/>
  <c r="U2044" i="1" s="1"/>
  <c r="T2043" i="1"/>
  <c r="U2043" i="1" s="1"/>
  <c r="T2042" i="1"/>
  <c r="U2042" i="1" s="1"/>
  <c r="T2041" i="1"/>
  <c r="U2041" i="1" s="1"/>
  <c r="T2040" i="1"/>
  <c r="U2040" i="1" s="1"/>
  <c r="T2039" i="1"/>
  <c r="U2039" i="1" s="1"/>
  <c r="T2038" i="1"/>
  <c r="U2038" i="1" s="1"/>
  <c r="T2037" i="1"/>
  <c r="U2037" i="1" s="1"/>
  <c r="T2036" i="1"/>
  <c r="U2036" i="1" s="1"/>
  <c r="T2035" i="1"/>
  <c r="U2035" i="1" s="1"/>
  <c r="T2034" i="1"/>
  <c r="U2034" i="1" s="1"/>
  <c r="T2033" i="1"/>
  <c r="U2033" i="1" s="1"/>
  <c r="T2032" i="1"/>
  <c r="U2032" i="1" s="1"/>
  <c r="T2031" i="1"/>
  <c r="U2031" i="1" s="1"/>
  <c r="T2030" i="1"/>
  <c r="U2030" i="1" s="1"/>
  <c r="T2029" i="1"/>
  <c r="U2029" i="1" s="1"/>
  <c r="T2028" i="1"/>
  <c r="U2028" i="1" s="1"/>
  <c r="T2027" i="1"/>
  <c r="U2027" i="1" s="1"/>
  <c r="T2026" i="1"/>
  <c r="U2026" i="1" s="1"/>
  <c r="T2025" i="1"/>
  <c r="U2025" i="1" s="1"/>
  <c r="T2024" i="1"/>
  <c r="U2024" i="1" s="1"/>
  <c r="T2023" i="1"/>
  <c r="U2023" i="1" s="1"/>
  <c r="T2022" i="1"/>
  <c r="U2022" i="1" s="1"/>
  <c r="T2021" i="1"/>
  <c r="U2021" i="1" s="1"/>
  <c r="T2020" i="1"/>
  <c r="U2020" i="1" s="1"/>
  <c r="T2019" i="1"/>
  <c r="U2019" i="1" s="1"/>
  <c r="T2018" i="1"/>
  <c r="U2018" i="1" s="1"/>
  <c r="T2017" i="1"/>
  <c r="U2017" i="1" s="1"/>
  <c r="T2016" i="1"/>
  <c r="U2016" i="1" s="1"/>
  <c r="T2015" i="1"/>
  <c r="U2015" i="1" s="1"/>
  <c r="T2014" i="1"/>
  <c r="U2014" i="1" s="1"/>
  <c r="T2013" i="1"/>
  <c r="U2013" i="1" s="1"/>
  <c r="T2012" i="1"/>
  <c r="U2012" i="1" s="1"/>
  <c r="T2011" i="1"/>
  <c r="U2011" i="1" s="1"/>
  <c r="T2010" i="1"/>
  <c r="U2010" i="1" s="1"/>
  <c r="T2009" i="1"/>
  <c r="U2009" i="1" s="1"/>
  <c r="T2008" i="1"/>
  <c r="U2008" i="1" s="1"/>
  <c r="T2007" i="1"/>
  <c r="U2007" i="1" s="1"/>
  <c r="T2006" i="1"/>
  <c r="U2006" i="1" s="1"/>
  <c r="T2004" i="1"/>
  <c r="U2004" i="1" s="1"/>
  <c r="T2003" i="1"/>
  <c r="U2003" i="1" s="1"/>
  <c r="T2002" i="1"/>
  <c r="U2002" i="1" s="1"/>
  <c r="T2001" i="1"/>
  <c r="U2001" i="1" s="1"/>
  <c r="T2000" i="1"/>
  <c r="U2000" i="1" s="1"/>
  <c r="T1999" i="1"/>
  <c r="U1999" i="1" s="1"/>
  <c r="T1998" i="1"/>
  <c r="U1998" i="1" s="1"/>
  <c r="T1997" i="1"/>
  <c r="U1997" i="1" s="1"/>
  <c r="T1996" i="1"/>
  <c r="U1996" i="1" s="1"/>
  <c r="T1995" i="1"/>
  <c r="U1995" i="1" s="1"/>
  <c r="T1994" i="1"/>
  <c r="U1994" i="1" s="1"/>
  <c r="T1993" i="1"/>
  <c r="U1993" i="1" s="1"/>
  <c r="T1992" i="1"/>
  <c r="U1992" i="1" s="1"/>
  <c r="T1991" i="1"/>
  <c r="U1991" i="1" s="1"/>
  <c r="T1990" i="1"/>
  <c r="U1990" i="1" s="1"/>
  <c r="T1989" i="1"/>
  <c r="U1989" i="1" s="1"/>
  <c r="T1988" i="1"/>
  <c r="U1988" i="1" s="1"/>
  <c r="T1987" i="1"/>
  <c r="U1987" i="1" s="1"/>
  <c r="T1986" i="1"/>
  <c r="U1986" i="1" s="1"/>
  <c r="T1985" i="1"/>
  <c r="U1985" i="1" s="1"/>
  <c r="T1984" i="1"/>
  <c r="U1984" i="1" s="1"/>
  <c r="T1983" i="1"/>
  <c r="U1983" i="1" s="1"/>
  <c r="T1982" i="1"/>
  <c r="U1982" i="1" s="1"/>
  <c r="T1981" i="1"/>
  <c r="U1981" i="1" s="1"/>
  <c r="T1980" i="1"/>
  <c r="U1980" i="1" s="1"/>
  <c r="T1979" i="1"/>
  <c r="U1979" i="1" s="1"/>
  <c r="T1978" i="1"/>
  <c r="U1978" i="1" s="1"/>
  <c r="T1977" i="1"/>
  <c r="U1977" i="1" s="1"/>
  <c r="T1976" i="1"/>
  <c r="U1976" i="1" s="1"/>
  <c r="T1975" i="1"/>
  <c r="U1975" i="1" s="1"/>
  <c r="T1974" i="1"/>
  <c r="U1974" i="1" s="1"/>
  <c r="T1973" i="1"/>
  <c r="U1973" i="1" s="1"/>
  <c r="T1972" i="1"/>
  <c r="U1972" i="1" s="1"/>
  <c r="T1971" i="1"/>
  <c r="U1971" i="1" s="1"/>
  <c r="T1970" i="1"/>
  <c r="U1970" i="1" s="1"/>
  <c r="T1969" i="1"/>
  <c r="U1969" i="1" s="1"/>
  <c r="T1968" i="1"/>
  <c r="U1968" i="1" s="1"/>
  <c r="T1967" i="1"/>
  <c r="U1967" i="1" s="1"/>
  <c r="T1966" i="1"/>
  <c r="U1966" i="1" s="1"/>
  <c r="T1965" i="1"/>
  <c r="U1965" i="1" s="1"/>
  <c r="T1964" i="1"/>
  <c r="U1964" i="1" s="1"/>
  <c r="T1963" i="1"/>
  <c r="U1963" i="1" s="1"/>
  <c r="T1962" i="1"/>
  <c r="U1962" i="1" s="1"/>
  <c r="T1961" i="1"/>
  <c r="U1961" i="1" s="1"/>
  <c r="T1960" i="1"/>
  <c r="U1960" i="1" s="1"/>
  <c r="T1959" i="1"/>
  <c r="U1959" i="1" s="1"/>
  <c r="T1957" i="1"/>
  <c r="U1957" i="1" s="1"/>
  <c r="T1956" i="1"/>
  <c r="U1956" i="1" s="1"/>
  <c r="T1955" i="1"/>
  <c r="U1955" i="1" s="1"/>
  <c r="T1954" i="1"/>
  <c r="U1954" i="1" s="1"/>
  <c r="T1953" i="1"/>
  <c r="U1953" i="1" s="1"/>
  <c r="T1952" i="1"/>
  <c r="U1952" i="1" s="1"/>
  <c r="T1951" i="1"/>
  <c r="U1951" i="1" s="1"/>
  <c r="T1949" i="1"/>
  <c r="U1949" i="1" s="1"/>
  <c r="T1948" i="1"/>
  <c r="U1948" i="1" s="1"/>
  <c r="T1947" i="1"/>
  <c r="U1947" i="1" s="1"/>
  <c r="T1946" i="1"/>
  <c r="U1946" i="1" s="1"/>
  <c r="T1945" i="1"/>
  <c r="U1945" i="1" s="1"/>
  <c r="T1944" i="1"/>
  <c r="U1944" i="1" s="1"/>
  <c r="T1943" i="1"/>
  <c r="U1943" i="1" s="1"/>
  <c r="T1942" i="1"/>
  <c r="U1942" i="1" s="1"/>
  <c r="T1941" i="1"/>
  <c r="U1941" i="1" s="1"/>
  <c r="T1940" i="1"/>
  <c r="U1940" i="1" s="1"/>
  <c r="T1939" i="1"/>
  <c r="U1939" i="1" s="1"/>
  <c r="T1938" i="1"/>
  <c r="U1938" i="1" s="1"/>
  <c r="T1937" i="1"/>
  <c r="U1937" i="1" s="1"/>
  <c r="T1936" i="1"/>
  <c r="U1936" i="1" s="1"/>
  <c r="T1935" i="1"/>
  <c r="U1935" i="1" s="1"/>
  <c r="T1934" i="1"/>
  <c r="U1934" i="1" s="1"/>
  <c r="T1933" i="1"/>
  <c r="U1933" i="1" s="1"/>
  <c r="T1932" i="1"/>
  <c r="U1932" i="1" s="1"/>
  <c r="T1931" i="1"/>
  <c r="U1931" i="1" s="1"/>
  <c r="T1929" i="1"/>
  <c r="U1929" i="1" s="1"/>
  <c r="T1928" i="1"/>
  <c r="U1928" i="1" s="1"/>
  <c r="T1927" i="1"/>
  <c r="U1927" i="1" s="1"/>
  <c r="T1926" i="1"/>
  <c r="U1926" i="1" s="1"/>
  <c r="T1925" i="1"/>
  <c r="U1925" i="1" s="1"/>
  <c r="T1924" i="1"/>
  <c r="U1924" i="1" s="1"/>
  <c r="T1923" i="1"/>
  <c r="U1923" i="1" s="1"/>
  <c r="T1922" i="1"/>
  <c r="U1922" i="1" s="1"/>
  <c r="T1921" i="1"/>
  <c r="U1921" i="1" s="1"/>
  <c r="T1920" i="1"/>
  <c r="U1920" i="1" s="1"/>
  <c r="T1919" i="1"/>
  <c r="U1919" i="1" s="1"/>
  <c r="T1918" i="1"/>
  <c r="U1918" i="1" s="1"/>
  <c r="T1916" i="1"/>
  <c r="U1916" i="1" s="1"/>
  <c r="T1914" i="1"/>
  <c r="U1914" i="1" s="1"/>
  <c r="T1913" i="1"/>
  <c r="U1913" i="1" s="1"/>
  <c r="T1912" i="1"/>
  <c r="U1912" i="1" s="1"/>
  <c r="T1911" i="1"/>
  <c r="U1911" i="1" s="1"/>
  <c r="T1910" i="1"/>
  <c r="U1910" i="1" s="1"/>
  <c r="T1909" i="1"/>
  <c r="U1909" i="1" s="1"/>
  <c r="T1908" i="1"/>
  <c r="U1908" i="1" s="1"/>
  <c r="T1907" i="1"/>
  <c r="U1907" i="1" s="1"/>
  <c r="T1906" i="1"/>
  <c r="U1906" i="1" s="1"/>
  <c r="T1905" i="1"/>
  <c r="U1905" i="1" s="1"/>
  <c r="T1904" i="1"/>
  <c r="U1904" i="1" s="1"/>
  <c r="T1903" i="1"/>
  <c r="U1903" i="1" s="1"/>
  <c r="T1902" i="1"/>
  <c r="U1902" i="1" s="1"/>
  <c r="T1901" i="1"/>
  <c r="U1901" i="1" s="1"/>
  <c r="T1900" i="1"/>
  <c r="U1900" i="1" s="1"/>
  <c r="T1898" i="1"/>
  <c r="U1898" i="1" s="1"/>
  <c r="T1897" i="1"/>
  <c r="U1897" i="1" s="1"/>
  <c r="T1896" i="1"/>
  <c r="U1896" i="1" s="1"/>
  <c r="T1895" i="1"/>
  <c r="U1895" i="1" s="1"/>
  <c r="T1894" i="1"/>
  <c r="U1894" i="1" s="1"/>
  <c r="T1893" i="1"/>
  <c r="U1893" i="1" s="1"/>
  <c r="T1891" i="1"/>
  <c r="U1891" i="1" s="1"/>
  <c r="T1890" i="1"/>
  <c r="U1890" i="1" s="1"/>
  <c r="T1889" i="1"/>
  <c r="U1889" i="1" s="1"/>
  <c r="T1888" i="1"/>
  <c r="U1888" i="1" s="1"/>
  <c r="T1887" i="1"/>
  <c r="U1887" i="1" s="1"/>
  <c r="T1886" i="1"/>
  <c r="U1886" i="1" s="1"/>
  <c r="T1885" i="1"/>
  <c r="U1885" i="1" s="1"/>
  <c r="T1883" i="1"/>
  <c r="U1883" i="1" s="1"/>
  <c r="T1881" i="1"/>
  <c r="U1881" i="1" s="1"/>
  <c r="T1879" i="1"/>
  <c r="U1879" i="1" s="1"/>
  <c r="T1877" i="1"/>
  <c r="U1877" i="1" s="1"/>
  <c r="T1875" i="1"/>
  <c r="U1875" i="1" s="1"/>
  <c r="T1874" i="1"/>
  <c r="U1874" i="1" s="1"/>
  <c r="T1873" i="1"/>
  <c r="U1873" i="1" s="1"/>
  <c r="T1871" i="1"/>
  <c r="U1871" i="1" s="1"/>
  <c r="T1870" i="1"/>
  <c r="U1870" i="1" s="1"/>
  <c r="T1868" i="1"/>
  <c r="U1868" i="1" s="1"/>
  <c r="T1867" i="1"/>
  <c r="U1867" i="1" s="1"/>
  <c r="T1866" i="1"/>
  <c r="U1866" i="1" s="1"/>
  <c r="T1865" i="1"/>
  <c r="U1865" i="1" s="1"/>
  <c r="T1864" i="1"/>
  <c r="U1864" i="1" s="1"/>
  <c r="T1863" i="1"/>
  <c r="U1863" i="1" s="1"/>
  <c r="T1862" i="1"/>
  <c r="U1862" i="1" s="1"/>
  <c r="T1861" i="1"/>
  <c r="U1861" i="1" s="1"/>
  <c r="T1860" i="1"/>
  <c r="U1860" i="1" s="1"/>
  <c r="T1859" i="1"/>
  <c r="U1859" i="1" s="1"/>
  <c r="T1858" i="1"/>
  <c r="U1858" i="1" s="1"/>
  <c r="T1857" i="1"/>
  <c r="U1857" i="1" s="1"/>
  <c r="T1856" i="1"/>
  <c r="U1856" i="1" s="1"/>
  <c r="T1855" i="1"/>
  <c r="U1855" i="1" s="1"/>
  <c r="T1853" i="1"/>
  <c r="U1853" i="1" s="1"/>
  <c r="T1852" i="1"/>
  <c r="U1852" i="1" s="1"/>
  <c r="T1851" i="1"/>
  <c r="U1851" i="1" s="1"/>
  <c r="T1850" i="1"/>
  <c r="U1850" i="1" s="1"/>
  <c r="T1849" i="1"/>
  <c r="U1849" i="1" s="1"/>
  <c r="T1848" i="1"/>
  <c r="U1848" i="1" s="1"/>
  <c r="T1847" i="1"/>
  <c r="U1847" i="1" s="1"/>
  <c r="T1846" i="1"/>
  <c r="U1846" i="1" s="1"/>
  <c r="T1845" i="1"/>
  <c r="U1845" i="1" s="1"/>
  <c r="T1844" i="1"/>
  <c r="U1844" i="1" s="1"/>
  <c r="T1843" i="1"/>
  <c r="U1843" i="1" s="1"/>
  <c r="T1842" i="1"/>
  <c r="U1842" i="1" s="1"/>
  <c r="T1841" i="1"/>
  <c r="U1841" i="1" s="1"/>
  <c r="T1840" i="1"/>
  <c r="U1840" i="1" s="1"/>
  <c r="T1839" i="1"/>
  <c r="U1839" i="1" s="1"/>
  <c r="T1838" i="1"/>
  <c r="U1838" i="1" s="1"/>
  <c r="T1837" i="1"/>
  <c r="U1837" i="1" s="1"/>
  <c r="T1836" i="1"/>
  <c r="U1836" i="1" s="1"/>
  <c r="T1834" i="1"/>
  <c r="U1834" i="1" s="1"/>
  <c r="T1833" i="1"/>
  <c r="U1833" i="1" s="1"/>
  <c r="T1832" i="1"/>
  <c r="U1832" i="1" s="1"/>
  <c r="T1831" i="1"/>
  <c r="U1831" i="1" s="1"/>
  <c r="T1830" i="1"/>
  <c r="U1830" i="1" s="1"/>
  <c r="T1829" i="1"/>
  <c r="U1829" i="1" s="1"/>
  <c r="T1828" i="1"/>
  <c r="U1828" i="1" s="1"/>
  <c r="T1826" i="1"/>
  <c r="U1826" i="1" s="1"/>
  <c r="T1825" i="1"/>
  <c r="U1825" i="1" s="1"/>
  <c r="T1824" i="1"/>
  <c r="U1824" i="1" s="1"/>
  <c r="T1823" i="1"/>
  <c r="U1823" i="1" s="1"/>
  <c r="T1822" i="1"/>
  <c r="U1822" i="1" s="1"/>
  <c r="T1821" i="1"/>
  <c r="U1821" i="1" s="1"/>
  <c r="T1820" i="1"/>
  <c r="U1820" i="1" s="1"/>
  <c r="T1819" i="1"/>
  <c r="U1819" i="1" s="1"/>
  <c r="T1818" i="1"/>
  <c r="U1818" i="1" s="1"/>
  <c r="T1817" i="1"/>
  <c r="U1817" i="1" s="1"/>
  <c r="T1816" i="1"/>
  <c r="U1816" i="1" s="1"/>
  <c r="T1815" i="1"/>
  <c r="U1815" i="1" s="1"/>
  <c r="T1814" i="1"/>
  <c r="U1814" i="1" s="1"/>
  <c r="T1813" i="1"/>
  <c r="U1813" i="1" s="1"/>
  <c r="T1812" i="1"/>
  <c r="U1812" i="1" s="1"/>
  <c r="T1811" i="1"/>
  <c r="U1811" i="1" s="1"/>
  <c r="T1810" i="1"/>
  <c r="U1810" i="1" s="1"/>
  <c r="T1809" i="1"/>
  <c r="U1809" i="1" s="1"/>
  <c r="T1808" i="1"/>
  <c r="U1808" i="1" s="1"/>
  <c r="T1807" i="1"/>
  <c r="U1807" i="1" s="1"/>
  <c r="T1806" i="1"/>
  <c r="U1806" i="1" s="1"/>
  <c r="T1805" i="1"/>
  <c r="U1805" i="1" s="1"/>
  <c r="T1804" i="1"/>
  <c r="U1804" i="1" s="1"/>
  <c r="T1803" i="1"/>
  <c r="U1803" i="1" s="1"/>
  <c r="T1802" i="1"/>
  <c r="U1802" i="1" s="1"/>
  <c r="T1801" i="1"/>
  <c r="U1801" i="1" s="1"/>
  <c r="T1800" i="1"/>
  <c r="U1800" i="1" s="1"/>
  <c r="T1799" i="1"/>
  <c r="U1799" i="1" s="1"/>
  <c r="T1798" i="1"/>
  <c r="U1798" i="1" s="1"/>
  <c r="T1797" i="1"/>
  <c r="U1797" i="1" s="1"/>
  <c r="T1796" i="1"/>
  <c r="U1796" i="1" s="1"/>
  <c r="T1795" i="1"/>
  <c r="U1795" i="1" s="1"/>
  <c r="T1794" i="1"/>
  <c r="U1794" i="1" s="1"/>
  <c r="T1793" i="1"/>
  <c r="U1793" i="1" s="1"/>
  <c r="T1792" i="1"/>
  <c r="U1792" i="1" s="1"/>
  <c r="T1791" i="1"/>
  <c r="U1791" i="1" s="1"/>
  <c r="T1790" i="1"/>
  <c r="U1790" i="1" s="1"/>
  <c r="T1788" i="1"/>
  <c r="U1788" i="1" s="1"/>
  <c r="T1787" i="1"/>
  <c r="U1787" i="1" s="1"/>
  <c r="T1786" i="1"/>
  <c r="U1786" i="1" s="1"/>
  <c r="T1785" i="1"/>
  <c r="U1785" i="1" s="1"/>
  <c r="T1784" i="1"/>
  <c r="U1784" i="1" s="1"/>
  <c r="T1783" i="1"/>
  <c r="U1783" i="1" s="1"/>
  <c r="T1782" i="1"/>
  <c r="U1782" i="1" s="1"/>
  <c r="T1781" i="1"/>
  <c r="U1781" i="1" s="1"/>
  <c r="T1780" i="1"/>
  <c r="U1780" i="1" s="1"/>
  <c r="T1779" i="1"/>
  <c r="U1779" i="1" s="1"/>
  <c r="T1778" i="1"/>
  <c r="U1778" i="1" s="1"/>
  <c r="T1777" i="1"/>
  <c r="U1777" i="1" s="1"/>
  <c r="T1776" i="1"/>
  <c r="U1776" i="1" s="1"/>
  <c r="T1775" i="1"/>
  <c r="U1775" i="1" s="1"/>
  <c r="T1774" i="1"/>
  <c r="U1774" i="1" s="1"/>
  <c r="T1773" i="1"/>
  <c r="U1773" i="1" s="1"/>
  <c r="T1772" i="1"/>
  <c r="U1772" i="1" s="1"/>
  <c r="T1771" i="1"/>
  <c r="U1771" i="1" s="1"/>
  <c r="T1770" i="1"/>
  <c r="U1770" i="1" s="1"/>
  <c r="T1769" i="1"/>
  <c r="U1769" i="1" s="1"/>
  <c r="T1768" i="1"/>
  <c r="U1768" i="1" s="1"/>
  <c r="T1766" i="1"/>
  <c r="U1766" i="1" s="1"/>
  <c r="T1764" i="1"/>
  <c r="U1764" i="1" s="1"/>
  <c r="T1763" i="1"/>
  <c r="U1763" i="1" s="1"/>
  <c r="T1762" i="1"/>
  <c r="U1762" i="1" s="1"/>
  <c r="T1761" i="1"/>
  <c r="U1761" i="1" s="1"/>
  <c r="T1760" i="1"/>
  <c r="U1760" i="1" s="1"/>
  <c r="T1759" i="1"/>
  <c r="U1759" i="1" s="1"/>
  <c r="T1758" i="1"/>
  <c r="U1758" i="1" s="1"/>
  <c r="T1757" i="1"/>
  <c r="U1757" i="1" s="1"/>
  <c r="T1756" i="1"/>
  <c r="U1756" i="1" s="1"/>
  <c r="T1754" i="1"/>
  <c r="U1754" i="1" s="1"/>
  <c r="T1753" i="1"/>
  <c r="U1753" i="1" s="1"/>
  <c r="T1752" i="1"/>
  <c r="U1752" i="1" s="1"/>
  <c r="T1751" i="1"/>
  <c r="U1751" i="1" s="1"/>
  <c r="T1750" i="1"/>
  <c r="U1750" i="1" s="1"/>
  <c r="T1749" i="1"/>
  <c r="U1749" i="1" s="1"/>
  <c r="T1748" i="1"/>
  <c r="U1748" i="1" s="1"/>
  <c r="T1747" i="1"/>
  <c r="U1747" i="1" s="1"/>
  <c r="T1746" i="1"/>
  <c r="U1746" i="1" s="1"/>
  <c r="T1745" i="1"/>
  <c r="U1745" i="1" s="1"/>
  <c r="T1744" i="1"/>
  <c r="U1744" i="1" s="1"/>
  <c r="T1743" i="1"/>
  <c r="U1743" i="1" s="1"/>
  <c r="T1742" i="1"/>
  <c r="U1742" i="1" s="1"/>
  <c r="T1741" i="1"/>
  <c r="U1741" i="1" s="1"/>
  <c r="T1740" i="1"/>
  <c r="U1740" i="1" s="1"/>
  <c r="T1739" i="1"/>
  <c r="U1739" i="1" s="1"/>
  <c r="T1738" i="1"/>
  <c r="U1738" i="1" s="1"/>
  <c r="T1737" i="1"/>
  <c r="U1737" i="1" s="1"/>
  <c r="T1735" i="1"/>
  <c r="U1735" i="1" s="1"/>
  <c r="T1734" i="1"/>
  <c r="U1734" i="1" s="1"/>
  <c r="T1732" i="1"/>
  <c r="U1732" i="1" s="1"/>
  <c r="T1730" i="1"/>
  <c r="U1730" i="1" s="1"/>
  <c r="T1729" i="1"/>
  <c r="U1729" i="1" s="1"/>
  <c r="T1728" i="1"/>
  <c r="U1728" i="1" s="1"/>
  <c r="T1727" i="1"/>
  <c r="U1727" i="1" s="1"/>
  <c r="T1726" i="1"/>
  <c r="U1726" i="1" s="1"/>
  <c r="T1725" i="1"/>
  <c r="U1725" i="1" s="1"/>
  <c r="T1724" i="1"/>
  <c r="U1724" i="1" s="1"/>
  <c r="T1723" i="1"/>
  <c r="U1723" i="1" s="1"/>
  <c r="T1722" i="1"/>
  <c r="U1722" i="1" s="1"/>
  <c r="T1721" i="1"/>
  <c r="U1721" i="1" s="1"/>
  <c r="T1720" i="1"/>
  <c r="U1720" i="1" s="1"/>
  <c r="T1719" i="1"/>
  <c r="U1719" i="1" s="1"/>
  <c r="T1718" i="1"/>
  <c r="U1718" i="1" s="1"/>
  <c r="T1717" i="1"/>
  <c r="U1717" i="1" s="1"/>
  <c r="T1716" i="1"/>
  <c r="U1716" i="1" s="1"/>
  <c r="T1715" i="1"/>
  <c r="U1715" i="1" s="1"/>
  <c r="T1714" i="1"/>
  <c r="U1714" i="1" s="1"/>
  <c r="T1713" i="1"/>
  <c r="U1713" i="1" s="1"/>
  <c r="T1712" i="1"/>
  <c r="U1712" i="1" s="1"/>
  <c r="T1711" i="1"/>
  <c r="U1711" i="1" s="1"/>
  <c r="T1710" i="1"/>
  <c r="U1710" i="1" s="1"/>
  <c r="T1709" i="1"/>
  <c r="U1709" i="1" s="1"/>
  <c r="T1708" i="1"/>
  <c r="U1708" i="1" s="1"/>
  <c r="T1707" i="1"/>
  <c r="U1707" i="1" s="1"/>
  <c r="T1706" i="1"/>
  <c r="U1706" i="1" s="1"/>
  <c r="T1705" i="1"/>
  <c r="U1705" i="1" s="1"/>
  <c r="T1704" i="1"/>
  <c r="U1704" i="1" s="1"/>
  <c r="T1703" i="1"/>
  <c r="U1703" i="1" s="1"/>
  <c r="T1701" i="1"/>
  <c r="U1701" i="1" s="1"/>
  <c r="T1700" i="1"/>
  <c r="U1700" i="1" s="1"/>
  <c r="T1699" i="1"/>
  <c r="U1699" i="1" s="1"/>
  <c r="T1698" i="1"/>
  <c r="U1698" i="1" s="1"/>
  <c r="T1697" i="1"/>
  <c r="U1697" i="1" s="1"/>
  <c r="T1695" i="1"/>
  <c r="U1695" i="1" s="1"/>
  <c r="T1694" i="1"/>
  <c r="U1694" i="1" s="1"/>
  <c r="T1693" i="1"/>
  <c r="U1693" i="1" s="1"/>
  <c r="T1691" i="1"/>
  <c r="U1691" i="1" s="1"/>
  <c r="T1690" i="1"/>
  <c r="U1690" i="1" s="1"/>
  <c r="T1689" i="1"/>
  <c r="U1689" i="1" s="1"/>
  <c r="T1688" i="1"/>
  <c r="U1688" i="1" s="1"/>
  <c r="T1687" i="1"/>
  <c r="U1687" i="1" s="1"/>
  <c r="T1686" i="1"/>
  <c r="U1686" i="1" s="1"/>
  <c r="T1685" i="1"/>
  <c r="U1685" i="1" s="1"/>
  <c r="T1684" i="1"/>
  <c r="U1684" i="1" s="1"/>
  <c r="T1683" i="1"/>
  <c r="U1683" i="1" s="1"/>
  <c r="T1682" i="1"/>
  <c r="U1682" i="1" s="1"/>
  <c r="T1681" i="1"/>
  <c r="U1681" i="1" s="1"/>
  <c r="T1680" i="1"/>
  <c r="U1680" i="1" s="1"/>
  <c r="T1679" i="1"/>
  <c r="U1679" i="1" s="1"/>
  <c r="T1678" i="1"/>
  <c r="U1678" i="1" s="1"/>
  <c r="T1677" i="1"/>
  <c r="U1677" i="1" s="1"/>
  <c r="T1676" i="1"/>
  <c r="U1676" i="1" s="1"/>
  <c r="T1675" i="1"/>
  <c r="U1675" i="1" s="1"/>
  <c r="T1674" i="1"/>
  <c r="U1674" i="1" s="1"/>
  <c r="T1673" i="1"/>
  <c r="U1673" i="1" s="1"/>
  <c r="T1672" i="1"/>
  <c r="U1672" i="1" s="1"/>
  <c r="T1670" i="1"/>
  <c r="U1670" i="1" s="1"/>
  <c r="T1669" i="1"/>
  <c r="U1669" i="1" s="1"/>
  <c r="T1667" i="1"/>
  <c r="U1667" i="1" s="1"/>
  <c r="T1666" i="1"/>
  <c r="U1666" i="1" s="1"/>
  <c r="T1665" i="1"/>
  <c r="U1665" i="1" s="1"/>
  <c r="T1664" i="1"/>
  <c r="U1664" i="1" s="1"/>
  <c r="T1663" i="1"/>
  <c r="U1663" i="1" s="1"/>
  <c r="T1662" i="1"/>
  <c r="U1662" i="1" s="1"/>
  <c r="T1661" i="1"/>
  <c r="U1661" i="1" s="1"/>
  <c r="T1659" i="1"/>
  <c r="U1659" i="1" s="1"/>
  <c r="T1658" i="1"/>
  <c r="U1658" i="1" s="1"/>
  <c r="T1657" i="1"/>
  <c r="U1657" i="1" s="1"/>
  <c r="T1656" i="1"/>
  <c r="U1656" i="1" s="1"/>
  <c r="T1654" i="1"/>
  <c r="U1654" i="1" s="1"/>
  <c r="T1653" i="1"/>
  <c r="U1653" i="1" s="1"/>
  <c r="T1652" i="1"/>
  <c r="U1652" i="1" s="1"/>
  <c r="T1651" i="1"/>
  <c r="U1651" i="1" s="1"/>
  <c r="T1650" i="1"/>
  <c r="U1650" i="1" s="1"/>
  <c r="T1649" i="1"/>
  <c r="U1649" i="1" s="1"/>
  <c r="T1648" i="1"/>
  <c r="U1648" i="1" s="1"/>
  <c r="T1647" i="1"/>
  <c r="U1647" i="1" s="1"/>
  <c r="T1646" i="1"/>
  <c r="U1646" i="1" s="1"/>
  <c r="T1645" i="1"/>
  <c r="U1645" i="1" s="1"/>
  <c r="T1644" i="1"/>
  <c r="U1644" i="1" s="1"/>
  <c r="T1643" i="1"/>
  <c r="U1643" i="1" s="1"/>
  <c r="T1642" i="1"/>
  <c r="U1642" i="1" s="1"/>
  <c r="T1641" i="1"/>
  <c r="U1641" i="1" s="1"/>
  <c r="T1639" i="1"/>
  <c r="U1639" i="1" s="1"/>
  <c r="T1638" i="1"/>
  <c r="U1638" i="1" s="1"/>
  <c r="T1637" i="1"/>
  <c r="U1637" i="1" s="1"/>
  <c r="T1636" i="1"/>
  <c r="U1636" i="1" s="1"/>
  <c r="T1635" i="1"/>
  <c r="U1635" i="1" s="1"/>
  <c r="T1634" i="1"/>
  <c r="U1634" i="1" s="1"/>
  <c r="T1633" i="1"/>
  <c r="U1633" i="1" s="1"/>
  <c r="T1632" i="1"/>
  <c r="U1632" i="1" s="1"/>
  <c r="T1631" i="1"/>
  <c r="U1631" i="1" s="1"/>
  <c r="T1630" i="1"/>
  <c r="U1630" i="1" s="1"/>
  <c r="T1629" i="1"/>
  <c r="U1629" i="1" s="1"/>
  <c r="T1628" i="1"/>
  <c r="U1628" i="1" s="1"/>
  <c r="T1627" i="1"/>
  <c r="U1627" i="1" s="1"/>
  <c r="T1626" i="1"/>
  <c r="U1626" i="1" s="1"/>
  <c r="T1625" i="1"/>
  <c r="U1625" i="1" s="1"/>
  <c r="T1624" i="1"/>
  <c r="U1624" i="1" s="1"/>
  <c r="T1623" i="1"/>
  <c r="U1623" i="1" s="1"/>
  <c r="T1622" i="1"/>
  <c r="U1622" i="1" s="1"/>
  <c r="T1620" i="1"/>
  <c r="U1620" i="1" s="1"/>
  <c r="T1619" i="1"/>
  <c r="U1619" i="1" s="1"/>
  <c r="T1618" i="1"/>
  <c r="U1618" i="1" s="1"/>
  <c r="T1617" i="1"/>
  <c r="U1617" i="1" s="1"/>
  <c r="T1616" i="1"/>
  <c r="U1616" i="1" s="1"/>
  <c r="T1615" i="1"/>
  <c r="U1615" i="1" s="1"/>
  <c r="T1614" i="1"/>
  <c r="U1614" i="1" s="1"/>
  <c r="T1613" i="1"/>
  <c r="U1613" i="1" s="1"/>
  <c r="T1612" i="1"/>
  <c r="U1612" i="1" s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5" i="1"/>
  <c r="U1595" i="1" s="1"/>
  <c r="T1594" i="1"/>
  <c r="U1594" i="1" s="1"/>
  <c r="T1593" i="1"/>
  <c r="U1593" i="1" s="1"/>
  <c r="T1592" i="1"/>
  <c r="U1592" i="1" s="1"/>
  <c r="T1591" i="1"/>
  <c r="U1591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T1580" i="1"/>
  <c r="U1580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20" i="1"/>
  <c r="U1520" i="1" s="1"/>
  <c r="T1519" i="1"/>
  <c r="U1519" i="1" s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0" i="1"/>
  <c r="U1510" i="1" s="1"/>
  <c r="T1509" i="1"/>
  <c r="U1509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7" i="1"/>
  <c r="U1457" i="1" s="1"/>
  <c r="T1456" i="1"/>
  <c r="U1456" i="1" s="1"/>
  <c r="T1454" i="1"/>
  <c r="U1454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1" i="1"/>
  <c r="U1351" i="1" s="1"/>
  <c r="T1350" i="1"/>
  <c r="U1350" i="1" s="1"/>
  <c r="T1349" i="1"/>
  <c r="U1349" i="1" s="1"/>
  <c r="T1347" i="1"/>
  <c r="U1347" i="1" s="1"/>
  <c r="T1346" i="1"/>
  <c r="U1346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4" i="1"/>
  <c r="U1324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3" i="1"/>
  <c r="U1313" i="1" s="1"/>
  <c r="T1311" i="1"/>
  <c r="U1311" i="1" s="1"/>
  <c r="T1309" i="1"/>
  <c r="U1309" i="1" s="1"/>
  <c r="T1308" i="1"/>
  <c r="U1308" i="1" s="1"/>
  <c r="T1307" i="1"/>
  <c r="U1307" i="1" s="1"/>
  <c r="T1305" i="1"/>
  <c r="U1305" i="1" s="1"/>
  <c r="T1304" i="1"/>
  <c r="U1304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2" i="1"/>
  <c r="U1292" i="1" s="1"/>
  <c r="T1291" i="1"/>
  <c r="U1291" i="1" s="1"/>
  <c r="T1289" i="1"/>
  <c r="U1289" i="1" s="1"/>
  <c r="T1288" i="1"/>
  <c r="U1288" i="1" s="1"/>
  <c r="T1287" i="1"/>
  <c r="U1287" i="1" s="1"/>
  <c r="T1286" i="1"/>
  <c r="U1286" i="1" s="1"/>
  <c r="T1284" i="1"/>
  <c r="U1284" i="1" s="1"/>
  <c r="T1283" i="1"/>
  <c r="U1283" i="1" s="1"/>
  <c r="T1282" i="1"/>
  <c r="U1282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3" i="1"/>
  <c r="U1173" i="1" s="1"/>
  <c r="T1172" i="1"/>
  <c r="U1172" i="1" s="1"/>
  <c r="T1171" i="1"/>
  <c r="U1171" i="1" s="1"/>
  <c r="T1170" i="1"/>
  <c r="U1170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6" i="1"/>
  <c r="U1146" i="1" s="1"/>
  <c r="T1144" i="1"/>
  <c r="U1144" i="1" s="1"/>
  <c r="T1142" i="1"/>
  <c r="U1142" i="1" s="1"/>
  <c r="T1141" i="1"/>
  <c r="U1141" i="1" s="1"/>
  <c r="T1140" i="1"/>
  <c r="U1140" i="1" s="1"/>
  <c r="T1138" i="1"/>
  <c r="U1138" i="1" s="1"/>
  <c r="T1137" i="1"/>
  <c r="U1137" i="1" s="1"/>
  <c r="T1136" i="1"/>
  <c r="U1136" i="1" s="1"/>
  <c r="T1134" i="1"/>
  <c r="U1134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4" i="1"/>
  <c r="U1114" i="1" s="1"/>
  <c r="T1113" i="1"/>
  <c r="U1113" i="1" s="1"/>
  <c r="T1112" i="1"/>
  <c r="U1112" i="1" s="1"/>
  <c r="T1110" i="1"/>
  <c r="U1110" i="1" s="1"/>
  <c r="T1109" i="1"/>
  <c r="U1109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0" i="1"/>
  <c r="U1090" i="1" s="1"/>
  <c r="T1089" i="1"/>
  <c r="U1089" i="1" s="1"/>
  <c r="T1088" i="1"/>
  <c r="U1088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7" i="1"/>
  <c r="U997" i="1" s="1"/>
  <c r="T995" i="1"/>
  <c r="U995" i="1" s="1"/>
  <c r="T994" i="1"/>
  <c r="U994" i="1" s="1"/>
  <c r="T992" i="1"/>
  <c r="U992" i="1" s="1"/>
  <c r="T991" i="1"/>
  <c r="U991" i="1" s="1"/>
  <c r="T989" i="1"/>
  <c r="U989" i="1" s="1"/>
  <c r="T988" i="1"/>
  <c r="U988" i="1" s="1"/>
  <c r="T987" i="1"/>
  <c r="U987" i="1" s="1"/>
  <c r="T985" i="1"/>
  <c r="U985" i="1" s="1"/>
  <c r="T984" i="1"/>
  <c r="U984" i="1" s="1"/>
  <c r="T982" i="1"/>
  <c r="U982" i="1" s="1"/>
  <c r="T981" i="1"/>
  <c r="U981" i="1" s="1"/>
  <c r="T980" i="1"/>
  <c r="U980" i="1" s="1"/>
  <c r="T979" i="1"/>
  <c r="U979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8" i="1"/>
  <c r="U968" i="1" s="1"/>
  <c r="T966" i="1"/>
  <c r="U966" i="1" s="1"/>
  <c r="T964" i="1"/>
  <c r="U964" i="1" s="1"/>
  <c r="T962" i="1"/>
  <c r="U962" i="1" s="1"/>
  <c r="T961" i="1"/>
  <c r="U961" i="1" s="1"/>
  <c r="T960" i="1"/>
  <c r="U960" i="1" s="1"/>
  <c r="T959" i="1"/>
  <c r="U959" i="1" s="1"/>
  <c r="T958" i="1"/>
  <c r="U958" i="1" s="1"/>
  <c r="T956" i="1"/>
  <c r="U956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3" i="1"/>
  <c r="U943" i="1" s="1"/>
  <c r="T942" i="1"/>
  <c r="U942" i="1" s="1"/>
  <c r="T941" i="1"/>
  <c r="U941" i="1" s="1"/>
  <c r="T940" i="1"/>
  <c r="U940" i="1" s="1"/>
  <c r="T939" i="1"/>
  <c r="U939" i="1" s="1"/>
  <c r="T937" i="1"/>
  <c r="U937" i="1" s="1"/>
  <c r="T936" i="1"/>
  <c r="U936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6" i="1"/>
  <c r="U746" i="1" s="1"/>
  <c r="T744" i="1"/>
  <c r="U744" i="1" s="1"/>
  <c r="T743" i="1"/>
  <c r="U743" i="1" s="1"/>
  <c r="T741" i="1"/>
  <c r="U741" i="1" s="1"/>
  <c r="T740" i="1"/>
  <c r="U740" i="1" s="1"/>
  <c r="T739" i="1"/>
  <c r="U739" i="1" s="1"/>
  <c r="T738" i="1"/>
  <c r="U738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U661" i="1"/>
  <c r="T661" i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6" i="1"/>
  <c r="U626" i="1" s="1"/>
  <c r="T625" i="1"/>
  <c r="U625" i="1" s="1"/>
  <c r="T624" i="1"/>
  <c r="U624" i="1" s="1"/>
  <c r="T623" i="1"/>
  <c r="U623" i="1" s="1"/>
  <c r="T622" i="1"/>
  <c r="U622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2" i="1"/>
  <c r="U612" i="1" s="1"/>
  <c r="T611" i="1"/>
  <c r="U611" i="1" s="1"/>
  <c r="T610" i="1"/>
  <c r="U610" i="1" s="1"/>
  <c r="T609" i="1"/>
  <c r="U609" i="1" s="1"/>
  <c r="T608" i="1"/>
  <c r="U608" i="1" s="1"/>
  <c r="T606" i="1"/>
  <c r="U606" i="1" s="1"/>
  <c r="T604" i="1"/>
  <c r="U604" i="1" s="1"/>
  <c r="T602" i="1"/>
  <c r="U602" i="1" s="1"/>
  <c r="T600" i="1"/>
  <c r="U600" i="1" s="1"/>
  <c r="T599" i="1"/>
  <c r="U599" i="1" s="1"/>
  <c r="T597" i="1"/>
  <c r="U597" i="1" s="1"/>
  <c r="T596" i="1"/>
  <c r="U596" i="1" s="1"/>
  <c r="T595" i="1"/>
  <c r="U595" i="1" s="1"/>
  <c r="T593" i="1"/>
  <c r="U593" i="1" s="1"/>
  <c r="T591" i="1"/>
  <c r="U591" i="1" s="1"/>
  <c r="T590" i="1"/>
  <c r="U590" i="1" s="1"/>
  <c r="T589" i="1"/>
  <c r="U589" i="1" s="1"/>
  <c r="T588" i="1"/>
  <c r="U588" i="1" s="1"/>
  <c r="T586" i="1"/>
  <c r="U586" i="1" s="1"/>
  <c r="T585" i="1"/>
  <c r="U585" i="1" s="1"/>
  <c r="T583" i="1"/>
  <c r="U583" i="1" s="1"/>
  <c r="T581" i="1"/>
  <c r="U581" i="1" s="1"/>
  <c r="T579" i="1"/>
  <c r="U579" i="1" s="1"/>
  <c r="T578" i="1"/>
  <c r="U578" i="1" s="1"/>
  <c r="T577" i="1"/>
  <c r="U577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4" i="1"/>
  <c r="U564" i="1" s="1"/>
  <c r="T563" i="1"/>
  <c r="U563" i="1" s="1"/>
  <c r="T562" i="1"/>
  <c r="U562" i="1" s="1"/>
  <c r="T561" i="1"/>
  <c r="U561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6" i="1"/>
  <c r="U496" i="1" s="1"/>
  <c r="T495" i="1"/>
  <c r="U495" i="1" s="1"/>
  <c r="T493" i="1"/>
  <c r="U493" i="1" s="1"/>
  <c r="T492" i="1"/>
  <c r="U492" i="1" s="1"/>
  <c r="T490" i="1"/>
  <c r="U490" i="1" s="1"/>
  <c r="T489" i="1"/>
  <c r="U489" i="1" s="1"/>
  <c r="T488" i="1"/>
  <c r="U488" i="1" s="1"/>
  <c r="T486" i="1"/>
  <c r="U486" i="1" s="1"/>
  <c r="T484" i="1"/>
  <c r="U484" i="1" s="1"/>
  <c r="T483" i="1"/>
  <c r="U483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4" i="1"/>
  <c r="U464" i="1" s="1"/>
  <c r="T463" i="1"/>
  <c r="U463" i="1" s="1"/>
  <c r="T462" i="1"/>
  <c r="U462" i="1" s="1"/>
  <c r="T460" i="1"/>
  <c r="U460" i="1" s="1"/>
  <c r="T458" i="1"/>
  <c r="U458" i="1" s="1"/>
  <c r="T457" i="1"/>
  <c r="U457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3" i="1"/>
  <c r="U443" i="1" s="1"/>
  <c r="T442" i="1"/>
  <c r="U442" i="1" s="1"/>
  <c r="T441" i="1"/>
  <c r="U441" i="1" s="1"/>
  <c r="T440" i="1"/>
  <c r="U440" i="1" s="1"/>
  <c r="T439" i="1"/>
  <c r="U439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4" i="1"/>
  <c r="U414" i="1" s="1"/>
  <c r="T413" i="1"/>
  <c r="U413" i="1" s="1"/>
  <c r="T412" i="1"/>
  <c r="U412" i="1" s="1"/>
  <c r="T410" i="1"/>
  <c r="U410" i="1" s="1"/>
  <c r="T409" i="1"/>
  <c r="U409" i="1" s="1"/>
  <c r="T408" i="1"/>
  <c r="U408" i="1" s="1"/>
  <c r="T407" i="1"/>
  <c r="U407" i="1" s="1"/>
  <c r="T406" i="1"/>
  <c r="U406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7" i="1"/>
  <c r="U387" i="1" s="1"/>
  <c r="T386" i="1"/>
  <c r="U386" i="1" s="1"/>
  <c r="T385" i="1"/>
  <c r="U385" i="1" s="1"/>
  <c r="T383" i="1"/>
  <c r="U383" i="1" s="1"/>
  <c r="T381" i="1"/>
  <c r="U381" i="1" s="1"/>
  <c r="T380" i="1"/>
  <c r="U380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0" i="1"/>
  <c r="U360" i="1" s="1"/>
  <c r="T359" i="1"/>
  <c r="U359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3" i="1"/>
  <c r="U293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8" i="1"/>
  <c r="U238" i="1" s="1"/>
  <c r="T236" i="1"/>
  <c r="U236" i="1" s="1"/>
  <c r="T234" i="1"/>
  <c r="U234" i="1" s="1"/>
  <c r="T232" i="1"/>
  <c r="U232" i="1" s="1"/>
  <c r="T230" i="1"/>
  <c r="U230" i="1" s="1"/>
  <c r="T228" i="1"/>
  <c r="U228" i="1" s="1"/>
  <c r="T227" i="1"/>
  <c r="U227" i="1" s="1"/>
  <c r="T226" i="1"/>
  <c r="U226" i="1" s="1"/>
  <c r="T225" i="1"/>
  <c r="U225" i="1" s="1"/>
  <c r="T223" i="1"/>
  <c r="U223" i="1" s="1"/>
  <c r="T221" i="1"/>
  <c r="U221" i="1" s="1"/>
  <c r="T220" i="1"/>
  <c r="U220" i="1" s="1"/>
  <c r="T219" i="1"/>
  <c r="U219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0" i="1"/>
  <c r="U210" i="1" s="1"/>
  <c r="T208" i="1"/>
  <c r="U208" i="1" s="1"/>
  <c r="T207" i="1"/>
  <c r="U207" i="1" s="1"/>
  <c r="T206" i="1"/>
  <c r="U206" i="1" s="1"/>
  <c r="T205" i="1"/>
  <c r="U205" i="1" s="1"/>
  <c r="T203" i="1"/>
  <c r="U203" i="1" s="1"/>
  <c r="T202" i="1"/>
  <c r="U202" i="1" s="1"/>
  <c r="T200" i="1"/>
  <c r="U200" i="1" s="1"/>
  <c r="T199" i="1"/>
  <c r="U199" i="1" s="1"/>
  <c r="T197" i="1"/>
  <c r="U197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7" i="1"/>
  <c r="U177" i="1" s="1"/>
  <c r="T176" i="1"/>
  <c r="U176" i="1" s="1"/>
  <c r="T174" i="1"/>
  <c r="U174" i="1" s="1"/>
  <c r="T172" i="1"/>
  <c r="U172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1" i="1"/>
  <c r="U151" i="1" s="1"/>
  <c r="T150" i="1"/>
  <c r="U150" i="1" s="1"/>
  <c r="T148" i="1"/>
  <c r="U148" i="1" s="1"/>
  <c r="T146" i="1"/>
  <c r="U146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4" i="1"/>
  <c r="U124" i="1" s="1"/>
  <c r="T123" i="1"/>
  <c r="U123" i="1" s="1"/>
  <c r="T121" i="1"/>
  <c r="U121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09" i="1"/>
  <c r="U109" i="1" s="1"/>
  <c r="T108" i="1"/>
  <c r="U108" i="1" s="1"/>
  <c r="T106" i="1"/>
  <c r="U106" i="1" s="1"/>
  <c r="T105" i="1"/>
  <c r="U105" i="1" s="1"/>
  <c r="T104" i="1"/>
  <c r="U104" i="1" s="1"/>
  <c r="T103" i="1"/>
  <c r="U103" i="1" s="1"/>
  <c r="T101" i="1"/>
  <c r="U101" i="1" s="1"/>
  <c r="T100" i="1"/>
  <c r="U100" i="1" s="1"/>
  <c r="T98" i="1"/>
  <c r="U98" i="1" s="1"/>
  <c r="T96" i="1"/>
  <c r="U96" i="1" s="1"/>
  <c r="T94" i="1"/>
  <c r="U94" i="1" s="1"/>
  <c r="T92" i="1"/>
  <c r="U92" i="1" s="1"/>
  <c r="T90" i="1"/>
  <c r="U90" i="1" s="1"/>
  <c r="T88" i="1"/>
  <c r="U88" i="1" s="1"/>
  <c r="T87" i="1"/>
  <c r="U87" i="1" s="1"/>
  <c r="T86" i="1"/>
  <c r="U86" i="1" s="1"/>
  <c r="T84" i="1"/>
  <c r="U84" i="1" s="1"/>
  <c r="T82" i="1"/>
  <c r="U82" i="1" s="1"/>
  <c r="T80" i="1"/>
  <c r="U80" i="1" s="1"/>
  <c r="T78" i="1"/>
  <c r="U78" i="1" s="1"/>
  <c r="T77" i="1"/>
  <c r="U77" i="1" s="1"/>
  <c r="T76" i="1"/>
  <c r="U76" i="1" s="1"/>
  <c r="T74" i="1"/>
  <c r="U74" i="1" s="1"/>
  <c r="T73" i="1"/>
  <c r="U73" i="1" s="1"/>
  <c r="T72" i="1"/>
  <c r="U72" i="1" s="1"/>
  <c r="T70" i="1"/>
  <c r="U70" i="1" s="1"/>
  <c r="T68" i="1"/>
  <c r="U68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59" i="1"/>
  <c r="U59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0" i="1"/>
  <c r="U50" i="1" s="1"/>
  <c r="T49" i="1"/>
  <c r="U49" i="1" s="1"/>
  <c r="T48" i="1"/>
  <c r="U48" i="1" s="1"/>
  <c r="T47" i="1"/>
  <c r="U47" i="1" s="1"/>
  <c r="T46" i="1"/>
  <c r="U46" i="1" s="1"/>
  <c r="T44" i="1"/>
  <c r="U44" i="1" s="1"/>
  <c r="T42" i="1"/>
  <c r="U42" i="1" s="1"/>
  <c r="T40" i="1"/>
  <c r="U40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4" i="1"/>
  <c r="U24" i="1" s="1"/>
  <c r="T23" i="1"/>
  <c r="U23" i="1" s="1"/>
  <c r="T22" i="1"/>
  <c r="U22" i="1" s="1"/>
  <c r="T21" i="1"/>
  <c r="U21" i="1" s="1"/>
  <c r="T20" i="1"/>
  <c r="U20" i="1" s="1"/>
  <c r="T18" i="1"/>
  <c r="U18" i="1" s="1"/>
  <c r="T16" i="1"/>
  <c r="U16" i="1" s="1"/>
  <c r="T14" i="1"/>
  <c r="U14" i="1" s="1"/>
  <c r="T13" i="1"/>
  <c r="U13" i="1" s="1"/>
  <c r="T11" i="1"/>
  <c r="U11" i="1" s="1"/>
  <c r="T9" i="1"/>
  <c r="U9" i="1" s="1"/>
  <c r="T7" i="1"/>
  <c r="U7" i="1" s="1"/>
  <c r="T5" i="1"/>
  <c r="U5" i="1" s="1"/>
  <c r="T3" i="1"/>
  <c r="U3" i="1" s="1"/>
  <c r="T2" i="1" l="1"/>
  <c r="U2" i="1" s="1"/>
</calcChain>
</file>

<file path=xl/sharedStrings.xml><?xml version="1.0" encoding="utf-8"?>
<sst xmlns="http://schemas.openxmlformats.org/spreadsheetml/2006/main" count="41160" uniqueCount="6681">
  <si>
    <t>Dimension</t>
  </si>
  <si>
    <t>Breite</t>
  </si>
  <si>
    <t>Querschnitt</t>
  </si>
  <si>
    <t>Durchmesser</t>
  </si>
  <si>
    <t>XL</t>
  </si>
  <si>
    <t>PR</t>
  </si>
  <si>
    <t>Betriebskennung</t>
  </si>
  <si>
    <t>LI</t>
  </si>
  <si>
    <t>SI</t>
  </si>
  <si>
    <t>Marke</t>
  </si>
  <si>
    <t>Profil</t>
  </si>
  <si>
    <t>Artikelnummer</t>
  </si>
  <si>
    <t>EA-Nummer</t>
  </si>
  <si>
    <t>dB</t>
  </si>
  <si>
    <t>Kategorie</t>
  </si>
  <si>
    <t>70T</t>
  </si>
  <si>
    <t>T</t>
  </si>
  <si>
    <t>Barum</t>
  </si>
  <si>
    <t xml:space="preserve">Polaris 3  </t>
  </si>
  <si>
    <t>15 41 126</t>
  </si>
  <si>
    <t>40 24063 50433 2</t>
  </si>
  <si>
    <t>G</t>
  </si>
  <si>
    <t>C</t>
  </si>
  <si>
    <t>PKW / SUV / On- Offroad / Van / Transporter</t>
  </si>
  <si>
    <t>75T</t>
  </si>
  <si>
    <t xml:space="preserve">Polaris 5  </t>
  </si>
  <si>
    <t>15 41 194</t>
  </si>
  <si>
    <t>40 24063 00113 8</t>
  </si>
  <si>
    <t>F</t>
  </si>
  <si>
    <t>79T</t>
  </si>
  <si>
    <t>15 41 195</t>
  </si>
  <si>
    <t>40 24063 00115 2</t>
  </si>
  <si>
    <t>83T</t>
  </si>
  <si>
    <t>15 41 115</t>
  </si>
  <si>
    <t>40 24063 50422 6</t>
  </si>
  <si>
    <t>85T</t>
  </si>
  <si>
    <t>15 41 114</t>
  </si>
  <si>
    <t>40 24063 50421 9</t>
  </si>
  <si>
    <t>88T</t>
  </si>
  <si>
    <t>15 41 292</t>
  </si>
  <si>
    <t>40 24063 00120 6</t>
  </si>
  <si>
    <t>E</t>
  </si>
  <si>
    <t>71T</t>
  </si>
  <si>
    <t>15 41 196</t>
  </si>
  <si>
    <t>40 24063 00098 8</t>
  </si>
  <si>
    <t>15 41 198</t>
  </si>
  <si>
    <t>40 24063 00114 5</t>
  </si>
  <si>
    <t>15 41 199</t>
  </si>
  <si>
    <t>40 24063 00116 9</t>
  </si>
  <si>
    <t>82T</t>
  </si>
  <si>
    <t>15 41 289</t>
  </si>
  <si>
    <t>40 24063 00119 0</t>
  </si>
  <si>
    <t>81T</t>
  </si>
  <si>
    <t>15 41 293</t>
  </si>
  <si>
    <t>40 24063 00092 6</t>
  </si>
  <si>
    <t>84T</t>
  </si>
  <si>
    <t>15 41 029</t>
  </si>
  <si>
    <t>40 24063 43878 1</t>
  </si>
  <si>
    <t>15 41 295</t>
  </si>
  <si>
    <t>40 24063 00101 5</t>
  </si>
  <si>
    <t>15 41 296</t>
  </si>
  <si>
    <t>40 24063 00053 7</t>
  </si>
  <si>
    <t>97T</t>
  </si>
  <si>
    <t>15 41 313</t>
  </si>
  <si>
    <t>40 24063 00093 3</t>
  </si>
  <si>
    <t>-</t>
  </si>
  <si>
    <t>96T</t>
  </si>
  <si>
    <t>Polaris 5  FR</t>
  </si>
  <si>
    <t>15 41 178</t>
  </si>
  <si>
    <t>40 24063 00054 4</t>
  </si>
  <si>
    <t>100H</t>
  </si>
  <si>
    <t>H</t>
  </si>
  <si>
    <t>15 41 179</t>
  </si>
  <si>
    <t>40 24063 00073 5</t>
  </si>
  <si>
    <t>103T</t>
  </si>
  <si>
    <t xml:space="preserve">Polaris 3 4x4 </t>
  </si>
  <si>
    <t>04 01 000</t>
  </si>
  <si>
    <t>40 24063 51061 6</t>
  </si>
  <si>
    <t>106T</t>
  </si>
  <si>
    <t>04 01 008</t>
  </si>
  <si>
    <t>40 24063 51064 7</t>
  </si>
  <si>
    <t>107H</t>
  </si>
  <si>
    <t>15 41 180</t>
  </si>
  <si>
    <t>40 24063 00074 2</t>
  </si>
  <si>
    <t>73T</t>
  </si>
  <si>
    <t>15 41 290</t>
  </si>
  <si>
    <t>40 24063 00097 1</t>
  </si>
  <si>
    <t>80T</t>
  </si>
  <si>
    <t>15 41 116</t>
  </si>
  <si>
    <t>40 24063 50423 3</t>
  </si>
  <si>
    <t>15 41 298</t>
  </si>
  <si>
    <t>40 24063 00086 5</t>
  </si>
  <si>
    <t>15 41 299</t>
  </si>
  <si>
    <t>40 24063 00087 2</t>
  </si>
  <si>
    <t>15 41 309</t>
  </si>
  <si>
    <t>40 24063 00117 6</t>
  </si>
  <si>
    <t>86T</t>
  </si>
  <si>
    <t>15 41 310</t>
  </si>
  <si>
    <t>40 24063 00118 3</t>
  </si>
  <si>
    <t>15 41 311</t>
  </si>
  <si>
    <t>40 24063 00121 3</t>
  </si>
  <si>
    <t>15 41 340</t>
  </si>
  <si>
    <t>40 24063 00107 7</t>
  </si>
  <si>
    <t>15 41 314</t>
  </si>
  <si>
    <t>40 24063 00094 0</t>
  </si>
  <si>
    <t>15 41 315</t>
  </si>
  <si>
    <t>40 24063 00108 4</t>
  </si>
  <si>
    <t>92T</t>
  </si>
  <si>
    <t>15 41 316</t>
  </si>
  <si>
    <t>40 24063 00109 1</t>
  </si>
  <si>
    <t>91T</t>
  </si>
  <si>
    <t>15 41 317</t>
  </si>
  <si>
    <t>40 24063 00110 7</t>
  </si>
  <si>
    <t>91H</t>
  </si>
  <si>
    <t>15 41 319</t>
  </si>
  <si>
    <t>40 24063 00064 3</t>
  </si>
  <si>
    <t>95T</t>
  </si>
  <si>
    <t>15 41 318</t>
  </si>
  <si>
    <t>40 24063 00111 4</t>
  </si>
  <si>
    <t>94T</t>
  </si>
  <si>
    <t>15 41 320</t>
  </si>
  <si>
    <t>40 24063 00048 3</t>
  </si>
  <si>
    <t>96H</t>
  </si>
  <si>
    <t>15 41 321</t>
  </si>
  <si>
    <t>40 24063 00122 0</t>
  </si>
  <si>
    <t>102H</t>
  </si>
  <si>
    <t>15 41 181</t>
  </si>
  <si>
    <t>40 24063 00055 1</t>
  </si>
  <si>
    <t>103H</t>
  </si>
  <si>
    <t>15 41 182</t>
  </si>
  <si>
    <t>40 24063 00089 6</t>
  </si>
  <si>
    <t>106H</t>
  </si>
  <si>
    <t>15 41 183</t>
  </si>
  <si>
    <t>40 24063 00088 9</t>
  </si>
  <si>
    <t>108V</t>
  </si>
  <si>
    <t>V</t>
  </si>
  <si>
    <t>15 41 184</t>
  </si>
  <si>
    <t>40 24063 00104 6</t>
  </si>
  <si>
    <t>15 41 312</t>
  </si>
  <si>
    <t>40 24063 00102 2</t>
  </si>
  <si>
    <t>77T</t>
  </si>
  <si>
    <t>15 41 322</t>
  </si>
  <si>
    <t>40 24063 00099 5</t>
  </si>
  <si>
    <t>15 41 323</t>
  </si>
  <si>
    <t>40 24063 00058 2</t>
  </si>
  <si>
    <t>15 41 324</t>
  </si>
  <si>
    <t>40 24063 00059 9</t>
  </si>
  <si>
    <t>15 41 325</t>
  </si>
  <si>
    <t>40 24063 00049 0</t>
  </si>
  <si>
    <t>15 41 326</t>
  </si>
  <si>
    <t>40 24063 00068 1</t>
  </si>
  <si>
    <t>86H</t>
  </si>
  <si>
    <t>15 41 330</t>
  </si>
  <si>
    <t>40 24063 00045 2</t>
  </si>
  <si>
    <t>92H</t>
  </si>
  <si>
    <t>15 41 331</t>
  </si>
  <si>
    <t>40 24063 00075 9</t>
  </si>
  <si>
    <t>15 41 332</t>
  </si>
  <si>
    <t>40 24063 00076 6</t>
  </si>
  <si>
    <t>99H</t>
  </si>
  <si>
    <t>15 41 333</t>
  </si>
  <si>
    <t>40 24063 00051 3</t>
  </si>
  <si>
    <t>102V</t>
  </si>
  <si>
    <t>15 41 334</t>
  </si>
  <si>
    <t>40 24063 00090 2</t>
  </si>
  <si>
    <t>15 41 129</t>
  </si>
  <si>
    <t>40 24063 51870 4</t>
  </si>
  <si>
    <t>100V</t>
  </si>
  <si>
    <t>15 41 185</t>
  </si>
  <si>
    <t>40 24063 00103 9</t>
  </si>
  <si>
    <t>103V</t>
  </si>
  <si>
    <t>15 41 186</t>
  </si>
  <si>
    <t>40 24063 00096 4</t>
  </si>
  <si>
    <t>107V</t>
  </si>
  <si>
    <t>15 41 189</t>
  </si>
  <si>
    <t>40 24063 00083 4</t>
  </si>
  <si>
    <t>15 41 117</t>
  </si>
  <si>
    <t>40 24063 50424 0</t>
  </si>
  <si>
    <t>15 41 327</t>
  </si>
  <si>
    <t>40 24063 00069 8</t>
  </si>
  <si>
    <t>85H</t>
  </si>
  <si>
    <t>15 41 328</t>
  </si>
  <si>
    <t>40 24063 00070 4</t>
  </si>
  <si>
    <t>15 41 335</t>
  </si>
  <si>
    <t>40 24063 00040 7</t>
  </si>
  <si>
    <t>15 41 336</t>
  </si>
  <si>
    <t>40 24063 00041 4</t>
  </si>
  <si>
    <t>15 41 337</t>
  </si>
  <si>
    <t>40 24063 00042 1</t>
  </si>
  <si>
    <t>94H</t>
  </si>
  <si>
    <t>15 41 338</t>
  </si>
  <si>
    <t>40 24063 00081 0</t>
  </si>
  <si>
    <t>94V</t>
  </si>
  <si>
    <t>15 41 339</t>
  </si>
  <si>
    <t>40 24063 00043 8</t>
  </si>
  <si>
    <t>97H</t>
  </si>
  <si>
    <t>15 41 341</t>
  </si>
  <si>
    <t>40 24063 00061 2</t>
  </si>
  <si>
    <t>15 41 342</t>
  </si>
  <si>
    <t>40 24063 00052 0</t>
  </si>
  <si>
    <t>98V</t>
  </si>
  <si>
    <t>15 41 344</t>
  </si>
  <si>
    <t>40 24063 00063 6</t>
  </si>
  <si>
    <t>101V</t>
  </si>
  <si>
    <t>15 41 345</t>
  </si>
  <si>
    <t>40 24063 00044 5</t>
  </si>
  <si>
    <t>15 41 346</t>
  </si>
  <si>
    <t>40 24063 00071 1</t>
  </si>
  <si>
    <t>104H</t>
  </si>
  <si>
    <t>15 41 187</t>
  </si>
  <si>
    <t>40 24063 00095 7</t>
  </si>
  <si>
    <t>109V</t>
  </si>
  <si>
    <t>15 41 188</t>
  </si>
  <si>
    <t>40 24063 00082 7</t>
  </si>
  <si>
    <t>105V</t>
  </si>
  <si>
    <t>15 41 190</t>
  </si>
  <si>
    <t>40 24063 00091 9</t>
  </si>
  <si>
    <t>82H</t>
  </si>
  <si>
    <t>15 41 329</t>
  </si>
  <si>
    <t>40 24063 00050 6</t>
  </si>
  <si>
    <t>93V</t>
  </si>
  <si>
    <t>15 41 347</t>
  </si>
  <si>
    <t>40 24063 00060 5</t>
  </si>
  <si>
    <t>95V</t>
  </si>
  <si>
    <t>15 41 348</t>
  </si>
  <si>
    <t>40 24063 00112 1</t>
  </si>
  <si>
    <t>98H</t>
  </si>
  <si>
    <t>15 41 349</t>
  </si>
  <si>
    <t>40 24063 00085 8</t>
  </si>
  <si>
    <t>15 41 364</t>
  </si>
  <si>
    <t>40 24063 00047 6</t>
  </si>
  <si>
    <t>15 41 191</t>
  </si>
  <si>
    <t>40 24063 00106 0</t>
  </si>
  <si>
    <t>15 41 192</t>
  </si>
  <si>
    <t>40 24063 00105 3</t>
  </si>
  <si>
    <t>90V</t>
  </si>
  <si>
    <t>15 41 343</t>
  </si>
  <si>
    <t>40 24063 00062 9</t>
  </si>
  <si>
    <t>15 41 365</t>
  </si>
  <si>
    <t>40 24063 00077 3</t>
  </si>
  <si>
    <t>15 41 366</t>
  </si>
  <si>
    <t>40 24063 00078 0</t>
  </si>
  <si>
    <t>15 41 294</t>
  </si>
  <si>
    <t>40 24063 00084 1</t>
  </si>
  <si>
    <t>15 41 367</t>
  </si>
  <si>
    <t>40 24063 00079 7</t>
  </si>
  <si>
    <t>15 41 368</t>
  </si>
  <si>
    <t>40 24063 00056 8</t>
  </si>
  <si>
    <t>15 41 372</t>
  </si>
  <si>
    <t>40 24063 00046 9</t>
  </si>
  <si>
    <t>87V</t>
  </si>
  <si>
    <t>15 41 369</t>
  </si>
  <si>
    <t>40 24063 00065 0</t>
  </si>
  <si>
    <t>92V</t>
  </si>
  <si>
    <t>15 41 370</t>
  </si>
  <si>
    <t>40 24063 00066 7</t>
  </si>
  <si>
    <t>97V</t>
  </si>
  <si>
    <t>15 41 371</t>
  </si>
  <si>
    <t>40 24063 00067 4</t>
  </si>
  <si>
    <t>96V</t>
  </si>
  <si>
    <t>15 41 373</t>
  </si>
  <si>
    <t>40 24063 00057 5</t>
  </si>
  <si>
    <t>15 41 374</t>
  </si>
  <si>
    <t>40 24063 00072 8</t>
  </si>
  <si>
    <t>185 R 14 C</t>
  </si>
  <si>
    <t>102/100Q</t>
  </si>
  <si>
    <t>102/100</t>
  </si>
  <si>
    <t>Q</t>
  </si>
  <si>
    <t xml:space="preserve">SnoVanis 2  </t>
  </si>
  <si>
    <t>04 44 035</t>
  </si>
  <si>
    <t>40 24063 58155 5</t>
  </si>
  <si>
    <t>195 R 14 C</t>
  </si>
  <si>
    <t>106/104Q</t>
  </si>
  <si>
    <t>106/104</t>
  </si>
  <si>
    <t>04 44 039</t>
  </si>
  <si>
    <t>40 24063 58164 7</t>
  </si>
  <si>
    <t>89/87R</t>
  </si>
  <si>
    <t>89/87</t>
  </si>
  <si>
    <t>R</t>
  </si>
  <si>
    <t>04 44 038</t>
  </si>
  <si>
    <t>40 24063 58237 8</t>
  </si>
  <si>
    <t>90/88T</t>
  </si>
  <si>
    <t>90/88</t>
  </si>
  <si>
    <t>04 44 034</t>
  </si>
  <si>
    <t>40 24063 58235 4</t>
  </si>
  <si>
    <t>104/102R</t>
  </si>
  <si>
    <t>104/102</t>
  </si>
  <si>
    <t>04 44 008</t>
  </si>
  <si>
    <t>40 24063 58152 4</t>
  </si>
  <si>
    <t>106/104R</t>
  </si>
  <si>
    <t>04 44 037</t>
  </si>
  <si>
    <t>40 24063 58153 1</t>
  </si>
  <si>
    <t>109/107R</t>
  </si>
  <si>
    <t>109/107</t>
  </si>
  <si>
    <t>04 44 032</t>
  </si>
  <si>
    <t>40 24063 58157 9</t>
  </si>
  <si>
    <t>112/110R</t>
  </si>
  <si>
    <t>112/110</t>
  </si>
  <si>
    <t>04 44 012</t>
  </si>
  <si>
    <t>40 24063 58163 0</t>
  </si>
  <si>
    <t>102/100T</t>
  </si>
  <si>
    <t xml:space="preserve">SnoVanis  </t>
  </si>
  <si>
    <t>04 44 028</t>
  </si>
  <si>
    <t>40 24063 32273 8</t>
  </si>
  <si>
    <t>107/105R</t>
  </si>
  <si>
    <t>107/105</t>
  </si>
  <si>
    <t>04 44 017</t>
  </si>
  <si>
    <t>40 24063 58160 9</t>
  </si>
  <si>
    <t>110/108R</t>
  </si>
  <si>
    <t>110/108</t>
  </si>
  <si>
    <t>04 44 030</t>
  </si>
  <si>
    <t>40 24063 58158 6</t>
  </si>
  <si>
    <t>113/111R</t>
  </si>
  <si>
    <t>113/111</t>
  </si>
  <si>
    <t>04 44 036</t>
  </si>
  <si>
    <t>40 24063 58154 8</t>
  </si>
  <si>
    <t>104/102T</t>
  </si>
  <si>
    <t>04 44 033</t>
  </si>
  <si>
    <t>40 24063 58156 2</t>
  </si>
  <si>
    <t>107/105T</t>
  </si>
  <si>
    <t>04 44 007</t>
  </si>
  <si>
    <t>40 24063 57561 5</t>
  </si>
  <si>
    <t>04 44 013</t>
  </si>
  <si>
    <t>40 24063 58162 3</t>
  </si>
  <si>
    <t>04 44 018</t>
  </si>
  <si>
    <t>40 24063 58159 3</t>
  </si>
  <si>
    <t>115/113R</t>
  </si>
  <si>
    <t>115/113</t>
  </si>
  <si>
    <t>04 44 016</t>
  </si>
  <si>
    <t>40 24063 58236 1</t>
  </si>
  <si>
    <t>99/97T</t>
  </si>
  <si>
    <t>99/97</t>
  </si>
  <si>
    <t>04 44 015</t>
  </si>
  <si>
    <t>40 24063 58161 6</t>
  </si>
  <si>
    <t/>
  </si>
  <si>
    <t>Bridgestone</t>
  </si>
  <si>
    <t>LM001 * RFT</t>
  </si>
  <si>
    <t>B</t>
  </si>
  <si>
    <t>PKW / SUV / On- Offroad / Van / Transporter - RunFlat</t>
  </si>
  <si>
    <t>LM32 * RFT</t>
  </si>
  <si>
    <t>ab Verkaufstart online abrufbar</t>
  </si>
  <si>
    <t>87H</t>
  </si>
  <si>
    <t>LM25 * RFT</t>
  </si>
  <si>
    <t>95H</t>
  </si>
  <si>
    <t>LM25-1 * RFT</t>
  </si>
  <si>
    <t>109H</t>
  </si>
  <si>
    <t>LM25-4  RFT</t>
  </si>
  <si>
    <t>110H</t>
  </si>
  <si>
    <t>89H</t>
  </si>
  <si>
    <t>LM32 MOEXTENDED EXT</t>
  </si>
  <si>
    <t>LM25-4 MOEXTENDED EXT</t>
  </si>
  <si>
    <t>LM25-4 * RFT</t>
  </si>
  <si>
    <t>84V</t>
  </si>
  <si>
    <t>88V</t>
  </si>
  <si>
    <t>LM001 MO EXT</t>
  </si>
  <si>
    <t>110V</t>
  </si>
  <si>
    <t>113V</t>
  </si>
  <si>
    <t>LM25 MOEXTENDED EXT</t>
  </si>
  <si>
    <t>99V</t>
  </si>
  <si>
    <t>96R</t>
  </si>
  <si>
    <t xml:space="preserve">DM-V2  </t>
  </si>
  <si>
    <t>102R</t>
  </si>
  <si>
    <t>104R</t>
  </si>
  <si>
    <t>104T</t>
  </si>
  <si>
    <t xml:space="preserve">LM80EVO  </t>
  </si>
  <si>
    <t>109R</t>
  </si>
  <si>
    <t>109T</t>
  </si>
  <si>
    <t>111R</t>
  </si>
  <si>
    <t xml:space="preserve">LM001  </t>
  </si>
  <si>
    <t xml:space="preserve">LM20  </t>
  </si>
  <si>
    <t>96S</t>
  </si>
  <si>
    <t>S</t>
  </si>
  <si>
    <t>98S</t>
  </si>
  <si>
    <t>112R</t>
  </si>
  <si>
    <t>100S</t>
  </si>
  <si>
    <t>100T</t>
  </si>
  <si>
    <t>103S</t>
  </si>
  <si>
    <t>106S</t>
  </si>
  <si>
    <t>107S</t>
  </si>
  <si>
    <t>107T</t>
  </si>
  <si>
    <t>111T</t>
  </si>
  <si>
    <t>111S</t>
  </si>
  <si>
    <t>114R</t>
  </si>
  <si>
    <t>101S</t>
  </si>
  <si>
    <t>110S</t>
  </si>
  <si>
    <t>112S</t>
  </si>
  <si>
    <t>115R</t>
  </si>
  <si>
    <t>117R</t>
  </si>
  <si>
    <t>84Q</t>
  </si>
  <si>
    <t xml:space="preserve">LM500 * </t>
  </si>
  <si>
    <t>88Q</t>
  </si>
  <si>
    <t xml:space="preserve">LM30  </t>
  </si>
  <si>
    <t>DRIVEGW  RFT</t>
  </si>
  <si>
    <t xml:space="preserve">LM32 MO </t>
  </si>
  <si>
    <t xml:space="preserve">LM001E  </t>
  </si>
  <si>
    <t xml:space="preserve">LM001 * </t>
  </si>
  <si>
    <t>98T</t>
  </si>
  <si>
    <t xml:space="preserve">LM80 AO </t>
  </si>
  <si>
    <t>LM001  SLT</t>
  </si>
  <si>
    <t xml:space="preserve">LM001 AO </t>
  </si>
  <si>
    <t>102S</t>
  </si>
  <si>
    <t>108S</t>
  </si>
  <si>
    <t>108H</t>
  </si>
  <si>
    <t>111H</t>
  </si>
  <si>
    <t>112H</t>
  </si>
  <si>
    <t>116R</t>
  </si>
  <si>
    <t xml:space="preserve">LM32  </t>
  </si>
  <si>
    <t>88H</t>
  </si>
  <si>
    <t xml:space="preserve">LM32 AO </t>
  </si>
  <si>
    <t xml:space="preserve">LM25 MO </t>
  </si>
  <si>
    <t xml:space="preserve">LM25-1 * </t>
  </si>
  <si>
    <t>93H</t>
  </si>
  <si>
    <t>100R</t>
  </si>
  <si>
    <t>99S</t>
  </si>
  <si>
    <t>103R</t>
  </si>
  <si>
    <t xml:space="preserve">LM25-4 MO </t>
  </si>
  <si>
    <t xml:space="preserve">LM80EVO MO </t>
  </si>
  <si>
    <t>105S</t>
  </si>
  <si>
    <t>110R</t>
  </si>
  <si>
    <t>113R</t>
  </si>
  <si>
    <t>113H</t>
  </si>
  <si>
    <t>87T</t>
  </si>
  <si>
    <t xml:space="preserve">LM25  </t>
  </si>
  <si>
    <t xml:space="preserve">LM25 * </t>
  </si>
  <si>
    <t xml:space="preserve">LM32 * </t>
  </si>
  <si>
    <t>91V</t>
  </si>
  <si>
    <t xml:space="preserve">LM001 MO </t>
  </si>
  <si>
    <t>105T</t>
  </si>
  <si>
    <t>110T</t>
  </si>
  <si>
    <t>117T</t>
  </si>
  <si>
    <t xml:space="preserve">LM25-4  </t>
  </si>
  <si>
    <t>102T</t>
  </si>
  <si>
    <t xml:space="preserve">LM80EVO AO </t>
  </si>
  <si>
    <t>112T</t>
  </si>
  <si>
    <t>84H</t>
  </si>
  <si>
    <t>91W</t>
  </si>
  <si>
    <t>W</t>
  </si>
  <si>
    <t xml:space="preserve">LM25V  </t>
  </si>
  <si>
    <t>103W</t>
  </si>
  <si>
    <t>101T</t>
  </si>
  <si>
    <t>89V</t>
  </si>
  <si>
    <t>95W</t>
  </si>
  <si>
    <t xml:space="preserve">LM32 AMR </t>
  </si>
  <si>
    <t>97W</t>
  </si>
  <si>
    <t xml:space="preserve">LM001 A5A </t>
  </si>
  <si>
    <t>106V</t>
  </si>
  <si>
    <t>101W</t>
  </si>
  <si>
    <t>105W</t>
  </si>
  <si>
    <t>88/86N</t>
  </si>
  <si>
    <t>88/86</t>
  </si>
  <si>
    <t>N</t>
  </si>
  <si>
    <t xml:space="preserve">RD713P  </t>
  </si>
  <si>
    <t>99/98R</t>
  </si>
  <si>
    <t>99/98</t>
  </si>
  <si>
    <t xml:space="preserve">W810  </t>
  </si>
  <si>
    <t xml:space="preserve">W995  </t>
  </si>
  <si>
    <t>A</t>
  </si>
  <si>
    <t>116/114R</t>
  </si>
  <si>
    <t>116/114</t>
  </si>
  <si>
    <t>121/120R</t>
  </si>
  <si>
    <t>121/120</t>
  </si>
  <si>
    <t xml:space="preserve">LM32C  </t>
  </si>
  <si>
    <t>103/101T</t>
  </si>
  <si>
    <t>103/101</t>
  </si>
  <si>
    <t>106/104T</t>
  </si>
  <si>
    <t>109/107T</t>
  </si>
  <si>
    <t>100/98T</t>
  </si>
  <si>
    <t>100/98</t>
  </si>
  <si>
    <t>115/112Q</t>
  </si>
  <si>
    <t>115/112</t>
  </si>
  <si>
    <t>Continental</t>
  </si>
  <si>
    <t xml:space="preserve">ContiCrossContact Winter  </t>
  </si>
  <si>
    <t>04 40 201</t>
  </si>
  <si>
    <t>40 19238 34203 1</t>
  </si>
  <si>
    <t>65Q</t>
  </si>
  <si>
    <t xml:space="preserve">ContiWinterContact TS 800  </t>
  </si>
  <si>
    <t>03 53 256</t>
  </si>
  <si>
    <t>40 19238 54663 7</t>
  </si>
  <si>
    <t>03 55 286</t>
  </si>
  <si>
    <t>40 19238 01335 1</t>
  </si>
  <si>
    <t>75Q</t>
  </si>
  <si>
    <t>03 53 257</t>
  </si>
  <si>
    <t>40 19238 54664 4</t>
  </si>
  <si>
    <t xml:space="preserve">WinterContact TS 860  </t>
  </si>
  <si>
    <t>03 55 200</t>
  </si>
  <si>
    <t>40 19238 00995 8</t>
  </si>
  <si>
    <t>76T</t>
  </si>
  <si>
    <t xml:space="preserve">ContiWinterContact TS 760  </t>
  </si>
  <si>
    <t>03 55 041</t>
  </si>
  <si>
    <t>40 19238 77193 0</t>
  </si>
  <si>
    <t>03 55 104</t>
  </si>
  <si>
    <t>40 19238 79225 6</t>
  </si>
  <si>
    <t>205 R 16 C</t>
  </si>
  <si>
    <t>110/108T</t>
  </si>
  <si>
    <t>04 40 025</t>
  </si>
  <si>
    <t>40 19238 78077 2</t>
  </si>
  <si>
    <t>WinterContact TS 850 P SUV FR</t>
  </si>
  <si>
    <t>03 55 221</t>
  </si>
  <si>
    <t>40 19238 00913 2</t>
  </si>
  <si>
    <t>03 54 408</t>
  </si>
  <si>
    <t>40 19238 33777 8</t>
  </si>
  <si>
    <t>120/116Q</t>
  </si>
  <si>
    <t>120/116</t>
  </si>
  <si>
    <t>04 40 202</t>
  </si>
  <si>
    <t>40 19238 34204 8</t>
  </si>
  <si>
    <t>71Q</t>
  </si>
  <si>
    <t xml:space="preserve">ContiWinterContact TS 780  </t>
  </si>
  <si>
    <t>03 55 269</t>
  </si>
  <si>
    <t>40 19238 01017 6</t>
  </si>
  <si>
    <t>03 55 123</t>
  </si>
  <si>
    <t>40 19238 79282 9</t>
  </si>
  <si>
    <t>03 55 258</t>
  </si>
  <si>
    <t>40 19238 00996 5</t>
  </si>
  <si>
    <t>03 53 825</t>
  </si>
  <si>
    <t>40 19238 19285 8</t>
  </si>
  <si>
    <t>03 53 988</t>
  </si>
  <si>
    <t>40 19238 74142 1</t>
  </si>
  <si>
    <t>03 53 989</t>
  </si>
  <si>
    <t>40 19238 74141 4</t>
  </si>
  <si>
    <t>03 53 992</t>
  </si>
  <si>
    <t>40 19238 74168 1</t>
  </si>
  <si>
    <t>03 55 103</t>
  </si>
  <si>
    <t>40 19238 79218 8</t>
  </si>
  <si>
    <t>03 55 106</t>
  </si>
  <si>
    <t>40 19238 79211 9</t>
  </si>
  <si>
    <t>ContiWinterContact TS 760  FR</t>
  </si>
  <si>
    <t>03 55 293</t>
  </si>
  <si>
    <t>40 19238 01592 8</t>
  </si>
  <si>
    <t>reinf.</t>
  </si>
  <si>
    <t xml:space="preserve">VancoWinter 2  </t>
  </si>
  <si>
    <t>04 53 008</t>
  </si>
  <si>
    <t>40 19238 37169 7</t>
  </si>
  <si>
    <t>03 54 402</t>
  </si>
  <si>
    <t>40 19238 33771 6</t>
  </si>
  <si>
    <t>03 54 468</t>
  </si>
  <si>
    <t>40 19238 69177 1</t>
  </si>
  <si>
    <t>03 54 372</t>
  </si>
  <si>
    <t>40 19238 64292 6</t>
  </si>
  <si>
    <t>03 54 324</t>
  </si>
  <si>
    <t>40 19238 79728 2</t>
  </si>
  <si>
    <t>03 54 472</t>
  </si>
  <si>
    <t>40 19238 69171 9</t>
  </si>
  <si>
    <t>03 54 409</t>
  </si>
  <si>
    <t>40 19238 33779 2</t>
  </si>
  <si>
    <t>03 55 220</t>
  </si>
  <si>
    <t>40 19238 00902 6</t>
  </si>
  <si>
    <t>03 54 474</t>
  </si>
  <si>
    <t>40 19238 69176 4</t>
  </si>
  <si>
    <t>03 55 231</t>
  </si>
  <si>
    <t>40 19238 00929 3</t>
  </si>
  <si>
    <t>03 55 270</t>
  </si>
  <si>
    <t>40 19238 01223 1</t>
  </si>
  <si>
    <t>03 54 412</t>
  </si>
  <si>
    <t>40 19238 33782 2</t>
  </si>
  <si>
    <t>03 55 198</t>
  </si>
  <si>
    <t>40 19238 00729 9</t>
  </si>
  <si>
    <t>03 54 776</t>
  </si>
  <si>
    <t>40 19238 74404 0</t>
  </si>
  <si>
    <t xml:space="preserve">WinterContact TS 850 P  </t>
  </si>
  <si>
    <t>03 53 962</t>
  </si>
  <si>
    <t>40 19238 69163 4</t>
  </si>
  <si>
    <t>03 53 148</t>
  </si>
  <si>
    <t>40 19238 48311 6</t>
  </si>
  <si>
    <t>03 53 233</t>
  </si>
  <si>
    <t>40 19238 31444 1</t>
  </si>
  <si>
    <t>03 53 985</t>
  </si>
  <si>
    <t>40 19238 73572 7</t>
  </si>
  <si>
    <t>03 53 986</t>
  </si>
  <si>
    <t>40 19238 74135 3</t>
  </si>
  <si>
    <t>03 53 991</t>
  </si>
  <si>
    <t>40 19238 74151 3</t>
  </si>
  <si>
    <t>03 55 102</t>
  </si>
  <si>
    <t>40 19238 79226 3</t>
  </si>
  <si>
    <t>03 53 998</t>
  </si>
  <si>
    <t>40 19238 74148 3</t>
  </si>
  <si>
    <t>89T</t>
  </si>
  <si>
    <t xml:space="preserve">ContiWinterContact TS 850  </t>
  </si>
  <si>
    <t>03 53 599</t>
  </si>
  <si>
    <t>40 19238 59431 7</t>
  </si>
  <si>
    <t>72T</t>
  </si>
  <si>
    <t>03 53 012</t>
  </si>
  <si>
    <t>40 19238 26300 8</t>
  </si>
  <si>
    <t>03 55 109</t>
  </si>
  <si>
    <t>40 19238 79224 9</t>
  </si>
  <si>
    <t>03 53 987</t>
  </si>
  <si>
    <t>40 19238 74153 7</t>
  </si>
  <si>
    <t xml:space="preserve">ContiWinterContact TS 810 S * </t>
  </si>
  <si>
    <t>03 53 287</t>
  </si>
  <si>
    <t>40 19238 31765 7</t>
  </si>
  <si>
    <t>03 54 284</t>
  </si>
  <si>
    <t>40 19238 59152 1</t>
  </si>
  <si>
    <t>03 53 999</t>
  </si>
  <si>
    <t>40 19238 74150 6</t>
  </si>
  <si>
    <t>ContiWinterContact TS 810 MO mit Leiste</t>
  </si>
  <si>
    <t>03 53 746</t>
  </si>
  <si>
    <t>40 19238 59874 2</t>
  </si>
  <si>
    <t>03 53 476</t>
  </si>
  <si>
    <t>40 19238 74147 6</t>
  </si>
  <si>
    <t xml:space="preserve">ContiWinterContact TS 830 P MO </t>
  </si>
  <si>
    <t>03 53 125</t>
  </si>
  <si>
    <t>40 19238 45421 5</t>
  </si>
  <si>
    <t>03 53 487</t>
  </si>
  <si>
    <t>40 19238 74164 3</t>
  </si>
  <si>
    <t>03 53 486</t>
  </si>
  <si>
    <t>40 19238 74165 0</t>
  </si>
  <si>
    <t>03 53 489</t>
  </si>
  <si>
    <t>40 19238 74163 6</t>
  </si>
  <si>
    <t>03 53 886</t>
  </si>
  <si>
    <t>40 19238 74129 2</t>
  </si>
  <si>
    <t>03 53 885</t>
  </si>
  <si>
    <t>40 19238 74130 8</t>
  </si>
  <si>
    <t>03 55 113</t>
  </si>
  <si>
    <t>40 19238 79214 0</t>
  </si>
  <si>
    <t xml:space="preserve">ContiWinterContact TS 830 P * </t>
  </si>
  <si>
    <t>03 53 890</t>
  </si>
  <si>
    <t>40 19238 62979 8</t>
  </si>
  <si>
    <t>03 55 203</t>
  </si>
  <si>
    <t>40 19238 00878 4</t>
  </si>
  <si>
    <t>03 55 126</t>
  </si>
  <si>
    <t>40 19238 79482 3</t>
  </si>
  <si>
    <t>03 54 471</t>
  </si>
  <si>
    <t>40 19238 69169 6</t>
  </si>
  <si>
    <t>03 54 470</t>
  </si>
  <si>
    <t>40 19238 69170 2</t>
  </si>
  <si>
    <t xml:space="preserve">ContiCrossContact Winter AO </t>
  </si>
  <si>
    <t>03 54 931</t>
  </si>
  <si>
    <t>40 19238 78090 1</t>
  </si>
  <si>
    <t>03 54 371</t>
  </si>
  <si>
    <t>40 19238 79730 5</t>
  </si>
  <si>
    <t>03 54 411</t>
  </si>
  <si>
    <t>40 19238 33781 5</t>
  </si>
  <si>
    <t>99T</t>
  </si>
  <si>
    <t>03 55 205</t>
  </si>
  <si>
    <t>40 19238 00895 1</t>
  </si>
  <si>
    <t xml:space="preserve">ContiWinterContact TS 830 P  </t>
  </si>
  <si>
    <t>03 53 163</t>
  </si>
  <si>
    <t>40 19238 48362 8</t>
  </si>
  <si>
    <t>03 54 767</t>
  </si>
  <si>
    <t>40 19238 74407 1</t>
  </si>
  <si>
    <t>WinterContact TS 850 P SUV AO FR</t>
  </si>
  <si>
    <t>03 54 756</t>
  </si>
  <si>
    <t>40 19238 80744 8</t>
  </si>
  <si>
    <t>03 54 375</t>
  </si>
  <si>
    <t>40 19238 64298 8</t>
  </si>
  <si>
    <t>03 54 774</t>
  </si>
  <si>
    <t>40 19238 74406 4</t>
  </si>
  <si>
    <t>03 54 775</t>
  </si>
  <si>
    <t>40 19238 74405 7</t>
  </si>
  <si>
    <t>03 54 450</t>
  </si>
  <si>
    <t>40 19238 67329 6</t>
  </si>
  <si>
    <t xml:space="preserve">Conti4x4WinterContact * </t>
  </si>
  <si>
    <t>03 53 689</t>
  </si>
  <si>
    <t>40 19238 17685 8</t>
  </si>
  <si>
    <t>Conti4x4WinterContact MO mit Leiste</t>
  </si>
  <si>
    <t>03 54 688</t>
  </si>
  <si>
    <t>40 19238 31126 6</t>
  </si>
  <si>
    <t>03 54 475</t>
  </si>
  <si>
    <t>40 19238 69175 7</t>
  </si>
  <si>
    <t>03 54 373</t>
  </si>
  <si>
    <t>40 19238 79740 4</t>
  </si>
  <si>
    <t>03 55 260</t>
  </si>
  <si>
    <t>40 19238 00993 4</t>
  </si>
  <si>
    <t>03 54 061</t>
  </si>
  <si>
    <t>40 19238 42476 8</t>
  </si>
  <si>
    <t>03 55 230</t>
  </si>
  <si>
    <t>40 19238 00927 9</t>
  </si>
  <si>
    <t>03 54 335</t>
  </si>
  <si>
    <t>40 19238 79727 5</t>
  </si>
  <si>
    <t>114H</t>
  </si>
  <si>
    <t>03 55 238</t>
  </si>
  <si>
    <t>40 19238 00906 4</t>
  </si>
  <si>
    <t>03 54 477</t>
  </si>
  <si>
    <t>40 19238 69166 5</t>
  </si>
  <si>
    <t>03 55 261</t>
  </si>
  <si>
    <t>40 19238 00990 3</t>
  </si>
  <si>
    <t>116H</t>
  </si>
  <si>
    <t>03 55 245</t>
  </si>
  <si>
    <t>40 19238 00907 1</t>
  </si>
  <si>
    <t>03 54 392</t>
  </si>
  <si>
    <t>40 19238 79736 7</t>
  </si>
  <si>
    <t>ContiCrossContact Winter  FR</t>
  </si>
  <si>
    <t>03 54 157</t>
  </si>
  <si>
    <t>40 19238 51722 4</t>
  </si>
  <si>
    <t>114V</t>
  </si>
  <si>
    <t>03 55 192</t>
  </si>
  <si>
    <t>40 19238 00625 4</t>
  </si>
  <si>
    <t>03 55 101</t>
  </si>
  <si>
    <t>40 19238 79210 2</t>
  </si>
  <si>
    <t>03 53 994</t>
  </si>
  <si>
    <t>40 19238 74140 7</t>
  </si>
  <si>
    <t>03 53 598</t>
  </si>
  <si>
    <t>40 19238 59430 0</t>
  </si>
  <si>
    <t>74T</t>
  </si>
  <si>
    <t>ContiWinterContact TS 800  FR</t>
  </si>
  <si>
    <t>03 53 252</t>
  </si>
  <si>
    <t>40 19238 32807 3</t>
  </si>
  <si>
    <t>03 55 110</t>
  </si>
  <si>
    <t>40 19238 79212 6</t>
  </si>
  <si>
    <t>03 53 990</t>
  </si>
  <si>
    <t>40 19238 74152 0</t>
  </si>
  <si>
    <t>03 53 995</t>
  </si>
  <si>
    <t>40 19238 74134 6</t>
  </si>
  <si>
    <t>03 53 997</t>
  </si>
  <si>
    <t>40 19238 74133 9</t>
  </si>
  <si>
    <t>03 53 481</t>
  </si>
  <si>
    <t>40 19238 74131 5</t>
  </si>
  <si>
    <t>03 53 479</t>
  </si>
  <si>
    <t>40 19238 74132 2</t>
  </si>
  <si>
    <t>03 55 111</t>
  </si>
  <si>
    <t>40 19238 79216 4</t>
  </si>
  <si>
    <t>03 55 112</t>
  </si>
  <si>
    <t>40 19238 79215 7</t>
  </si>
  <si>
    <t xml:space="preserve">ContiWinterContact TS 790 * </t>
  </si>
  <si>
    <t>03 53 855</t>
  </si>
  <si>
    <t>40 19238 21383 6</t>
  </si>
  <si>
    <t>03 55 201</t>
  </si>
  <si>
    <t>40 19238 00879 1</t>
  </si>
  <si>
    <t>03 55 127</t>
  </si>
  <si>
    <t>40 19238 79481 6</t>
  </si>
  <si>
    <t>03 53 723</t>
  </si>
  <si>
    <t>40 19238 59877 3</t>
  </si>
  <si>
    <t>03 55 120</t>
  </si>
  <si>
    <t>40 19238 79260 7</t>
  </si>
  <si>
    <t>03 55 027</t>
  </si>
  <si>
    <t>40 19238 75131 4</t>
  </si>
  <si>
    <t xml:space="preserve">WinterContact TS 850 P AO </t>
  </si>
  <si>
    <t>03 53 905</t>
  </si>
  <si>
    <t>40 19238 64022 9</t>
  </si>
  <si>
    <t>03 53 198</t>
  </si>
  <si>
    <t>40 19238 52008 8</t>
  </si>
  <si>
    <t>03 53 349</t>
  </si>
  <si>
    <t>40 19238 27925 2</t>
  </si>
  <si>
    <t>03 53 130</t>
  </si>
  <si>
    <t>40 19238 45426 0</t>
  </si>
  <si>
    <t>03 55 189</t>
  </si>
  <si>
    <t>40 19238 00473 1</t>
  </si>
  <si>
    <t>03 53 093</t>
  </si>
  <si>
    <t>40 19238 44487 2</t>
  </si>
  <si>
    <t xml:space="preserve">ContiWinterContact TS 830 P AO </t>
  </si>
  <si>
    <t>03 53 208</t>
  </si>
  <si>
    <t>40 19238 52438 3</t>
  </si>
  <si>
    <t>03 55 137</t>
  </si>
  <si>
    <t>40 19238 79731 2</t>
  </si>
  <si>
    <t>03 54 473</t>
  </si>
  <si>
    <t>40 19238 69167 2</t>
  </si>
  <si>
    <t>03 53 955</t>
  </si>
  <si>
    <t>40 19238 69168 9</t>
  </si>
  <si>
    <t>03 54 797</t>
  </si>
  <si>
    <t>40 19238 75006 5</t>
  </si>
  <si>
    <t>03 53 206</t>
  </si>
  <si>
    <t>40 19238 52380 5</t>
  </si>
  <si>
    <t>Conti4x4WinterContact * FR</t>
  </si>
  <si>
    <t>03 54 768</t>
  </si>
  <si>
    <t>40 19238 23389 6</t>
  </si>
  <si>
    <t>03 54 795</t>
  </si>
  <si>
    <t>40 19238 75001 0</t>
  </si>
  <si>
    <t>03 54 374</t>
  </si>
  <si>
    <t>40 19238 64299 5</t>
  </si>
  <si>
    <t>03 55 209</t>
  </si>
  <si>
    <t>40 19238 00882 1</t>
  </si>
  <si>
    <t xml:space="preserve">ContiCrossContact Winter MO </t>
  </si>
  <si>
    <t>03 54 029</t>
  </si>
  <si>
    <t>40 19238 38414 7</t>
  </si>
  <si>
    <t>03 55 025</t>
  </si>
  <si>
    <t>40 19238 75003 4</t>
  </si>
  <si>
    <t>03 54 476</t>
  </si>
  <si>
    <t>40 19238 69174 0</t>
  </si>
  <si>
    <t>104V</t>
  </si>
  <si>
    <t>03 55 138</t>
  </si>
  <si>
    <t>40 19238 79743 5</t>
  </si>
  <si>
    <t>03 55 218</t>
  </si>
  <si>
    <t>40 19238 00898 2</t>
  </si>
  <si>
    <t>ContiWinterContact TS 830 P SUV N0 FR</t>
  </si>
  <si>
    <t>03 54 234</t>
  </si>
  <si>
    <t>40 19238 56378 8</t>
  </si>
  <si>
    <t>03 54 377</t>
  </si>
  <si>
    <t>40 19238 64297 1</t>
  </si>
  <si>
    <t>Conti4x4WinterContact  FR</t>
  </si>
  <si>
    <t>03 54 725</t>
  </si>
  <si>
    <t>40 19238 20304 2</t>
  </si>
  <si>
    <t>03 54 764</t>
  </si>
  <si>
    <t>40 19238 74331 9</t>
  </si>
  <si>
    <t>105H</t>
  </si>
  <si>
    <t>03 55 229</t>
  </si>
  <si>
    <t>40 19238 00923 1</t>
  </si>
  <si>
    <t>ContiWinterContact TS 830 P SUV AO FR</t>
  </si>
  <si>
    <t>03 53 798</t>
  </si>
  <si>
    <t>40 19238 61847 1</t>
  </si>
  <si>
    <t>WinterContact TS 850 P SUV MGT FR</t>
  </si>
  <si>
    <t>03 55 272</t>
  </si>
  <si>
    <t>40 19238 01305 4</t>
  </si>
  <si>
    <t>03 54 480</t>
  </si>
  <si>
    <t>40 19238 69164 1</t>
  </si>
  <si>
    <t>112V</t>
  </si>
  <si>
    <t>03 55 237</t>
  </si>
  <si>
    <t>40 19238 00926 2</t>
  </si>
  <si>
    <t>03 54 728</t>
  </si>
  <si>
    <t>40 19238 29399 9</t>
  </si>
  <si>
    <t>03 54 391</t>
  </si>
  <si>
    <t>40 19238 79722 0</t>
  </si>
  <si>
    <t>03 54 765</t>
  </si>
  <si>
    <t>40 19238 74333 3</t>
  </si>
  <si>
    <t>03 54 786</t>
  </si>
  <si>
    <t>40 19238 74401 9</t>
  </si>
  <si>
    <t>03 55 193</t>
  </si>
  <si>
    <t>40 19238 00624 7</t>
  </si>
  <si>
    <t>03 55 105</t>
  </si>
  <si>
    <t>40 19238 79217 1</t>
  </si>
  <si>
    <t>03 53 249</t>
  </si>
  <si>
    <t>40 19238 31458 8</t>
  </si>
  <si>
    <t>03 53 013</t>
  </si>
  <si>
    <t>40 19238 26301 5</t>
  </si>
  <si>
    <t>03 55 124</t>
  </si>
  <si>
    <t>40 19238 79281 2</t>
  </si>
  <si>
    <t>03 55 122</t>
  </si>
  <si>
    <t>40 19238 79261 4</t>
  </si>
  <si>
    <t>03 53 993</t>
  </si>
  <si>
    <t>40 19238 74167 4</t>
  </si>
  <si>
    <t>03 55 121</t>
  </si>
  <si>
    <t>40 19238 79259 1</t>
  </si>
  <si>
    <t>03 53 477</t>
  </si>
  <si>
    <t>40 19238 74166 7</t>
  </si>
  <si>
    <t>03 55 115</t>
  </si>
  <si>
    <t>40 19238 79222 5</t>
  </si>
  <si>
    <t>ContiWinterContact TS 810 MO FR</t>
  </si>
  <si>
    <t>03 53 699</t>
  </si>
  <si>
    <t>40 19238 59878 0</t>
  </si>
  <si>
    <t>03 53 194</t>
  </si>
  <si>
    <t>40 19238 52004 0</t>
  </si>
  <si>
    <t>03 53 478</t>
  </si>
  <si>
    <t>40 19238 74149 0</t>
  </si>
  <si>
    <t>03 55 202</t>
  </si>
  <si>
    <t>40 19238 00930 9</t>
  </si>
  <si>
    <t>03 53 758</t>
  </si>
  <si>
    <t>40 19238 74138 4</t>
  </si>
  <si>
    <t>03 53 469</t>
  </si>
  <si>
    <t>40 19238 56374 0</t>
  </si>
  <si>
    <t>03 53 074</t>
  </si>
  <si>
    <t>40 19238 43403 3</t>
  </si>
  <si>
    <t>03 53 491</t>
  </si>
  <si>
    <t>40 19238 74139 1</t>
  </si>
  <si>
    <t>WinterContact TS 860  FR</t>
  </si>
  <si>
    <t>03 55 008</t>
  </si>
  <si>
    <t>40 19238 74185 8</t>
  </si>
  <si>
    <t>03 53 771</t>
  </si>
  <si>
    <t>40 19238 74137 7</t>
  </si>
  <si>
    <t>03 53 777</t>
  </si>
  <si>
    <t>40 19238 74136 0</t>
  </si>
  <si>
    <t>03 53 075</t>
  </si>
  <si>
    <t>40 19238 43404 0</t>
  </si>
  <si>
    <t>03 53 887</t>
  </si>
  <si>
    <t>40 19238 74146 9</t>
  </si>
  <si>
    <t>03 53 906</t>
  </si>
  <si>
    <t>40 19238 74145 2</t>
  </si>
  <si>
    <t>03 55 128</t>
  </si>
  <si>
    <t>40 19238 79480 9</t>
  </si>
  <si>
    <t>03 53 921</t>
  </si>
  <si>
    <t>40 19238 64121 9</t>
  </si>
  <si>
    <t>03 53 200</t>
  </si>
  <si>
    <t>40 19238 52010 1</t>
  </si>
  <si>
    <t>03 53 207</t>
  </si>
  <si>
    <t>40 19238 52381 2</t>
  </si>
  <si>
    <t>03 53 076</t>
  </si>
  <si>
    <t>40 19238 43405 7</t>
  </si>
  <si>
    <t>03 53 920</t>
  </si>
  <si>
    <t>40 19238 64122 6</t>
  </si>
  <si>
    <t>03 53 120</t>
  </si>
  <si>
    <t>40 19238 44939 6</t>
  </si>
  <si>
    <t>03 53 922</t>
  </si>
  <si>
    <t>40 19238 64120 2</t>
  </si>
  <si>
    <t>03 53 488</t>
  </si>
  <si>
    <t>40 19238 57700 6</t>
  </si>
  <si>
    <t>03 55 140</t>
  </si>
  <si>
    <t>40 19238 79737 4</t>
  </si>
  <si>
    <t xml:space="preserve">WinterContact TS 850 P MO </t>
  </si>
  <si>
    <t>03 55 028</t>
  </si>
  <si>
    <t>40 19238 75132 1</t>
  </si>
  <si>
    <t>03 55 187</t>
  </si>
  <si>
    <t>40 19238 00471 7</t>
  </si>
  <si>
    <t>03 55 012</t>
  </si>
  <si>
    <t>40 19238 74332 6</t>
  </si>
  <si>
    <t>ContiWinterContact TS 810 S N2 FR</t>
  </si>
  <si>
    <t>03 53 110</t>
  </si>
  <si>
    <t>40 19238 44772 9</t>
  </si>
  <si>
    <t>03 55 046</t>
  </si>
  <si>
    <t>40 19238 77525 9</t>
  </si>
  <si>
    <t>03 53 918</t>
  </si>
  <si>
    <t>40 19238 64124 0</t>
  </si>
  <si>
    <t>03 53 917</t>
  </si>
  <si>
    <t>40 19238 64129 5</t>
  </si>
  <si>
    <t>03 53 924</t>
  </si>
  <si>
    <t>40 19238 64118 9</t>
  </si>
  <si>
    <t xml:space="preserve">WinterContact TS 850 P *MO </t>
  </si>
  <si>
    <t>03 53 911</t>
  </si>
  <si>
    <t>40 19238 64024 3</t>
  </si>
  <si>
    <t>03 53 944</t>
  </si>
  <si>
    <t>40 19238 66910 7</t>
  </si>
  <si>
    <t>03 53 466</t>
  </si>
  <si>
    <t>40 19238 56316 0</t>
  </si>
  <si>
    <t>03 53 923</t>
  </si>
  <si>
    <t>40 19238 64119 6</t>
  </si>
  <si>
    <t>03 53 104</t>
  </si>
  <si>
    <t>40 19238 44497 1</t>
  </si>
  <si>
    <t>03 53 959</t>
  </si>
  <si>
    <t>40 19238 69157 3</t>
  </si>
  <si>
    <t>03 53 213</t>
  </si>
  <si>
    <t>40 19238 52591 5</t>
  </si>
  <si>
    <t>03 54 770</t>
  </si>
  <si>
    <t>40 19238 31300 0</t>
  </si>
  <si>
    <t>ContiWinterContact TS 810 S MO mit Leiste</t>
  </si>
  <si>
    <t>03 53 347</t>
  </si>
  <si>
    <t>40 19238 27923 8</t>
  </si>
  <si>
    <t>03 53 958</t>
  </si>
  <si>
    <t>40 19238 69158 0</t>
  </si>
  <si>
    <t>03 55 252</t>
  </si>
  <si>
    <t>40 19238 00908 8</t>
  </si>
  <si>
    <t xml:space="preserve">Conti4x4WinterContact  </t>
  </si>
  <si>
    <t>03 54 646</t>
  </si>
  <si>
    <t>40 19238 27869 9</t>
  </si>
  <si>
    <t>03 55 034</t>
  </si>
  <si>
    <t>40 19238 76841 1</t>
  </si>
  <si>
    <t>WinterContact TS 850 P  FR</t>
  </si>
  <si>
    <t>03 55 204</t>
  </si>
  <si>
    <t>40 19238 00893 7</t>
  </si>
  <si>
    <t>03 54 777</t>
  </si>
  <si>
    <t>40 19238 74400 2</t>
  </si>
  <si>
    <t>03 53 933</t>
  </si>
  <si>
    <t>40 19238 64111 0</t>
  </si>
  <si>
    <t>ContiWinterContact TS 830 P AO FR</t>
  </si>
  <si>
    <t>03 53 751</t>
  </si>
  <si>
    <t>40 19238 59873 5</t>
  </si>
  <si>
    <t>03 54 626</t>
  </si>
  <si>
    <t>40 19238 21466 6</t>
  </si>
  <si>
    <t>Conti4x4WinterContact MO FR, mit Leiste</t>
  </si>
  <si>
    <t>03 54 664</t>
  </si>
  <si>
    <t>40 19238 31379 6</t>
  </si>
  <si>
    <t>03 54 235</t>
  </si>
  <si>
    <t>40 19238 56379 5</t>
  </si>
  <si>
    <t>03 54 380</t>
  </si>
  <si>
    <t>40 19238 64294 0</t>
  </si>
  <si>
    <t>03 55 196</t>
  </si>
  <si>
    <t>40 19238 00728 2</t>
  </si>
  <si>
    <t>03 54 778</t>
  </si>
  <si>
    <t>40 19238 74403 3</t>
  </si>
  <si>
    <t>101H</t>
  </si>
  <si>
    <t>03 54 448</t>
  </si>
  <si>
    <t>40 19238 67331 9</t>
  </si>
  <si>
    <t>ContiCrossContact Winter AO FR</t>
  </si>
  <si>
    <t>03 54 251</t>
  </si>
  <si>
    <t>40 19238 58000 6</t>
  </si>
  <si>
    <t>03 54 376</t>
  </si>
  <si>
    <t>40 19238 64301 5</t>
  </si>
  <si>
    <t>03 54 041</t>
  </si>
  <si>
    <t>40 19238 40605 4</t>
  </si>
  <si>
    <t>03 54 779</t>
  </si>
  <si>
    <t>40 19238 74402 6</t>
  </si>
  <si>
    <t>03 54 748</t>
  </si>
  <si>
    <t>40 19238 80746 2</t>
  </si>
  <si>
    <t>03 53 783</t>
  </si>
  <si>
    <t>40 19238 61848 8</t>
  </si>
  <si>
    <t>111V</t>
  </si>
  <si>
    <t>WinterContact TS 860 S  FR</t>
  </si>
  <si>
    <t>03 55 236</t>
  </si>
  <si>
    <t>40 19238 00988 0</t>
  </si>
  <si>
    <t>03 54 481</t>
  </si>
  <si>
    <t>40 19238 69162 7</t>
  </si>
  <si>
    <t>03 55 199</t>
  </si>
  <si>
    <t>40 19238 00749 7</t>
  </si>
  <si>
    <t>03 54 950</t>
  </si>
  <si>
    <t>40 19238 78245 5</t>
  </si>
  <si>
    <t>WinterContact TS 850 P SUV MO FR</t>
  </si>
  <si>
    <t>03 59 046</t>
  </si>
  <si>
    <t>40 19238 00194 5</t>
  </si>
  <si>
    <t>03 53 948</t>
  </si>
  <si>
    <t>40 19238 67655 6</t>
  </si>
  <si>
    <t>03 55 217</t>
  </si>
  <si>
    <t>40 19238 00894 4</t>
  </si>
  <si>
    <t>03 54 323</t>
  </si>
  <si>
    <t>40 19238 79739 8</t>
  </si>
  <si>
    <t>03 55 130</t>
  </si>
  <si>
    <t>40 19238 79478 6</t>
  </si>
  <si>
    <t>03 55 129</t>
  </si>
  <si>
    <t>40 19238 79479 3</t>
  </si>
  <si>
    <t>81H</t>
  </si>
  <si>
    <t>03 55 114</t>
  </si>
  <si>
    <t>40 19238 79223 2</t>
  </si>
  <si>
    <t>03 53 169</t>
  </si>
  <si>
    <t>40 19238 49158 6</t>
  </si>
  <si>
    <t>03 55 118</t>
  </si>
  <si>
    <t>40 19238 79219 5</t>
  </si>
  <si>
    <t>03 53 162</t>
  </si>
  <si>
    <t>40 19238 48361 1</t>
  </si>
  <si>
    <t>03 53 915</t>
  </si>
  <si>
    <t>40 19238 64127 1</t>
  </si>
  <si>
    <t>ContiWinterContact TS 830 P MO FR</t>
  </si>
  <si>
    <t>03 53 127</t>
  </si>
  <si>
    <t>40 19238 45423 9</t>
  </si>
  <si>
    <t>ContiWinterContact TS 790 * FR</t>
  </si>
  <si>
    <t>03 53 859</t>
  </si>
  <si>
    <t>40 19238 21387 4</t>
  </si>
  <si>
    <t>03 53 914</t>
  </si>
  <si>
    <t>40 19238 64126 4</t>
  </si>
  <si>
    <t>03 55 139</t>
  </si>
  <si>
    <t>40 19238 79742 8</t>
  </si>
  <si>
    <t>03 53 916</t>
  </si>
  <si>
    <t>40 19238 64128 8</t>
  </si>
  <si>
    <t>WinterContact TS 850 P AO FR</t>
  </si>
  <si>
    <t>03 53 939</t>
  </si>
  <si>
    <t>40 19238 65161 4</t>
  </si>
  <si>
    <t>WinterContact TS 850 P MO FR</t>
  </si>
  <si>
    <t>03 53 799</t>
  </si>
  <si>
    <t>40 19238 61846 4</t>
  </si>
  <si>
    <t>03 53 214</t>
  </si>
  <si>
    <t>40 19238 53838 0</t>
  </si>
  <si>
    <t>03 53 464</t>
  </si>
  <si>
    <t>40 19238 56136 4</t>
  </si>
  <si>
    <t>03 53 069</t>
  </si>
  <si>
    <t>40 19238 42460 7</t>
  </si>
  <si>
    <t>03 55 043</t>
  </si>
  <si>
    <t>40 19238 00370 3</t>
  </si>
  <si>
    <t>03 53 778</t>
  </si>
  <si>
    <t>40 19238 61850 1</t>
  </si>
  <si>
    <t>03 53 183</t>
  </si>
  <si>
    <t>40 19238 51047 8</t>
  </si>
  <si>
    <t>03 53 951</t>
  </si>
  <si>
    <t>40 19238 74128 5</t>
  </si>
  <si>
    <t>03 53 952</t>
  </si>
  <si>
    <t>40 19238 74127 8</t>
  </si>
  <si>
    <t>03 55 020</t>
  </si>
  <si>
    <t>40 19238 75002 7</t>
  </si>
  <si>
    <t>03 53 111</t>
  </si>
  <si>
    <t>40 19238 44773 6</t>
  </si>
  <si>
    <t>03 54 796</t>
  </si>
  <si>
    <t>40 19238 75000 3</t>
  </si>
  <si>
    <t>03 53 759</t>
  </si>
  <si>
    <t>40 19238 60170 1</t>
  </si>
  <si>
    <t>03 55 208</t>
  </si>
  <si>
    <t>40 19238 00881 4</t>
  </si>
  <si>
    <t>03 54 478</t>
  </si>
  <si>
    <t>40 19238 69156 6</t>
  </si>
  <si>
    <t>03 54 479</t>
  </si>
  <si>
    <t>40 19238 69155 9</t>
  </si>
  <si>
    <t>03 53 181</t>
  </si>
  <si>
    <t>40 19238 51038 6</t>
  </si>
  <si>
    <t>03 54 339</t>
  </si>
  <si>
    <t>40 19238 80144 6</t>
  </si>
  <si>
    <t>03 55 162</t>
  </si>
  <si>
    <t>40 19238 80743 1</t>
  </si>
  <si>
    <t>03 55 011</t>
  </si>
  <si>
    <t>40 19238 74398 2</t>
  </si>
  <si>
    <t>03 54 378</t>
  </si>
  <si>
    <t>40 19238 64296 4</t>
  </si>
  <si>
    <t>03 55 267</t>
  </si>
  <si>
    <t>40 19238 01010 7</t>
  </si>
  <si>
    <t>WinterContact TS 860 S ContiSilent FR</t>
  </si>
  <si>
    <t>03 55 268</t>
  </si>
  <si>
    <t>40 19238 01009 1</t>
  </si>
  <si>
    <t>03 54 784</t>
  </si>
  <si>
    <t>40 19238 74399 9</t>
  </si>
  <si>
    <t>03 55 273</t>
  </si>
  <si>
    <t>40 19238 01312 2</t>
  </si>
  <si>
    <t>ContiWinterContact TS 790 MO FR</t>
  </si>
  <si>
    <t>03 53 863</t>
  </si>
  <si>
    <t>40 19238 21460 4</t>
  </si>
  <si>
    <t>03 55 251</t>
  </si>
  <si>
    <t>40 19238 00992 7</t>
  </si>
  <si>
    <t>03 54 753</t>
  </si>
  <si>
    <t>40 19238 80745 5</t>
  </si>
  <si>
    <t>03 53 781</t>
  </si>
  <si>
    <t>40 19238 61849 5</t>
  </si>
  <si>
    <t>03 54 379</t>
  </si>
  <si>
    <t>40 19238 64295 7</t>
  </si>
  <si>
    <t>03 54 415</t>
  </si>
  <si>
    <t>40 19238 34828 6</t>
  </si>
  <si>
    <t>03 54 951</t>
  </si>
  <si>
    <t>40 19238 78244 8</t>
  </si>
  <si>
    <t>03 55 244</t>
  </si>
  <si>
    <t>40 19238 00914 9</t>
  </si>
  <si>
    <t>WinterContact TS 860 S MO1 FR</t>
  </si>
  <si>
    <t>03 54 317</t>
  </si>
  <si>
    <t>40 19238 79705 3</t>
  </si>
  <si>
    <t>03 54 393</t>
  </si>
  <si>
    <t>40 19238 79735 0</t>
  </si>
  <si>
    <t>03 54 800</t>
  </si>
  <si>
    <t>40 19238 75213 7</t>
  </si>
  <si>
    <t>03 55 263</t>
  </si>
  <si>
    <t>40 19238 01003 9</t>
  </si>
  <si>
    <t>03 55 116</t>
  </si>
  <si>
    <t>40 19238 79221 8</t>
  </si>
  <si>
    <t>03 55 125</t>
  </si>
  <si>
    <t>40 19238 79280 5</t>
  </si>
  <si>
    <t>03 55 117</t>
  </si>
  <si>
    <t>40 19238 79220 1</t>
  </si>
  <si>
    <t>03 55 119</t>
  </si>
  <si>
    <t>40 19238 79227 0</t>
  </si>
  <si>
    <t>03 53 913</t>
  </si>
  <si>
    <t>40 19238 64125 7</t>
  </si>
  <si>
    <t>03 53 956</t>
  </si>
  <si>
    <t>40 19238 69160 3</t>
  </si>
  <si>
    <t>03 53 957</t>
  </si>
  <si>
    <t>40 19238 69159 7</t>
  </si>
  <si>
    <t>03 53 077</t>
  </si>
  <si>
    <t>40 19238 43406 4</t>
  </si>
  <si>
    <t>03 53 929</t>
  </si>
  <si>
    <t>40 19238 74162 9</t>
  </si>
  <si>
    <t>03 53 931</t>
  </si>
  <si>
    <t>40 19238 74161 2</t>
  </si>
  <si>
    <t>03 53 949</t>
  </si>
  <si>
    <t>40 19238 74160 5</t>
  </si>
  <si>
    <t>03 53 034</t>
  </si>
  <si>
    <t>40 19238 40879 9</t>
  </si>
  <si>
    <t>03 53 926</t>
  </si>
  <si>
    <t>40 19238 64116 5</t>
  </si>
  <si>
    <t>03 55 213</t>
  </si>
  <si>
    <t>40 19238 00897 5</t>
  </si>
  <si>
    <t>03 53 927</t>
  </si>
  <si>
    <t>40 19238 64115 8</t>
  </si>
  <si>
    <t>03 53 082</t>
  </si>
  <si>
    <t>40 19238 43408 8</t>
  </si>
  <si>
    <t>ContiWinterContact TS 810 S MO FR, mit Leiste</t>
  </si>
  <si>
    <t>03 53 390</t>
  </si>
  <si>
    <t>40 19238 31164 8</t>
  </si>
  <si>
    <t>03 53 697</t>
  </si>
  <si>
    <t>40 19238 59850 6</t>
  </si>
  <si>
    <t>ContiWinterContact TS 810 S MO FR</t>
  </si>
  <si>
    <t>03 53 278</t>
  </si>
  <si>
    <t>40 19238 31690 2</t>
  </si>
  <si>
    <t>03 53 960</t>
  </si>
  <si>
    <t>40 19238 69165 8</t>
  </si>
  <si>
    <t>03 53 935</t>
  </si>
  <si>
    <t>40 19238 64180 6</t>
  </si>
  <si>
    <t>03 55 214</t>
  </si>
  <si>
    <t>40 19238 00998 9</t>
  </si>
  <si>
    <t>WinterContact TS 860 S AO FR</t>
  </si>
  <si>
    <t>03 55 168</t>
  </si>
  <si>
    <t>40 19238 81517 7</t>
  </si>
  <si>
    <t>03 55 135</t>
  </si>
  <si>
    <t>40 19238 79732 9</t>
  </si>
  <si>
    <t>03 53 928</t>
  </si>
  <si>
    <t>40 19238 64114 1</t>
  </si>
  <si>
    <t>03 55 029</t>
  </si>
  <si>
    <t>40 19238 75455 1</t>
  </si>
  <si>
    <t>03 55 013</t>
  </si>
  <si>
    <t>40 19238 74335 7</t>
  </si>
  <si>
    <t>ContiWinterContact TS 810 S * FR</t>
  </si>
  <si>
    <t>03 53 335</t>
  </si>
  <si>
    <t>40 19238 27911 5</t>
  </si>
  <si>
    <t>03 53 375</t>
  </si>
  <si>
    <t>40 19238 29501 6</t>
  </si>
  <si>
    <t>03 55 022</t>
  </si>
  <si>
    <t>40 19238 75007 2</t>
  </si>
  <si>
    <t>03 55 243</t>
  </si>
  <si>
    <t>40 19238 00999 6</t>
  </si>
  <si>
    <t>03 55 207</t>
  </si>
  <si>
    <t>40 19238 00900 2</t>
  </si>
  <si>
    <t>ContiWinterContact TS 830 P SUV FR</t>
  </si>
  <si>
    <t>03 54 456</t>
  </si>
  <si>
    <t>40 19238 67657 0</t>
  </si>
  <si>
    <t>03 53 173</t>
  </si>
  <si>
    <t>40 19238 49241 5</t>
  </si>
  <si>
    <t>03 53 901</t>
  </si>
  <si>
    <t>40 19238 63130 2</t>
  </si>
  <si>
    <t>03 55 024</t>
  </si>
  <si>
    <t>40 19238 75005 8</t>
  </si>
  <si>
    <t>03 55 042</t>
  </si>
  <si>
    <t>40 19238 77211 1</t>
  </si>
  <si>
    <t>ContiWinterContact TS 830 P  FR</t>
  </si>
  <si>
    <t>03 55 172</t>
  </si>
  <si>
    <t>40 19238 81787 4</t>
  </si>
  <si>
    <t>ContiWinterContact TS 830 P N0 FR</t>
  </si>
  <si>
    <t>03 53 218</t>
  </si>
  <si>
    <t>40 19238 54644 6</t>
  </si>
  <si>
    <t>03 55 235</t>
  </si>
  <si>
    <t>40 19238 00928 6</t>
  </si>
  <si>
    <t>03 53 774</t>
  </si>
  <si>
    <t>40 19238 61659 0</t>
  </si>
  <si>
    <t>03 54 156</t>
  </si>
  <si>
    <t>40 19238 51721 7</t>
  </si>
  <si>
    <t>ContiCrossContact Winter MO FR</t>
  </si>
  <si>
    <t>03 54 039</t>
  </si>
  <si>
    <t>40 19238 39967 7</t>
  </si>
  <si>
    <t>03 54 368</t>
  </si>
  <si>
    <t>40 19238 79733 6</t>
  </si>
  <si>
    <t>03 54 787</t>
  </si>
  <si>
    <t>40 19238 74408 8</t>
  </si>
  <si>
    <t>03 54 449</t>
  </si>
  <si>
    <t>40 19238 67330 2</t>
  </si>
  <si>
    <t>03 54 788</t>
  </si>
  <si>
    <t>40 19238 74467 5</t>
  </si>
  <si>
    <t>108W</t>
  </si>
  <si>
    <t>03 54 789</t>
  </si>
  <si>
    <t>40 19238 74412 5</t>
  </si>
  <si>
    <t>ContiWinterContact TS 830 P SUV MGT FR</t>
  </si>
  <si>
    <t>03 55 274</t>
  </si>
  <si>
    <t>40 19238 01311 5</t>
  </si>
  <si>
    <t>03 54 382</t>
  </si>
  <si>
    <t>40 19238 64293 3</t>
  </si>
  <si>
    <t>03 54 489</t>
  </si>
  <si>
    <t>40 19238 69785 8</t>
  </si>
  <si>
    <t>03 54 432</t>
  </si>
  <si>
    <t>40 19238 79721 3</t>
  </si>
  <si>
    <t>03 54 394</t>
  </si>
  <si>
    <t>40 19238 79734 3</t>
  </si>
  <si>
    <t>03 54 280</t>
  </si>
  <si>
    <t>40 19238 59116 3</t>
  </si>
  <si>
    <t>03 54 952</t>
  </si>
  <si>
    <t>40 19238 78249 3</t>
  </si>
  <si>
    <t>116V</t>
  </si>
  <si>
    <t>03 55 264</t>
  </si>
  <si>
    <t>40 19238 01004 6</t>
  </si>
  <si>
    <t>112W</t>
  </si>
  <si>
    <t>03 55 191</t>
  </si>
  <si>
    <t>40 19238 00626 1</t>
  </si>
  <si>
    <t>03 55 255</t>
  </si>
  <si>
    <t>40 19238 01000 8</t>
  </si>
  <si>
    <t>03 55 132</t>
  </si>
  <si>
    <t>40 19238 79477 9</t>
  </si>
  <si>
    <t>ContiWinterContact TS 790 V  FR</t>
  </si>
  <si>
    <t>03 53 728</t>
  </si>
  <si>
    <t>40 19238 20829 0</t>
  </si>
  <si>
    <t>03 55 259</t>
  </si>
  <si>
    <t>40 19238 00989 7</t>
  </si>
  <si>
    <t>03 53 919</t>
  </si>
  <si>
    <t>40 19238 64123 3</t>
  </si>
  <si>
    <t>03 53 468</t>
  </si>
  <si>
    <t>40 19238 56373 3</t>
  </si>
  <si>
    <t>03 53 029</t>
  </si>
  <si>
    <t>40 19238 40635 1</t>
  </si>
  <si>
    <t>03 53 030</t>
  </si>
  <si>
    <t>40 19238 40781 5</t>
  </si>
  <si>
    <t>03 53 019</t>
  </si>
  <si>
    <t>40 19238 38787 2</t>
  </si>
  <si>
    <t>03 53 925</t>
  </si>
  <si>
    <t>40 19238 64117 2</t>
  </si>
  <si>
    <t>03 53 518</t>
  </si>
  <si>
    <t>40 19238 59344 0</t>
  </si>
  <si>
    <t>03 53 461</t>
  </si>
  <si>
    <t>40 19238 32341 2</t>
  </si>
  <si>
    <t>ContiWinterContact TS 810 S N1 FR</t>
  </si>
  <si>
    <t>03 53 003</t>
  </si>
  <si>
    <t>40 19238 37451 3</t>
  </si>
  <si>
    <t>03 55 212</t>
  </si>
  <si>
    <t>40 19238 00997 2</t>
  </si>
  <si>
    <t>03 53 930</t>
  </si>
  <si>
    <t>40 19238 64113 4</t>
  </si>
  <si>
    <t>03 53 909</t>
  </si>
  <si>
    <t>40 19238 64026 7</t>
  </si>
  <si>
    <t>ContiWinterContact TS 810 S AO FR</t>
  </si>
  <si>
    <t>03 53 168</t>
  </si>
  <si>
    <t>40 19238 48632 2</t>
  </si>
  <si>
    <t>03 53 348</t>
  </si>
  <si>
    <t>40 19238 27924 5</t>
  </si>
  <si>
    <t>03 53 932</t>
  </si>
  <si>
    <t>40 19238 64112 7</t>
  </si>
  <si>
    <t>03 53 184</t>
  </si>
  <si>
    <t>40 19238 51048 5</t>
  </si>
  <si>
    <t>ContiWinterContact TS 830 P * FR</t>
  </si>
  <si>
    <t>03 53 492</t>
  </si>
  <si>
    <t>40 19238 57702 0</t>
  </si>
  <si>
    <t>03 53 129</t>
  </si>
  <si>
    <t>40 19238 45425 3</t>
  </si>
  <si>
    <t>03 53 007</t>
  </si>
  <si>
    <t>40 19238 37455 1</t>
  </si>
  <si>
    <t>03 55 242</t>
  </si>
  <si>
    <t>40 19238 00942 2</t>
  </si>
  <si>
    <t>03 53 005</t>
  </si>
  <si>
    <t>40 19238 37453 7</t>
  </si>
  <si>
    <t>03 55 206</t>
  </si>
  <si>
    <t>40 19238 00883 8</t>
  </si>
  <si>
    <t>03 53 209</t>
  </si>
  <si>
    <t>40 19238 52547 2</t>
  </si>
  <si>
    <t>WinterContact TS 860 S N0 FR</t>
  </si>
  <si>
    <t>03 55 065</t>
  </si>
  <si>
    <t>40 19238 78964 5</t>
  </si>
  <si>
    <t>03 55 023</t>
  </si>
  <si>
    <t>40 19238 75004 1</t>
  </si>
  <si>
    <t>03 55 266</t>
  </si>
  <si>
    <t>40 19238 01001 5</t>
  </si>
  <si>
    <t>03 55 224</t>
  </si>
  <si>
    <t>40 19238 00986 6</t>
  </si>
  <si>
    <t>03 53 756</t>
  </si>
  <si>
    <t>40 19238 59929 9</t>
  </si>
  <si>
    <t>03 55 062</t>
  </si>
  <si>
    <t>40 19238 78246 2</t>
  </si>
  <si>
    <t>03 53 963</t>
  </si>
  <si>
    <t>40 19238 69172 6</t>
  </si>
  <si>
    <t>WinterContact TS 850 P ContiSilent FR</t>
  </si>
  <si>
    <t>03 55 133</t>
  </si>
  <si>
    <t>40 19238 79825 8</t>
  </si>
  <si>
    <t>03 53 210</t>
  </si>
  <si>
    <t>40 19238 52548 9</t>
  </si>
  <si>
    <t>03 55 142</t>
  </si>
  <si>
    <t>40 19238 80224 5</t>
  </si>
  <si>
    <t>03 53 968</t>
  </si>
  <si>
    <t>40 19238 70007 7</t>
  </si>
  <si>
    <t>03 55 171</t>
  </si>
  <si>
    <t>40 19238 81788 1</t>
  </si>
  <si>
    <t>03 53 219</t>
  </si>
  <si>
    <t>40 19238 54645 3</t>
  </si>
  <si>
    <t>03 53 977</t>
  </si>
  <si>
    <t>40 19238 72706 7</t>
  </si>
  <si>
    <t>03 53 776</t>
  </si>
  <si>
    <t>40 19238 61658 3</t>
  </si>
  <si>
    <t>ContiWinterContact TS 830 P RO1 FR</t>
  </si>
  <si>
    <t>03 53 473</t>
  </si>
  <si>
    <t>40 19238 57146 2</t>
  </si>
  <si>
    <t>99W</t>
  </si>
  <si>
    <t>03 55 227</t>
  </si>
  <si>
    <t>40 19238 00910 1</t>
  </si>
  <si>
    <t>03 53 765</t>
  </si>
  <si>
    <t>40 19238 60631 7</t>
  </si>
  <si>
    <t>03 53 217</t>
  </si>
  <si>
    <t>40 19238 54643 9</t>
  </si>
  <si>
    <t>03 55 040</t>
  </si>
  <si>
    <t>40 19238 77165 7</t>
  </si>
  <si>
    <t>03 55 010</t>
  </si>
  <si>
    <t>40 19238 74462 0</t>
  </si>
  <si>
    <t>03 55 153</t>
  </si>
  <si>
    <t>40 19238 80220 7</t>
  </si>
  <si>
    <t>03 54 381</t>
  </si>
  <si>
    <t>40 19238 64300 8</t>
  </si>
  <si>
    <t>03 54 329</t>
  </si>
  <si>
    <t>40 19238 79738 1</t>
  </si>
  <si>
    <t>03 54 076</t>
  </si>
  <si>
    <t>40 19238 43585 6</t>
  </si>
  <si>
    <t>110W</t>
  </si>
  <si>
    <t>03 54 790</t>
  </si>
  <si>
    <t>40 19238 74411 8</t>
  </si>
  <si>
    <t>03 55 275</t>
  </si>
  <si>
    <t>40 19238 01310 8</t>
  </si>
  <si>
    <t>03 54 490</t>
  </si>
  <si>
    <t>40 19238 69784 1</t>
  </si>
  <si>
    <t>03 55 234</t>
  </si>
  <si>
    <t>40 19238 00925 5</t>
  </si>
  <si>
    <t>03 55 185</t>
  </si>
  <si>
    <t>40 19238 00378 9</t>
  </si>
  <si>
    <t>WinterContact TS 860 S MGT FR</t>
  </si>
  <si>
    <t>03 55 276</t>
  </si>
  <si>
    <t>40 19238 01309 2</t>
  </si>
  <si>
    <t>03 54 486</t>
  </si>
  <si>
    <t>40 19238 80406 5</t>
  </si>
  <si>
    <t>03 55 253</t>
  </si>
  <si>
    <t>40 19238 00941 5</t>
  </si>
  <si>
    <t>115V</t>
  </si>
  <si>
    <t>03 54 395</t>
  </si>
  <si>
    <t>40 19238 79729 9</t>
  </si>
  <si>
    <t>03 54 238</t>
  </si>
  <si>
    <t>40 19238 56804 2</t>
  </si>
  <si>
    <t>87W</t>
  </si>
  <si>
    <t>03 53 961</t>
  </si>
  <si>
    <t>40 19238 69173 3</t>
  </si>
  <si>
    <t>03 53 191</t>
  </si>
  <si>
    <t>40 19238 52001 9</t>
  </si>
  <si>
    <t>03 53 519</t>
  </si>
  <si>
    <t>40 19238 59343 3</t>
  </si>
  <si>
    <t>88W</t>
  </si>
  <si>
    <t>03 55 134</t>
  </si>
  <si>
    <t>40 19238 79741 1</t>
  </si>
  <si>
    <t>03 53 033</t>
  </si>
  <si>
    <t>40 19238 40784 6</t>
  </si>
  <si>
    <t>03 53 941</t>
  </si>
  <si>
    <t>40 19238 65538 4</t>
  </si>
  <si>
    <t>03 55 222</t>
  </si>
  <si>
    <t>40 19238 00991 0</t>
  </si>
  <si>
    <t>03 53 943</t>
  </si>
  <si>
    <t>40 19238 66615 1</t>
  </si>
  <si>
    <t>03 53 031</t>
  </si>
  <si>
    <t>40 19238 40782 2</t>
  </si>
  <si>
    <t>93W</t>
  </si>
  <si>
    <t>03 53 945</t>
  </si>
  <si>
    <t>40 19238 67533 7</t>
  </si>
  <si>
    <t>03 53 770</t>
  </si>
  <si>
    <t>40 19238 60649 2</t>
  </si>
  <si>
    <t>ContiWinterContact TS 830 P RO2 FR</t>
  </si>
  <si>
    <t>03 55 039</t>
  </si>
  <si>
    <t>40 19238 77016 2</t>
  </si>
  <si>
    <t>03 55 232</t>
  </si>
  <si>
    <t>40 19238 00985 9</t>
  </si>
  <si>
    <t>03 53 455</t>
  </si>
  <si>
    <t>40 19238 56124 1</t>
  </si>
  <si>
    <t>03 53 490</t>
  </si>
  <si>
    <t>40 19238 57701 3</t>
  </si>
  <si>
    <t>03 53 981</t>
  </si>
  <si>
    <t>40 19238 72975 7</t>
  </si>
  <si>
    <t>03 53 942</t>
  </si>
  <si>
    <t>40 19238 66173 6</t>
  </si>
  <si>
    <t>03 55 265</t>
  </si>
  <si>
    <t>40 19238 01002 2</t>
  </si>
  <si>
    <t>03 53 211</t>
  </si>
  <si>
    <t>40 19238 52549 6</t>
  </si>
  <si>
    <t>03 53 212</t>
  </si>
  <si>
    <t>40 19238 52550 2</t>
  </si>
  <si>
    <t>03 55 143</t>
  </si>
  <si>
    <t>40 19238 80223 8</t>
  </si>
  <si>
    <t>104W</t>
  </si>
  <si>
    <t>03 53 768</t>
  </si>
  <si>
    <t>40 19238 60648 5</t>
  </si>
  <si>
    <t>92W</t>
  </si>
  <si>
    <t>03 55 210</t>
  </si>
  <si>
    <t>40 19238 00880 7</t>
  </si>
  <si>
    <t>03 55 067</t>
  </si>
  <si>
    <t>40 19238 78962 1</t>
  </si>
  <si>
    <t>03 55 223</t>
  </si>
  <si>
    <t>40 19238 00909 5</t>
  </si>
  <si>
    <t>03 53 180</t>
  </si>
  <si>
    <t>40 19238 50817 8</t>
  </si>
  <si>
    <t>03 55 241</t>
  </si>
  <si>
    <t>40 19238 00904 0</t>
  </si>
  <si>
    <t>102W</t>
  </si>
  <si>
    <t>03 55 248</t>
  </si>
  <si>
    <t>40 19238 00905 7</t>
  </si>
  <si>
    <t>03 53 764</t>
  </si>
  <si>
    <t>40 19238 60630 0</t>
  </si>
  <si>
    <t>03 53 254</t>
  </si>
  <si>
    <t>40 19238 54646 0</t>
  </si>
  <si>
    <t>03 55 066</t>
  </si>
  <si>
    <t>40 19238 78963 8</t>
  </si>
  <si>
    <t>03 55 144</t>
  </si>
  <si>
    <t>40 19238 80228 3</t>
  </si>
  <si>
    <t>96W</t>
  </si>
  <si>
    <t>03 55 180</t>
  </si>
  <si>
    <t>40 19238 00377 2</t>
  </si>
  <si>
    <t>03 55 233</t>
  </si>
  <si>
    <t>40 19238 00924 8</t>
  </si>
  <si>
    <t>03 55 146</t>
  </si>
  <si>
    <t>40 19238 80222 1</t>
  </si>
  <si>
    <t>03 55 152</t>
  </si>
  <si>
    <t>40 19238 80179 8</t>
  </si>
  <si>
    <t>107W</t>
  </si>
  <si>
    <t>03 55 277</t>
  </si>
  <si>
    <t>40 19238 01308 5</t>
  </si>
  <si>
    <t>03 54 509</t>
  </si>
  <si>
    <t>40 19238 80405 8</t>
  </si>
  <si>
    <t>03 55 278</t>
  </si>
  <si>
    <t>40 19238 01307 8</t>
  </si>
  <si>
    <t>106W</t>
  </si>
  <si>
    <t>03 55 271</t>
  </si>
  <si>
    <t>40 19238 01226 2</t>
  </si>
  <si>
    <t>03 55 026</t>
  </si>
  <si>
    <t>40 19238 75111 6</t>
  </si>
  <si>
    <t>100W</t>
  </si>
  <si>
    <t>03 53 517</t>
  </si>
  <si>
    <t>40 19238 59339 6</t>
  </si>
  <si>
    <t>90W</t>
  </si>
  <si>
    <t>03 55 294</t>
  </si>
  <si>
    <t>40 19238 01593 5</t>
  </si>
  <si>
    <t>03 53 698</t>
  </si>
  <si>
    <t>40 19238 59879 7</t>
  </si>
  <si>
    <t>WinterContact TS 850 P RO1 FR</t>
  </si>
  <si>
    <t>03 55 165</t>
  </si>
  <si>
    <t>40 19238 80795 0</t>
  </si>
  <si>
    <t>03 55 256</t>
  </si>
  <si>
    <t>40 19238 00912 5</t>
  </si>
  <si>
    <t>03 53 761</t>
  </si>
  <si>
    <t>40 19238 60628 7</t>
  </si>
  <si>
    <t>03 55 181</t>
  </si>
  <si>
    <t>40 19238 00376 5</t>
  </si>
  <si>
    <t>03 55 068</t>
  </si>
  <si>
    <t>40 19238 78961 4</t>
  </si>
  <si>
    <t>03 55 147</t>
  </si>
  <si>
    <t>40 19238 80221 4</t>
  </si>
  <si>
    <t>03 55 279</t>
  </si>
  <si>
    <t>40 19238 01306 1</t>
  </si>
  <si>
    <t xml:space="preserve">ContiWinterContact TS 810 S SSR </t>
  </si>
  <si>
    <t>03 53 329</t>
  </si>
  <si>
    <t>40 19238 36933 5</t>
  </si>
  <si>
    <t xml:space="preserve">ContiWinterContact TS 830 P SSR * </t>
  </si>
  <si>
    <t>03 53 199</t>
  </si>
  <si>
    <t>40 19238 52009 5</t>
  </si>
  <si>
    <t xml:space="preserve">WinterContact TS 860 S SSR * </t>
  </si>
  <si>
    <t>03 55 052</t>
  </si>
  <si>
    <t>40 19238 78960 7</t>
  </si>
  <si>
    <t>03 55 190</t>
  </si>
  <si>
    <t>40 19238 00472 4</t>
  </si>
  <si>
    <t>ContiWinterContact TS 830 P SUV SSR FR</t>
  </si>
  <si>
    <t>03 54 766</t>
  </si>
  <si>
    <t>40 19238 74330 2</t>
  </si>
  <si>
    <t xml:space="preserve">WinterContact TS 850 P SUV SSR MOE </t>
  </si>
  <si>
    <t>03 54 793</t>
  </si>
  <si>
    <t>40 19238 74966 3</t>
  </si>
  <si>
    <t>WinterContact TS 860 S SSR FR</t>
  </si>
  <si>
    <t>03 55 155</t>
  </si>
  <si>
    <t>40 19238 80449 2</t>
  </si>
  <si>
    <t>03 53 195</t>
  </si>
  <si>
    <t>40 19238 52005 7</t>
  </si>
  <si>
    <t>03 53 196</t>
  </si>
  <si>
    <t>40 19238 52006 4</t>
  </si>
  <si>
    <t xml:space="preserve">WinterContact TS 850 P SSR MOE </t>
  </si>
  <si>
    <t>03 53 908</t>
  </si>
  <si>
    <t>40 19238 64027 4</t>
  </si>
  <si>
    <t>03 53 201</t>
  </si>
  <si>
    <t>40 19238 52011 8</t>
  </si>
  <si>
    <t>03 55 188</t>
  </si>
  <si>
    <t>40 19238 00474 8</t>
  </si>
  <si>
    <t xml:space="preserve">WinterContact TS 850 P SSR ME* </t>
  </si>
  <si>
    <t>03 53 912</t>
  </si>
  <si>
    <t>40 19238 64023 6</t>
  </si>
  <si>
    <t xml:space="preserve">ContiWinterContact TS 810 S SSR * </t>
  </si>
  <si>
    <t>03 53 292</t>
  </si>
  <si>
    <t>40 19238 33049 6</t>
  </si>
  <si>
    <t xml:space="preserve">WinterContact TS 860 S SSR </t>
  </si>
  <si>
    <t>03 55 186</t>
  </si>
  <si>
    <t>40 19238 00375 8</t>
  </si>
  <si>
    <t>Conti4x4WinterContact SSR * FR</t>
  </si>
  <si>
    <t>03 54 555</t>
  </si>
  <si>
    <t>40 19238 31501 1</t>
  </si>
  <si>
    <t>WinterContact TS 850 P SUV SSR MOE FR</t>
  </si>
  <si>
    <t>03 54 342</t>
  </si>
  <si>
    <t>40 19238 62954 5</t>
  </si>
  <si>
    <t>03 54 948</t>
  </si>
  <si>
    <t>40 19238 78186 1</t>
  </si>
  <si>
    <t>ContiWinterContact TS 830 P SSR * FR</t>
  </si>
  <si>
    <t>03 53 197</t>
  </si>
  <si>
    <t>40 19238 52007 1</t>
  </si>
  <si>
    <t>ContiWinterContact TS 810 S SSR FR</t>
  </si>
  <si>
    <t>03 53 395</t>
  </si>
  <si>
    <t>40 19238 31286 7</t>
  </si>
  <si>
    <t>ContiWinterContact TS 830 P SSR FR</t>
  </si>
  <si>
    <t>03 55 016</t>
  </si>
  <si>
    <t>40 19238 74409 5</t>
  </si>
  <si>
    <t>03 53 258</t>
  </si>
  <si>
    <t>40 19238 54716 0</t>
  </si>
  <si>
    <t>03 53 293</t>
  </si>
  <si>
    <t>40 19238 33050 2</t>
  </si>
  <si>
    <t>WinterContact TS 850 P SSR FR</t>
  </si>
  <si>
    <t>03 55 216</t>
  </si>
  <si>
    <t>40 19238 00892 0</t>
  </si>
  <si>
    <t>03 55 149</t>
  </si>
  <si>
    <t>40 19238 80182 8</t>
  </si>
  <si>
    <t>ContiWinterContact TS 830 P SUV SSR * FR</t>
  </si>
  <si>
    <t>03 54 232</t>
  </si>
  <si>
    <t>40 19238 56364 1</t>
  </si>
  <si>
    <t>03 54 947</t>
  </si>
  <si>
    <t>40 19238 78184 7</t>
  </si>
  <si>
    <t>03 55 015</t>
  </si>
  <si>
    <t>40 19238 74410 1</t>
  </si>
  <si>
    <t>03 53 202</t>
  </si>
  <si>
    <t>40 19238 52012 5</t>
  </si>
  <si>
    <t>ContiWinterContact TS 810 S SSR * FR</t>
  </si>
  <si>
    <t>03 53 016</t>
  </si>
  <si>
    <t>40 19238 37857 3</t>
  </si>
  <si>
    <t>03 55 053</t>
  </si>
  <si>
    <t>40 19238 78138 0</t>
  </si>
  <si>
    <t>WinterContact TS 850 P SSR MOE FR</t>
  </si>
  <si>
    <t>03 53 907</t>
  </si>
  <si>
    <t>40 19238 64028 1</t>
  </si>
  <si>
    <t>03 55 166</t>
  </si>
  <si>
    <t>40 19238 81355 5</t>
  </si>
  <si>
    <t>03 53 204</t>
  </si>
  <si>
    <t>40 19238 52014 9</t>
  </si>
  <si>
    <t>WinterContact TS 850 P SSR ME* FR</t>
  </si>
  <si>
    <t>03 53 910</t>
  </si>
  <si>
    <t>40 19238 64025 0</t>
  </si>
  <si>
    <t>03 53 465</t>
  </si>
  <si>
    <t>40 19238 56315 3</t>
  </si>
  <si>
    <t>03 55 141</t>
  </si>
  <si>
    <t>40 19238 80227 6</t>
  </si>
  <si>
    <t>03 53 294</t>
  </si>
  <si>
    <t>40 19238 33051 9</t>
  </si>
  <si>
    <t>03 55 150</t>
  </si>
  <si>
    <t>40 19238 80181 1</t>
  </si>
  <si>
    <t>03 55 262</t>
  </si>
  <si>
    <t>40 19238 00994 1</t>
  </si>
  <si>
    <t>03 53 203</t>
  </si>
  <si>
    <t>40 19238 52013 2</t>
  </si>
  <si>
    <t>03 55 045</t>
  </si>
  <si>
    <t>40 19238 77493 1</t>
  </si>
  <si>
    <t>03 55 167</t>
  </si>
  <si>
    <t>40 19238 81354 8</t>
  </si>
  <si>
    <t>03 55 182</t>
  </si>
  <si>
    <t>40 19238 00381 9</t>
  </si>
  <si>
    <t>03 55 226</t>
  </si>
  <si>
    <t>40 19238 00922 4</t>
  </si>
  <si>
    <t>03 55 228</t>
  </si>
  <si>
    <t>40 19238 00919 4</t>
  </si>
  <si>
    <t>03 55 250</t>
  </si>
  <si>
    <t>40 19238 00936 1</t>
  </si>
  <si>
    <t>03 55 151</t>
  </si>
  <si>
    <t>40 19238 80180 4</t>
  </si>
  <si>
    <t>03 55 184</t>
  </si>
  <si>
    <t>40 19238 00379 6</t>
  </si>
  <si>
    <t>03 55 183</t>
  </si>
  <si>
    <t>40 19238 00380 2</t>
  </si>
  <si>
    <t>03 55 246</t>
  </si>
  <si>
    <t>40 19238 00920 0</t>
  </si>
  <si>
    <t>03 55 247</t>
  </si>
  <si>
    <t>40 19238 00921 7</t>
  </si>
  <si>
    <t>03 55 257</t>
  </si>
  <si>
    <t>40 19238 00937 8</t>
  </si>
  <si>
    <t xml:space="preserve">WinterContact TS 850 P SUV ContiSeal FR </t>
  </si>
  <si>
    <t>03 54 849</t>
  </si>
  <si>
    <t>40 19238 77523 5</t>
  </si>
  <si>
    <t xml:space="preserve">ContiWinterContact TS 830 P CS </t>
  </si>
  <si>
    <t>03 53 132</t>
  </si>
  <si>
    <t>40 19238 45428 4</t>
  </si>
  <si>
    <t>03 53 938</t>
  </si>
  <si>
    <t>40 19238 64651 1</t>
  </si>
  <si>
    <t>03 55 219</t>
  </si>
  <si>
    <t>40 19238 00899 9</t>
  </si>
  <si>
    <t>03 53 133</t>
  </si>
  <si>
    <t>40 19238 45429 1</t>
  </si>
  <si>
    <t xml:space="preserve">WinterContact TS 850 P CS </t>
  </si>
  <si>
    <t>03 55 047</t>
  </si>
  <si>
    <t>40 19238 77524 2</t>
  </si>
  <si>
    <t xml:space="preserve">WinterContact TS 850 P ContiSeal FR </t>
  </si>
  <si>
    <t>03 54 337</t>
  </si>
  <si>
    <t>40 19238 79856 2</t>
  </si>
  <si>
    <t xml:space="preserve">ContiWinterContact TS 830 P ContiSeal FR </t>
  </si>
  <si>
    <t>03 53 109</t>
  </si>
  <si>
    <t>40 19238 44766 8</t>
  </si>
  <si>
    <t>03 55 044</t>
  </si>
  <si>
    <t>40 19238 77495 5</t>
  </si>
  <si>
    <t>03 54 343</t>
  </si>
  <si>
    <t>40 19238 79824 1</t>
  </si>
  <si>
    <t xml:space="preserve">ContiWinterContact TS 830 P ContiSeal * FR </t>
  </si>
  <si>
    <t>03 55 064</t>
  </si>
  <si>
    <t>40 19238 78448 0</t>
  </si>
  <si>
    <t>03 53 936</t>
  </si>
  <si>
    <t>40 19238 64653 5</t>
  </si>
  <si>
    <t>03 55 136</t>
  </si>
  <si>
    <t>40 19238 79882 1</t>
  </si>
  <si>
    <t>03 55 030</t>
  </si>
  <si>
    <t>40 19238 75454 4</t>
  </si>
  <si>
    <t>03 55 215</t>
  </si>
  <si>
    <t>40 19238 00901 9</t>
  </si>
  <si>
    <t>03 55 211</t>
  </si>
  <si>
    <t>40 19238 00896 8</t>
  </si>
  <si>
    <t>03 55 225</t>
  </si>
  <si>
    <t>40 19238 00987 3</t>
  </si>
  <si>
    <t xml:space="preserve">VanContact Winter  </t>
  </si>
  <si>
    <t>04 53 090</t>
  </si>
  <si>
    <t>40 19238 67649 5</t>
  </si>
  <si>
    <t>04 53 067</t>
  </si>
  <si>
    <t>40 19238 54113 7</t>
  </si>
  <si>
    <t>04 53 086</t>
  </si>
  <si>
    <t>40 19238 67652 5</t>
  </si>
  <si>
    <t>95/93T</t>
  </si>
  <si>
    <t>95/93</t>
  </si>
  <si>
    <t>04 53 088</t>
  </si>
  <si>
    <t>40 19238 67650 1</t>
  </si>
  <si>
    <t>04 53 087</t>
  </si>
  <si>
    <t>40 19238 67651 8</t>
  </si>
  <si>
    <t>04 53 093</t>
  </si>
  <si>
    <t>40 19238 67630 3</t>
  </si>
  <si>
    <t>04 53 123</t>
  </si>
  <si>
    <t>40 19238 67624 2</t>
  </si>
  <si>
    <t>04 53 130</t>
  </si>
  <si>
    <t>40 19238 67883 3</t>
  </si>
  <si>
    <t>04 53 169</t>
  </si>
  <si>
    <t>40 19238 78000 0</t>
  </si>
  <si>
    <t>04 53 002</t>
  </si>
  <si>
    <t>40 19238 37164 2</t>
  </si>
  <si>
    <t>04 53 096</t>
  </si>
  <si>
    <t>40 19238 67629 7</t>
  </si>
  <si>
    <t>04 53 102</t>
  </si>
  <si>
    <t>40 19238 67626 6</t>
  </si>
  <si>
    <t>04 53 133</t>
  </si>
  <si>
    <t>40 19238 69335 5</t>
  </si>
  <si>
    <t>101/99R</t>
  </si>
  <si>
    <t>101/99</t>
  </si>
  <si>
    <t>04 53 132</t>
  </si>
  <si>
    <t>40 19238 69336 2</t>
  </si>
  <si>
    <t>04 53 089</t>
  </si>
  <si>
    <t>40 19238 67633 4</t>
  </si>
  <si>
    <t>04 53 104</t>
  </si>
  <si>
    <t>40 19238 67625 9</t>
  </si>
  <si>
    <t>04 53 080</t>
  </si>
  <si>
    <t>40 19238 63356 6</t>
  </si>
  <si>
    <t>04 53 162</t>
  </si>
  <si>
    <t>40 19238 75286 1</t>
  </si>
  <si>
    <t>04 53 018</t>
  </si>
  <si>
    <t>40 19238 37172 7</t>
  </si>
  <si>
    <t>04 53 177</t>
  </si>
  <si>
    <t>40 19238 79821 0</t>
  </si>
  <si>
    <t>04 53 128</t>
  </si>
  <si>
    <t>40 19238 67642 6</t>
  </si>
  <si>
    <t>04 73 345</t>
  </si>
  <si>
    <t>40 19238 32879 0</t>
  </si>
  <si>
    <t>04 53 173</t>
  </si>
  <si>
    <t>40 19238 79104 4</t>
  </si>
  <si>
    <t>04 53 092</t>
  </si>
  <si>
    <t>40 19238 67631 0</t>
  </si>
  <si>
    <t>04 53 146</t>
  </si>
  <si>
    <t>40 19238 72568 1</t>
  </si>
  <si>
    <t>04 53 006</t>
  </si>
  <si>
    <t>40 19238 37167 3</t>
  </si>
  <si>
    <t>04 53 124</t>
  </si>
  <si>
    <t>40 19238 67623 5</t>
  </si>
  <si>
    <t>04 53 125</t>
  </si>
  <si>
    <t>40 19238 67622 8</t>
  </si>
  <si>
    <t>04 53 134</t>
  </si>
  <si>
    <t>40 19238 69334 8</t>
  </si>
  <si>
    <t>04 53 127</t>
  </si>
  <si>
    <t>40 19238 67620 4</t>
  </si>
  <si>
    <t>118/116R</t>
  </si>
  <si>
    <t>118/116</t>
  </si>
  <si>
    <t>04 53 073</t>
  </si>
  <si>
    <t>40 19238 56649 9</t>
  </si>
  <si>
    <t>121/119R</t>
  </si>
  <si>
    <t>121/119</t>
  </si>
  <si>
    <t>04 53 141</t>
  </si>
  <si>
    <t>40 19238 71575 0</t>
  </si>
  <si>
    <t>131R</t>
  </si>
  <si>
    <t>04 53 163</t>
  </si>
  <si>
    <t>40 19238 75287 8</t>
  </si>
  <si>
    <t>04 53 091</t>
  </si>
  <si>
    <t>40 19238 67632 7</t>
  </si>
  <si>
    <t>04 53 135</t>
  </si>
  <si>
    <t>40 19238 69372 0</t>
  </si>
  <si>
    <t>04 53 098</t>
  </si>
  <si>
    <t>40 19238 67628 0</t>
  </si>
  <si>
    <t>04 53 176</t>
  </si>
  <si>
    <t>40 19238 79331 4</t>
  </si>
  <si>
    <t>104/102H</t>
  </si>
  <si>
    <t>04 53 099</t>
  </si>
  <si>
    <t>40 19238 67627 3</t>
  </si>
  <si>
    <t>04 53 179</t>
  </si>
  <si>
    <t>40 19238 00615 5</t>
  </si>
  <si>
    <t>04 53 075</t>
  </si>
  <si>
    <t>40 19238 58813 2</t>
  </si>
  <si>
    <t>108T</t>
  </si>
  <si>
    <t>IceContact 2 SUV FR, mit Spikes (KD)</t>
  </si>
  <si>
    <t>03 47 165</t>
  </si>
  <si>
    <t>40 19238 72410 3</t>
  </si>
  <si>
    <t>03 47 207</t>
  </si>
  <si>
    <t>40 19238 72979 5</t>
  </si>
  <si>
    <t>03 47 193</t>
  </si>
  <si>
    <t>40 19238 72426 4</t>
  </si>
  <si>
    <t>IceContact 2  mit Spikes (KD)</t>
  </si>
  <si>
    <t>03 47 201</t>
  </si>
  <si>
    <t>40 19238 73234 4</t>
  </si>
  <si>
    <t>03 47 197</t>
  </si>
  <si>
    <t>40 19238 72974 0</t>
  </si>
  <si>
    <t>ContiIceContact  mit Spikes (HD)</t>
  </si>
  <si>
    <t>03 44 641</t>
  </si>
  <si>
    <t>40 19238 60028 5</t>
  </si>
  <si>
    <t>03 47 199</t>
  </si>
  <si>
    <t>40 19238 73235 1</t>
  </si>
  <si>
    <t>03 47 147</t>
  </si>
  <si>
    <t>40 19238 72404 2</t>
  </si>
  <si>
    <t>03 47 079</t>
  </si>
  <si>
    <t>40 19238 66138 5</t>
  </si>
  <si>
    <t>03 47 123</t>
  </si>
  <si>
    <t>40 19238 66159 0</t>
  </si>
  <si>
    <t>03 47 085</t>
  </si>
  <si>
    <t>40 19238 66141 5</t>
  </si>
  <si>
    <t>03 47 163</t>
  </si>
  <si>
    <t>40 19238 72411 0</t>
  </si>
  <si>
    <t>03 47 105</t>
  </si>
  <si>
    <t>40 19238 66150 7</t>
  </si>
  <si>
    <t>03 47 169</t>
  </si>
  <si>
    <t>40 19238 72408 0</t>
  </si>
  <si>
    <t>03 47 125</t>
  </si>
  <si>
    <t>40 19238 66160 6</t>
  </si>
  <si>
    <t>03 47 203</t>
  </si>
  <si>
    <t>40 19238 72981 8</t>
  </si>
  <si>
    <t>03 47 292</t>
  </si>
  <si>
    <t>40 19238 00731 2</t>
  </si>
  <si>
    <t>03 47 109</t>
  </si>
  <si>
    <t>40 19238 66152 1</t>
  </si>
  <si>
    <t>03 47 187</t>
  </si>
  <si>
    <t>40 19238 72429 5</t>
  </si>
  <si>
    <t>03 47 001</t>
  </si>
  <si>
    <t>40 19238 66099 9</t>
  </si>
  <si>
    <t>90T</t>
  </si>
  <si>
    <t>03 47 145</t>
  </si>
  <si>
    <t>40 19238 72405 9</t>
  </si>
  <si>
    <t>03 47 003</t>
  </si>
  <si>
    <t>40 19238 66100 2</t>
  </si>
  <si>
    <t>03 47 007</t>
  </si>
  <si>
    <t>40 19238 66102 6</t>
  </si>
  <si>
    <t>03 47 013</t>
  </si>
  <si>
    <t>40 19238 66105 7</t>
  </si>
  <si>
    <t>03 47 021</t>
  </si>
  <si>
    <t>40 19238 66109 5</t>
  </si>
  <si>
    <t>03 47 083</t>
  </si>
  <si>
    <t>40 19238 66140 8</t>
  </si>
  <si>
    <t>03 47 240</t>
  </si>
  <si>
    <t>40 19238 79855 5</t>
  </si>
  <si>
    <t>03 47 089</t>
  </si>
  <si>
    <t>40 19238 66142 2</t>
  </si>
  <si>
    <t>03 47 101</t>
  </si>
  <si>
    <t>40 19238 66148 4</t>
  </si>
  <si>
    <t>IceContact 2 SUV ContiSilent FR, mit Spikes (KD)</t>
  </si>
  <si>
    <t>03 47 260</t>
  </si>
  <si>
    <t>40 19238 79867 8</t>
  </si>
  <si>
    <t>IceContact 2 SUV mit Spikes (KD)</t>
  </si>
  <si>
    <t>03 47 069</t>
  </si>
  <si>
    <t>40 19238 66133 0</t>
  </si>
  <si>
    <t>114T</t>
  </si>
  <si>
    <t>03 47 121</t>
  </si>
  <si>
    <t>40 19238 66158 3</t>
  </si>
  <si>
    <t>116T</t>
  </si>
  <si>
    <t>03 47 131</t>
  </si>
  <si>
    <t>40 19238 66163 7</t>
  </si>
  <si>
    <t>03 47 139</t>
  </si>
  <si>
    <t>40 19238 66167 5</t>
  </si>
  <si>
    <t>03 47 103</t>
  </si>
  <si>
    <t>40 19238 66149 1</t>
  </si>
  <si>
    <t>03 47 225</t>
  </si>
  <si>
    <t>40 19238 73314 3</t>
  </si>
  <si>
    <t>03 47 189</t>
  </si>
  <si>
    <t>40 19238 72428 8</t>
  </si>
  <si>
    <t>03 47 143</t>
  </si>
  <si>
    <t>40 19238 72406 6</t>
  </si>
  <si>
    <t>03 47 151</t>
  </si>
  <si>
    <t>40 19238 72417 2</t>
  </si>
  <si>
    <t>93T</t>
  </si>
  <si>
    <t>03 47 191</t>
  </si>
  <si>
    <t>40 19238 72427 1</t>
  </si>
  <si>
    <t>03 47 019</t>
  </si>
  <si>
    <t>40 19238 66108 8</t>
  </si>
  <si>
    <t>03 47 031</t>
  </si>
  <si>
    <t>40 19238 66114 9</t>
  </si>
  <si>
    <t>03 47 157</t>
  </si>
  <si>
    <t>40 19238 72414 1</t>
  </si>
  <si>
    <t>03 47 284</t>
  </si>
  <si>
    <t>40 19238 00253 9</t>
  </si>
  <si>
    <t>03 47 081</t>
  </si>
  <si>
    <t>40 19238 66139 2</t>
  </si>
  <si>
    <t>03 47 047</t>
  </si>
  <si>
    <t>40 19238 66122 4</t>
  </si>
  <si>
    <t>03 47 167</t>
  </si>
  <si>
    <t>40 19238 72409 7</t>
  </si>
  <si>
    <t>03 47 049</t>
  </si>
  <si>
    <t>40 19238 66123 1</t>
  </si>
  <si>
    <t>03 47 099</t>
  </si>
  <si>
    <t>40 19238 66147 7</t>
  </si>
  <si>
    <t>03 47 259</t>
  </si>
  <si>
    <t>40 19238 79868 5</t>
  </si>
  <si>
    <t>03 47 211</t>
  </si>
  <si>
    <t>40 19238 73233 7</t>
  </si>
  <si>
    <t>03 47 205</t>
  </si>
  <si>
    <t>40 19238 73313 6</t>
  </si>
  <si>
    <t>03 47 129</t>
  </si>
  <si>
    <t>40 19238 66162 0</t>
  </si>
  <si>
    <t>03 47 137</t>
  </si>
  <si>
    <t>40 19238 66166 8</t>
  </si>
  <si>
    <t>03 47 005</t>
  </si>
  <si>
    <t>40 19238 66101 9</t>
  </si>
  <si>
    <t>03 47 149</t>
  </si>
  <si>
    <t>40 19238 72403 5</t>
  </si>
  <si>
    <t>03 47 011</t>
  </si>
  <si>
    <t>40 19238 66104 0</t>
  </si>
  <si>
    <t>03 47 017</t>
  </si>
  <si>
    <t>40 19238 66107 1</t>
  </si>
  <si>
    <t>03 47 027</t>
  </si>
  <si>
    <t>40 19238 66112 5</t>
  </si>
  <si>
    <t>03 47 043</t>
  </si>
  <si>
    <t>40 19238 66120 0</t>
  </si>
  <si>
    <t>03 47 029</t>
  </si>
  <si>
    <t>40 19238 66113 2</t>
  </si>
  <si>
    <t>03 47 045</t>
  </si>
  <si>
    <t>40 19238 66121 7</t>
  </si>
  <si>
    <t>IceContact 2 ContiSilent mit Spikes (KD)</t>
  </si>
  <si>
    <t>03 47 278</t>
  </si>
  <si>
    <t>40 19238 79871 5</t>
  </si>
  <si>
    <t>03 47 093</t>
  </si>
  <si>
    <t>40 19238 66144 6</t>
  </si>
  <si>
    <t>03 47 215</t>
  </si>
  <si>
    <t>40 19238 72977 1</t>
  </si>
  <si>
    <t>03 47 087</t>
  </si>
  <si>
    <t>40 19238 71201 8</t>
  </si>
  <si>
    <t>03 47 095</t>
  </si>
  <si>
    <t>40 19238 66145 3</t>
  </si>
  <si>
    <t>03 47 117</t>
  </si>
  <si>
    <t>40 19238 66156 9</t>
  </si>
  <si>
    <t>03 47 230</t>
  </si>
  <si>
    <t>40 19238 74325 8</t>
  </si>
  <si>
    <t>03 47 097</t>
  </si>
  <si>
    <t>40 19238 66146 0</t>
  </si>
  <si>
    <t>03 47 258</t>
  </si>
  <si>
    <t>40 19238 79869 2</t>
  </si>
  <si>
    <t>03 47 107</t>
  </si>
  <si>
    <t>40 19238 66151 4</t>
  </si>
  <si>
    <t>03 47 119</t>
  </si>
  <si>
    <t>40 19238 66157 6</t>
  </si>
  <si>
    <t>113T</t>
  </si>
  <si>
    <t>03 47 290</t>
  </si>
  <si>
    <t>40 19238 00254 6</t>
  </si>
  <si>
    <t>03 47 135</t>
  </si>
  <si>
    <t>40 19238 66165 1</t>
  </si>
  <si>
    <t>03 47 195</t>
  </si>
  <si>
    <t>40 19238 72425 7</t>
  </si>
  <si>
    <t>03 47 217</t>
  </si>
  <si>
    <t>40 19238 72978 8</t>
  </si>
  <si>
    <t>03 47 221</t>
  </si>
  <si>
    <t>40 19238 72980 1</t>
  </si>
  <si>
    <t>03 47 009</t>
  </si>
  <si>
    <t>40 19238 66103 3</t>
  </si>
  <si>
    <t>IceContact 2  FR, mit Spikes (KD)</t>
  </si>
  <si>
    <t>03 47 153</t>
  </si>
  <si>
    <t>40 19238 72416 5</t>
  </si>
  <si>
    <t>03 47 025</t>
  </si>
  <si>
    <t>40 19238 66111 8</t>
  </si>
  <si>
    <t>03 47 039</t>
  </si>
  <si>
    <t>40 19238 66118 7</t>
  </si>
  <si>
    <t>03 47 288</t>
  </si>
  <si>
    <t>40 19238 00251 5</t>
  </si>
  <si>
    <t>03 47 286</t>
  </si>
  <si>
    <t>40 19238 00252 2</t>
  </si>
  <si>
    <t>03 47 041</t>
  </si>
  <si>
    <t>40 19238 66119 4</t>
  </si>
  <si>
    <t>03 47 091</t>
  </si>
  <si>
    <t>40 19238 66143 9</t>
  </si>
  <si>
    <t>03 47 161</t>
  </si>
  <si>
    <t>40 19238 72412 7</t>
  </si>
  <si>
    <t>03 47 057</t>
  </si>
  <si>
    <t>40 19238 66127 9</t>
  </si>
  <si>
    <t>03 47 113</t>
  </si>
  <si>
    <t>40 19238 66154 5</t>
  </si>
  <si>
    <t>03 47 171</t>
  </si>
  <si>
    <t>40 19238 72407 3</t>
  </si>
  <si>
    <t>03 47 115</t>
  </si>
  <si>
    <t>40 19238 66155 2</t>
  </si>
  <si>
    <t>03 47 127</t>
  </si>
  <si>
    <t>40 19238 66161 3</t>
  </si>
  <si>
    <t>03 47 252</t>
  </si>
  <si>
    <t>40 19238 79850 0</t>
  </si>
  <si>
    <t>03 47 296</t>
  </si>
  <si>
    <t>40 19238 00939 2</t>
  </si>
  <si>
    <t>03 47 294</t>
  </si>
  <si>
    <t>40 19238 00938 5</t>
  </si>
  <si>
    <t>03 47 015</t>
  </si>
  <si>
    <t>40 19238 66106 4</t>
  </si>
  <si>
    <t>03 47 209</t>
  </si>
  <si>
    <t>40 19238 72976 4</t>
  </si>
  <si>
    <t>03 47 033</t>
  </si>
  <si>
    <t>40 19238 66115 6</t>
  </si>
  <si>
    <t>03 47 053</t>
  </si>
  <si>
    <t>40 19238 66125 5</t>
  </si>
  <si>
    <t>03 47 063</t>
  </si>
  <si>
    <t>40 19238 66130 9</t>
  </si>
  <si>
    <t>03 47 023</t>
  </si>
  <si>
    <t>40 19238 66110 1</t>
  </si>
  <si>
    <t>03 47 035</t>
  </si>
  <si>
    <t>40 19238 66116 3</t>
  </si>
  <si>
    <t>03 47 055</t>
  </si>
  <si>
    <t>40 19238 66126 2</t>
  </si>
  <si>
    <t>03 47 065</t>
  </si>
  <si>
    <t>40 19238 66131 6</t>
  </si>
  <si>
    <t>03 47 075</t>
  </si>
  <si>
    <t>40 19238 66136 1</t>
  </si>
  <si>
    <t>03 47 037</t>
  </si>
  <si>
    <t>40 19238 66117 0</t>
  </si>
  <si>
    <t>03 47 067</t>
  </si>
  <si>
    <t>40 19238 66132 3</t>
  </si>
  <si>
    <t>IceContact 2 ContiSilent FR, mit Spikes (KD)</t>
  </si>
  <si>
    <t>03 47 231</t>
  </si>
  <si>
    <t>40 19238 75130 7</t>
  </si>
  <si>
    <t>03 47 077</t>
  </si>
  <si>
    <t>40 19238 66137 8</t>
  </si>
  <si>
    <t>03 47 271</t>
  </si>
  <si>
    <t>40 19238 79716 9</t>
  </si>
  <si>
    <t>03 47 111</t>
  </si>
  <si>
    <t>40 19238 66153 8</t>
  </si>
  <si>
    <t>03 47 250</t>
  </si>
  <si>
    <t>40 19238 79851 7</t>
  </si>
  <si>
    <t>03 47 213</t>
  </si>
  <si>
    <t>40 19238 72982 5</t>
  </si>
  <si>
    <t>03 47 223</t>
  </si>
  <si>
    <t>40 19238 72983 2</t>
  </si>
  <si>
    <t>03 47 155</t>
  </si>
  <si>
    <t>40 19238 72415 8</t>
  </si>
  <si>
    <t>03 47 159</t>
  </si>
  <si>
    <t>40 19238 72413 4</t>
  </si>
  <si>
    <t>03 47 059</t>
  </si>
  <si>
    <t>40 19238 66128 6</t>
  </si>
  <si>
    <t>03 47 266</t>
  </si>
  <si>
    <t>40 19238 79718 3</t>
  </si>
  <si>
    <t>03 47 061</t>
  </si>
  <si>
    <t>40 19238 66129 3</t>
  </si>
  <si>
    <t>03 47 073</t>
  </si>
  <si>
    <t>40 19238 66135 4</t>
  </si>
  <si>
    <t>03 47 277</t>
  </si>
  <si>
    <t>40 19238 79872 2</t>
  </si>
  <si>
    <t>03 47 276</t>
  </si>
  <si>
    <t>40 19238 79714 5</t>
  </si>
  <si>
    <t>03 47 133</t>
  </si>
  <si>
    <t>40 19238 66164 4</t>
  </si>
  <si>
    <t>03 47 254</t>
  </si>
  <si>
    <t>40 19238 79849 4</t>
  </si>
  <si>
    <t>03 47 256</t>
  </si>
  <si>
    <t>40 19238 79848 7</t>
  </si>
  <si>
    <t>03 47 257</t>
  </si>
  <si>
    <t>40 19238 79883 8</t>
  </si>
  <si>
    <t>03 47 298</t>
  </si>
  <si>
    <t>40 19238 00940 8</t>
  </si>
  <si>
    <t>03 47 051</t>
  </si>
  <si>
    <t>40 19238 66124 8</t>
  </si>
  <si>
    <t>03 47 071</t>
  </si>
  <si>
    <t>40 19238 66134 7</t>
  </si>
  <si>
    <t>03 47 273</t>
  </si>
  <si>
    <t>40 19238 79715 2</t>
  </si>
  <si>
    <t>03 47 274</t>
  </si>
  <si>
    <t>40 19238 79885 2</t>
  </si>
  <si>
    <t>03 47 268</t>
  </si>
  <si>
    <t>40 19238 79717 6</t>
  </si>
  <si>
    <t>03 47 269</t>
  </si>
  <si>
    <t>40 19238 79886 9</t>
  </si>
  <si>
    <t>03 47 219</t>
  </si>
  <si>
    <t>40 19238 72984 9</t>
  </si>
  <si>
    <t>IceContact 2 SSR FR, mit Spikes (KD)</t>
  </si>
  <si>
    <t>03 47 280</t>
  </si>
  <si>
    <t>40 19238 80447 8</t>
  </si>
  <si>
    <t>03 47 177</t>
  </si>
  <si>
    <t>40 19238 72423 3</t>
  </si>
  <si>
    <t>03 47 264</t>
  </si>
  <si>
    <t>40 19238 79719 0</t>
  </si>
  <si>
    <t>IceContact 2 SUV SSR FR, mit Spikes (KD)</t>
  </si>
  <si>
    <t>03 47 282</t>
  </si>
  <si>
    <t>40 19238 80446 1</t>
  </si>
  <si>
    <t>03 47 262</t>
  </si>
  <si>
    <t>40 19238 79720 6</t>
  </si>
  <si>
    <t>IceContact 2 SUV ContiSeal  FR, mit Spikes (KD)</t>
  </si>
  <si>
    <t>03 47 241</t>
  </si>
  <si>
    <t>40 19238 79884 5</t>
  </si>
  <si>
    <t>IceContact 2 ContiSeal  mit Spikes (KD)</t>
  </si>
  <si>
    <t>03 47 232</t>
  </si>
  <si>
    <t>40 19238 76825 1</t>
  </si>
  <si>
    <t>03 47 234</t>
  </si>
  <si>
    <t>40 19238 76826 8</t>
  </si>
  <si>
    <t>03 47 233</t>
  </si>
  <si>
    <t>40 19238 76824 4</t>
  </si>
  <si>
    <t>03 47 244</t>
  </si>
  <si>
    <t>40 19238 79870 8</t>
  </si>
  <si>
    <t>Firestone</t>
  </si>
  <si>
    <t>Winterhawk3</t>
  </si>
  <si>
    <t>Winterhawk</t>
  </si>
  <si>
    <t>Destination Winter</t>
  </si>
  <si>
    <t>Vanhawk Winter</t>
  </si>
  <si>
    <t>Winterhawk-C</t>
  </si>
  <si>
    <t>Goodyear</t>
  </si>
  <si>
    <t xml:space="preserve">ULTRA GRIP 8   </t>
  </si>
  <si>
    <t>5452001082243</t>
  </si>
  <si>
    <t>5452000430625</t>
  </si>
  <si>
    <t>5452000430687</t>
  </si>
  <si>
    <t xml:space="preserve">ULTRAGRIP 9   </t>
  </si>
  <si>
    <t>5452000446596</t>
  </si>
  <si>
    <t>5452000447487</t>
  </si>
  <si>
    <t>5452000447494</t>
  </si>
  <si>
    <t>5452001082212</t>
  </si>
  <si>
    <t xml:space="preserve">ULTRAGRIP PERFORMANCE GEN-1  </t>
  </si>
  <si>
    <t>5452000707925</t>
  </si>
  <si>
    <t>5452000446541</t>
  </si>
  <si>
    <t>5452000430632</t>
  </si>
  <si>
    <t>5452000430663</t>
  </si>
  <si>
    <t>5452000447432</t>
  </si>
  <si>
    <t>5452000568328</t>
  </si>
  <si>
    <t>5452000568342</t>
  </si>
  <si>
    <t>5452000446572</t>
  </si>
  <si>
    <t>5452000562616</t>
  </si>
  <si>
    <t>5452000685377</t>
  </si>
  <si>
    <t>5452000447463</t>
  </si>
  <si>
    <t>5452000443076</t>
  </si>
  <si>
    <t>5452000568229</t>
  </si>
  <si>
    <t>5452000447661</t>
  </si>
  <si>
    <t>5452000443090</t>
  </si>
  <si>
    <t>5452000447715</t>
  </si>
  <si>
    <t>5452000564443</t>
  </si>
  <si>
    <t>5452001082847</t>
  </si>
  <si>
    <t>5452000447159</t>
  </si>
  <si>
    <t>5452000686787</t>
  </si>
  <si>
    <t>5452000447937</t>
  </si>
  <si>
    <t>5452000447944</t>
  </si>
  <si>
    <t>ULTRA GRIP 8 PERFORMANCE   *</t>
  </si>
  <si>
    <t>5452000704498</t>
  </si>
  <si>
    <t>5452000489494</t>
  </si>
  <si>
    <t>5452000488695</t>
  </si>
  <si>
    <t>5452000701954</t>
  </si>
  <si>
    <t>5452000447517</t>
  </si>
  <si>
    <t>5452000447425</t>
  </si>
  <si>
    <t>5452000430700</t>
  </si>
  <si>
    <t>5452000447623</t>
  </si>
  <si>
    <t>5452000568335</t>
  </si>
  <si>
    <t>5452000428035</t>
  </si>
  <si>
    <t>5452000447692</t>
  </si>
  <si>
    <t>5452000703194</t>
  </si>
  <si>
    <t>5452000447708</t>
  </si>
  <si>
    <t>ULTRA GRIP PERFORMANCE 2  MFS *</t>
  </si>
  <si>
    <t>5452000392152</t>
  </si>
  <si>
    <t>5452000447210</t>
  </si>
  <si>
    <t>ULTRA GRIP 8 PERFORMANCE  MFS *</t>
  </si>
  <si>
    <t>5452000452269</t>
  </si>
  <si>
    <t>ULTRA GRIP 8 PERFORMANCE  MFS * RSC</t>
  </si>
  <si>
    <t>5452000452276</t>
  </si>
  <si>
    <t>ULTRAGRIP PERFORMANCE GEN-1  AO</t>
  </si>
  <si>
    <t>5452000488022</t>
  </si>
  <si>
    <t xml:space="preserve">ULTRA GRIP 8  MFS </t>
  </si>
  <si>
    <t>5452001082946</t>
  </si>
  <si>
    <t>5452000447920</t>
  </si>
  <si>
    <t>5452000673923</t>
  </si>
  <si>
    <t>ULTRAGRIP PERFORMANCE GEN-1 MFS * RSC</t>
  </si>
  <si>
    <t>5452000724038</t>
  </si>
  <si>
    <t>nv</t>
  </si>
  <si>
    <t xml:space="preserve">ULTRA GRIP 8 PERFORMANCE   </t>
  </si>
  <si>
    <t>5452000452306</t>
  </si>
  <si>
    <t>5452000489517</t>
  </si>
  <si>
    <t>5452000741165</t>
  </si>
  <si>
    <t>5452000488831</t>
  </si>
  <si>
    <t>5452000447500</t>
  </si>
  <si>
    <t>5452000487179</t>
  </si>
  <si>
    <t>5452000380258</t>
  </si>
  <si>
    <t>ULTRA GRIP 8  MFS *</t>
  </si>
  <si>
    <t>5452000392060</t>
  </si>
  <si>
    <t>ULTRA GRIP 8  MFS * RSC</t>
  </si>
  <si>
    <t>5452000642516</t>
  </si>
  <si>
    <t>5452000662248</t>
  </si>
  <si>
    <t>5452000447678</t>
  </si>
  <si>
    <t>5452000447685</t>
  </si>
  <si>
    <t>5452000582249</t>
  </si>
  <si>
    <t>ULTRA GRIP 7+  MFS *</t>
  </si>
  <si>
    <t>5452001090620</t>
  </si>
  <si>
    <t>ULTRA GRIP PERFORMANCE 2  MFS * RSC</t>
  </si>
  <si>
    <t>3188649811373</t>
  </si>
  <si>
    <t>5452000443106</t>
  </si>
  <si>
    <t>5452000443113</t>
  </si>
  <si>
    <t>5452000447166</t>
  </si>
  <si>
    <t>5452000447173</t>
  </si>
  <si>
    <t>5452000803801</t>
  </si>
  <si>
    <t xml:space="preserve">ULTRA GRIP 7+ MFS </t>
  </si>
  <si>
    <t>5452000860200</t>
  </si>
  <si>
    <t>5452000447180</t>
  </si>
  <si>
    <t>5452000469663</t>
  </si>
  <si>
    <t>5452000469649</t>
  </si>
  <si>
    <t xml:space="preserve">ULTRA GRIP PERFORMANCE 2   </t>
  </si>
  <si>
    <t>5452000650559</t>
  </si>
  <si>
    <t>5452000469625</t>
  </si>
  <si>
    <t>5452000733740</t>
  </si>
  <si>
    <t xml:space="preserve">ULTRAGRIP PERFORMANCE GEN-1 MFS </t>
  </si>
  <si>
    <t>5452000489449</t>
  </si>
  <si>
    <t>5452000734259</t>
  </si>
  <si>
    <t>5452000489425</t>
  </si>
  <si>
    <t>5452000489432</t>
  </si>
  <si>
    <t>5452000734266</t>
  </si>
  <si>
    <t>5452000734563</t>
  </si>
  <si>
    <t>5452000598608</t>
  </si>
  <si>
    <t>5452000489524</t>
  </si>
  <si>
    <t>5452000378828</t>
  </si>
  <si>
    <t>5452000488886</t>
  </si>
  <si>
    <t>5452000536679</t>
  </si>
  <si>
    <t>5452000469588</t>
  </si>
  <si>
    <t>5452000489685</t>
  </si>
  <si>
    <t>5452000734273</t>
  </si>
  <si>
    <t>5452000488848</t>
  </si>
  <si>
    <t>5452000734280</t>
  </si>
  <si>
    <t>5452001087316</t>
  </si>
  <si>
    <t>5452000739360</t>
  </si>
  <si>
    <t>5452000674524</t>
  </si>
  <si>
    <t xml:space="preserve">EAGLE ULTRA GRIP GW-3   </t>
  </si>
  <si>
    <t>5452000928825</t>
  </si>
  <si>
    <t>5452000487186</t>
  </si>
  <si>
    <t>5452000700827</t>
  </si>
  <si>
    <t>EAGLE ULTRA GRIP GW-3  MFS * RSC</t>
  </si>
  <si>
    <t>5452000684172</t>
  </si>
  <si>
    <t>5452000768308</t>
  </si>
  <si>
    <t>5452000392077</t>
  </si>
  <si>
    <t>5452000488701</t>
  </si>
  <si>
    <t>5452000489555</t>
  </si>
  <si>
    <t>5452000489531</t>
  </si>
  <si>
    <t>5452000772558</t>
  </si>
  <si>
    <t>5452000489470</t>
  </si>
  <si>
    <t>5452000806550</t>
  </si>
  <si>
    <t>5452000489456</t>
  </si>
  <si>
    <t>5452000489463</t>
  </si>
  <si>
    <t>5452000724045</t>
  </si>
  <si>
    <t>5452000708878</t>
  </si>
  <si>
    <t>5452000772572</t>
  </si>
  <si>
    <t>5452000708861</t>
  </si>
  <si>
    <t>5452000734891</t>
  </si>
  <si>
    <t>5452000469694</t>
  </si>
  <si>
    <t>5452000488718</t>
  </si>
  <si>
    <t>5452000701251</t>
  </si>
  <si>
    <t>5452000708021</t>
  </si>
  <si>
    <t>5452001092211</t>
  </si>
  <si>
    <t>5452000700834</t>
  </si>
  <si>
    <t>83H</t>
  </si>
  <si>
    <t xml:space="preserve">EAGLE ULTRA GRIP GW-3  </t>
  </si>
  <si>
    <t>5452000954176</t>
  </si>
  <si>
    <t>5452000700902</t>
  </si>
  <si>
    <t xml:space="preserve">ULTRA GRIP 8 PERFORMANCE  MFS </t>
  </si>
  <si>
    <t>5452000741554</t>
  </si>
  <si>
    <t>5452000489548</t>
  </si>
  <si>
    <t>5452000768322</t>
  </si>
  <si>
    <t>5452000469601</t>
  </si>
  <si>
    <t>5452000469595</t>
  </si>
  <si>
    <t>5452000469687</t>
  </si>
  <si>
    <t>5452000488855</t>
  </si>
  <si>
    <t>5452000772596</t>
  </si>
  <si>
    <t>5452000488824</t>
  </si>
  <si>
    <t>5452000811714</t>
  </si>
  <si>
    <t>5452000701022</t>
  </si>
  <si>
    <t>5452000489487</t>
  </si>
  <si>
    <t>5452000700810</t>
  </si>
  <si>
    <t>5452000469700</t>
  </si>
  <si>
    <t>5452000479310</t>
  </si>
  <si>
    <t>ULTRA GRIP 8 PERFORMANCE  MFS * MO</t>
  </si>
  <si>
    <t>5452000488046</t>
  </si>
  <si>
    <t>ULTRA GRIP 8 PERFORMANCE  MFS * RSC MOE</t>
  </si>
  <si>
    <t>5452000488169</t>
  </si>
  <si>
    <t>5452000469670</t>
  </si>
  <si>
    <t>5452000708854</t>
  </si>
  <si>
    <t>5452000700896</t>
  </si>
  <si>
    <t>5452000555571</t>
  </si>
  <si>
    <t>5452000709028</t>
  </si>
  <si>
    <t>5452000709004</t>
  </si>
  <si>
    <t>5452000709035</t>
  </si>
  <si>
    <t>5452000808554</t>
  </si>
  <si>
    <t>5452000709042</t>
  </si>
  <si>
    <t>5452000701268</t>
  </si>
  <si>
    <t>5452000734860</t>
  </si>
  <si>
    <t>5452000469618</t>
  </si>
  <si>
    <t>ULTRA GRIP 8 PERFORMANCE  MFS MO</t>
  </si>
  <si>
    <t>5452000549426</t>
  </si>
  <si>
    <t>5452000707932</t>
  </si>
  <si>
    <t>5452000707949</t>
  </si>
  <si>
    <t>5452000488862</t>
  </si>
  <si>
    <t>EAGLE ULTRA GRIP GW-3  MFS MOE</t>
  </si>
  <si>
    <t>5452000753809</t>
  </si>
  <si>
    <t>5452000469564</t>
  </si>
  <si>
    <t>5452000469571</t>
  </si>
  <si>
    <t>ULTRAGRIP PERFORMANCE GEN-1 MFS AO</t>
  </si>
  <si>
    <t>5452000468222</t>
  </si>
  <si>
    <t>5452000700889</t>
  </si>
  <si>
    <t>5452000734877</t>
  </si>
  <si>
    <t>5452000708991</t>
  </si>
  <si>
    <t>5452000469656</t>
  </si>
  <si>
    <t>5452000709011</t>
  </si>
  <si>
    <t>5452000667595</t>
  </si>
  <si>
    <t>5452000732088</t>
  </si>
  <si>
    <t>5452000709059</t>
  </si>
  <si>
    <t>5452000701565</t>
  </si>
  <si>
    <t>5452000700841</t>
  </si>
  <si>
    <t>ULTRAGRIP PERFORMANCE GEN-1 MFS N0</t>
  </si>
  <si>
    <t>5452000718105</t>
  </si>
  <si>
    <t>5452000709066</t>
  </si>
  <si>
    <t xml:space="preserve">ULTRAGRIP PERFORMANCE SUV GEN-1  </t>
  </si>
  <si>
    <t>5452000487995</t>
  </si>
  <si>
    <t>5452000701558</t>
  </si>
  <si>
    <t xml:space="preserve">ULTRA GRIP + SUV MFS </t>
  </si>
  <si>
    <t>5452000647276</t>
  </si>
  <si>
    <t xml:space="preserve">ULTRA GRIP + SUV  </t>
  </si>
  <si>
    <t>5452000380722</t>
  </si>
  <si>
    <t>5452000701114</t>
  </si>
  <si>
    <t>5452000487988</t>
  </si>
  <si>
    <t>5452000701091</t>
  </si>
  <si>
    <t>5452000562159</t>
  </si>
  <si>
    <t>5452000469007</t>
  </si>
  <si>
    <t>5452000448538</t>
  </si>
  <si>
    <t>5452000380708</t>
  </si>
  <si>
    <t>5452000380715</t>
  </si>
  <si>
    <t>5452000489500</t>
  </si>
  <si>
    <t>5452000700919</t>
  </si>
  <si>
    <t>5452000488008</t>
  </si>
  <si>
    <t>5452000562142</t>
  </si>
  <si>
    <t>5452000708045</t>
  </si>
  <si>
    <t>5452000380685</t>
  </si>
  <si>
    <t>5452000708038</t>
  </si>
  <si>
    <t>5452000487971</t>
  </si>
  <si>
    <t>5452000380609</t>
  </si>
  <si>
    <t>ULTRA GRIP 8 PERFORMANCE  MFS AO</t>
  </si>
  <si>
    <t>5452000468253</t>
  </si>
  <si>
    <t>5452000380692</t>
  </si>
  <si>
    <t>5452000708984</t>
  </si>
  <si>
    <t xml:space="preserve">ULTRA GRIP MFS </t>
  </si>
  <si>
    <t>5452000789556</t>
  </si>
  <si>
    <t>5452000701107</t>
  </si>
  <si>
    <t xml:space="preserve">ULTRAGRIP PERFORMANCE SUV GEN-1 MFS </t>
  </si>
  <si>
    <t>5452000701046</t>
  </si>
  <si>
    <t>5452000701572</t>
  </si>
  <si>
    <t>ULTRA GRIP MFS *</t>
  </si>
  <si>
    <t>5452000662217</t>
  </si>
  <si>
    <t>ULTRA GRIP MFS * RSC</t>
  </si>
  <si>
    <t>5452000662262</t>
  </si>
  <si>
    <t>5452000487964</t>
  </si>
  <si>
    <t>5452000562166</t>
  </si>
  <si>
    <t>5452000734792</t>
  </si>
  <si>
    <t>5452000734808</t>
  </si>
  <si>
    <t>5452000734907</t>
  </si>
  <si>
    <t>5452000469014</t>
  </si>
  <si>
    <t>5452000804648</t>
  </si>
  <si>
    <t>5452000468987</t>
  </si>
  <si>
    <t>ULTRAGRIP PERFORMANCE SUV GEN-1  AO</t>
  </si>
  <si>
    <t>5452000718266</t>
  </si>
  <si>
    <t>5452000708953</t>
  </si>
  <si>
    <t>5452000709257</t>
  </si>
  <si>
    <t>5452000487155</t>
  </si>
  <si>
    <t>5452000734785</t>
  </si>
  <si>
    <t>5452000777454</t>
  </si>
  <si>
    <t>5452001090613</t>
  </si>
  <si>
    <t>5452000708960</t>
  </si>
  <si>
    <t>5452000734921</t>
  </si>
  <si>
    <t>5452000708977</t>
  </si>
  <si>
    <t>5452000487957</t>
  </si>
  <si>
    <t>5452000734297</t>
  </si>
  <si>
    <t>5452000468260</t>
  </si>
  <si>
    <t>ULTRAGRIP PERFORMANCE SUV GEN-1 MFS MO1</t>
  </si>
  <si>
    <t>5452000801470</t>
  </si>
  <si>
    <t>5452000468994</t>
  </si>
  <si>
    <t>102/100R</t>
  </si>
  <si>
    <t xml:space="preserve">CARGO ULTRA GRIP 2  </t>
  </si>
  <si>
    <t>5452000571212</t>
  </si>
  <si>
    <t>5452000571229</t>
  </si>
  <si>
    <t>5452000571250</t>
  </si>
  <si>
    <t xml:space="preserve">ULTRAGRIP CARGO  </t>
  </si>
  <si>
    <t>5452000680518</t>
  </si>
  <si>
    <t>5452000755421</t>
  </si>
  <si>
    <t>5452000565631</t>
  </si>
  <si>
    <t>113/111Q</t>
  </si>
  <si>
    <t xml:space="preserve">CARGO ULTRA GRIP G124  </t>
  </si>
  <si>
    <t>5452000593467</t>
  </si>
  <si>
    <t>116/114Q</t>
  </si>
  <si>
    <t>5452000593474</t>
  </si>
  <si>
    <t>5452000804259</t>
  </si>
  <si>
    <t>118/116N</t>
  </si>
  <si>
    <t>5452000593481</t>
  </si>
  <si>
    <t>5452000446619</t>
  </si>
  <si>
    <t>5452000571243</t>
  </si>
  <si>
    <t>5452000755407</t>
  </si>
  <si>
    <t>5452000542861</t>
  </si>
  <si>
    <t>5452000447456</t>
  </si>
  <si>
    <t>5452000571274</t>
  </si>
  <si>
    <t>5452000645128</t>
  </si>
  <si>
    <t>5452000488541</t>
  </si>
  <si>
    <t>5452000755414</t>
  </si>
  <si>
    <t>5452000571281</t>
  </si>
  <si>
    <t xml:space="preserve">CARGO ULTRA GRIP  </t>
  </si>
  <si>
    <t>5452000675781</t>
  </si>
  <si>
    <t>5452000571311</t>
  </si>
  <si>
    <t>5452000792396</t>
  </si>
  <si>
    <t>115/113S</t>
  </si>
  <si>
    <t>5452000680259</t>
  </si>
  <si>
    <t>5452000586797</t>
  </si>
  <si>
    <t>5452000571267</t>
  </si>
  <si>
    <t>Dunlop</t>
  </si>
  <si>
    <t xml:space="preserve">SP WINTER RESPONSE   </t>
  </si>
  <si>
    <t>5452000447883</t>
  </si>
  <si>
    <t xml:space="preserve">WINTER RESPONSE 2   </t>
  </si>
  <si>
    <t>3188649820351</t>
  </si>
  <si>
    <t>5452000573469</t>
  </si>
  <si>
    <t>5452000573476</t>
  </si>
  <si>
    <t>5452000544780</t>
  </si>
  <si>
    <t>5452000451033</t>
  </si>
  <si>
    <t>3188649820375</t>
  </si>
  <si>
    <t>3188649820467</t>
  </si>
  <si>
    <t>3188649820344</t>
  </si>
  <si>
    <t>3188649820528</t>
  </si>
  <si>
    <t>SP WINTER SPORT 3D   MO</t>
  </si>
  <si>
    <t>4038526320810</t>
  </si>
  <si>
    <t>5452000582713</t>
  </si>
  <si>
    <t>3188649820481</t>
  </si>
  <si>
    <t xml:space="preserve">SP WINTER SPORT 4D   </t>
  </si>
  <si>
    <t>3188649811670</t>
  </si>
  <si>
    <t>3188649820504</t>
  </si>
  <si>
    <t xml:space="preserve">WINTER SPORT 5  </t>
  </si>
  <si>
    <t>5452000487254</t>
  </si>
  <si>
    <t>3188649821709</t>
  </si>
  <si>
    <t>5452000487117</t>
  </si>
  <si>
    <t>SP WINTER SPORT 4D   *</t>
  </si>
  <si>
    <t>5452000452252</t>
  </si>
  <si>
    <t>5452000487025</t>
  </si>
  <si>
    <t>5452000728265</t>
  </si>
  <si>
    <t>5452000472229</t>
  </si>
  <si>
    <t>3188649820443</t>
  </si>
  <si>
    <t>SP WINTER RESPONSE   AO</t>
  </si>
  <si>
    <t>3188649808786</t>
  </si>
  <si>
    <t>5452000573452</t>
  </si>
  <si>
    <t>5452000808875</t>
  </si>
  <si>
    <t>3188649820498</t>
  </si>
  <si>
    <t>SP WINTER SPORT 3D   * RSC</t>
  </si>
  <si>
    <t>4038526309389</t>
  </si>
  <si>
    <t>5452000685360</t>
  </si>
  <si>
    <t>SP WINTER SPORT 3D   AO</t>
  </si>
  <si>
    <t>4038526320346</t>
  </si>
  <si>
    <t>SP WINTER SPORT 4D   MO</t>
  </si>
  <si>
    <t>5452000421241</t>
  </si>
  <si>
    <t>5452000470423</t>
  </si>
  <si>
    <t>5452000470447</t>
  </si>
  <si>
    <t>5452000487063</t>
  </si>
  <si>
    <t xml:space="preserve">SP WINTER SPORT 3D   </t>
  </si>
  <si>
    <t>4038526304230</t>
  </si>
  <si>
    <t>5452000487056</t>
  </si>
  <si>
    <t>3188649808878</t>
  </si>
  <si>
    <t>3188649811120</t>
  </si>
  <si>
    <t>5452000555557</t>
  </si>
  <si>
    <t>3188649820429</t>
  </si>
  <si>
    <t>5452000576125</t>
  </si>
  <si>
    <t>5452000486301</t>
  </si>
  <si>
    <t>SP WINTER SPORT 4D  MFS MO</t>
  </si>
  <si>
    <t>3188649817955</t>
  </si>
  <si>
    <t>5452000488060</t>
  </si>
  <si>
    <t>5452000700797</t>
  </si>
  <si>
    <t>SP WINTER SPORT M3  MFS * RSC</t>
  </si>
  <si>
    <t>4038526269928</t>
  </si>
  <si>
    <t xml:space="preserve">SP WINTER SPORT 3D  MFS </t>
  </si>
  <si>
    <t>4038526305305</t>
  </si>
  <si>
    <t>SP WINTER SPORT 3D   MOE</t>
  </si>
  <si>
    <t>3188649809226</t>
  </si>
  <si>
    <t>SP WINTER SPORT 3D   *</t>
  </si>
  <si>
    <t>3188649811342</t>
  </si>
  <si>
    <t>SP WINTER SPORT 4D  MFS AO</t>
  </si>
  <si>
    <t>3188649817573</t>
  </si>
  <si>
    <t xml:space="preserve">SP WINTER SPORT 4D  MFS </t>
  </si>
  <si>
    <t>3188649819393</t>
  </si>
  <si>
    <t>5452000421227</t>
  </si>
  <si>
    <t>5452000470454</t>
  </si>
  <si>
    <t>5452000470508</t>
  </si>
  <si>
    <t>5452000470461</t>
  </si>
  <si>
    <t>5452000470515</t>
  </si>
  <si>
    <t>5452000470492</t>
  </si>
  <si>
    <t>5452000727886</t>
  </si>
  <si>
    <t>5452000470430</t>
  </si>
  <si>
    <t>SP WINTER SPORT 3D  MFS AO</t>
  </si>
  <si>
    <t>4038526320360</t>
  </si>
  <si>
    <t>SP WINTER SPORT 4D  MFS * RSC</t>
  </si>
  <si>
    <t>5452000392183</t>
  </si>
  <si>
    <t>SP WINTER SPORT 4D  MFS *</t>
  </si>
  <si>
    <t>3188649811571</t>
  </si>
  <si>
    <t xml:space="preserve">WINTER SPORT 5 MFS </t>
  </si>
  <si>
    <t>5452000485465</t>
  </si>
  <si>
    <t>5452000485441</t>
  </si>
  <si>
    <t>5452000485458</t>
  </si>
  <si>
    <t>5452000598578</t>
  </si>
  <si>
    <t>4038526321893</t>
  </si>
  <si>
    <t>5452000487070</t>
  </si>
  <si>
    <t>4038526276322</t>
  </si>
  <si>
    <t>4038526320452</t>
  </si>
  <si>
    <t>3188649819461</t>
  </si>
  <si>
    <t>SP WINTER SPORT 4D  MFS * RSC MOE</t>
  </si>
  <si>
    <t>5452000488411</t>
  </si>
  <si>
    <t>SP WINTER SPORT 4D   * MO</t>
  </si>
  <si>
    <t>5452000734655</t>
  </si>
  <si>
    <t>5452000438751</t>
  </si>
  <si>
    <t>5452000485434</t>
  </si>
  <si>
    <t>4038526302083</t>
  </si>
  <si>
    <t>3188649809271</t>
  </si>
  <si>
    <t>5452000486479</t>
  </si>
  <si>
    <t>SP WINTER SPORT 4D   MOE</t>
  </si>
  <si>
    <t>3188649821730</t>
  </si>
  <si>
    <t>5452000472243</t>
  </si>
  <si>
    <t>5452000472250</t>
  </si>
  <si>
    <t>4038526319548</t>
  </si>
  <si>
    <t>SP WINTER SPORT 3D  MFS * RSC</t>
  </si>
  <si>
    <t>4038526313218</t>
  </si>
  <si>
    <t>4038526252333</t>
  </si>
  <si>
    <t>4038526322159</t>
  </si>
  <si>
    <t>5452000487230</t>
  </si>
  <si>
    <t>5452000487247</t>
  </si>
  <si>
    <t>5452000487094</t>
  </si>
  <si>
    <t>5452000487087</t>
  </si>
  <si>
    <t>4038526320384</t>
  </si>
  <si>
    <t>SP WINTER SPORT 3D  MFS *</t>
  </si>
  <si>
    <t>4038526322975</t>
  </si>
  <si>
    <t>3188649815203</t>
  </si>
  <si>
    <t>5452000421272</t>
  </si>
  <si>
    <t>5452000485496</t>
  </si>
  <si>
    <t xml:space="preserve">SP WINTER SPORT 4D   MO </t>
  </si>
  <si>
    <t>5452000539410</t>
  </si>
  <si>
    <t>4038526320391</t>
  </si>
  <si>
    <t>5452000468239</t>
  </si>
  <si>
    <t>5452000485472</t>
  </si>
  <si>
    <t>5452000485489</t>
  </si>
  <si>
    <t>5452000733696</t>
  </si>
  <si>
    <t>5452000733702</t>
  </si>
  <si>
    <t>3188649809738</t>
  </si>
  <si>
    <t>5452000732064</t>
  </si>
  <si>
    <t>5452000483607</t>
  </si>
  <si>
    <t>4038526305909</t>
  </si>
  <si>
    <t>5452000470379</t>
  </si>
  <si>
    <t>4038526279972</t>
  </si>
  <si>
    <t>5452000555564</t>
  </si>
  <si>
    <t>3188649815197</t>
  </si>
  <si>
    <t>3188649817030</t>
  </si>
  <si>
    <t>4038526320896</t>
  </si>
  <si>
    <t>5452000700742</t>
  </si>
  <si>
    <t>5452000462459</t>
  </si>
  <si>
    <t>5452000463524</t>
  </si>
  <si>
    <t>5452000487100</t>
  </si>
  <si>
    <t>5452000421234</t>
  </si>
  <si>
    <t>5452000470393</t>
  </si>
  <si>
    <t>5452000749826</t>
  </si>
  <si>
    <t>3188649811014</t>
  </si>
  <si>
    <t>5452000470409</t>
  </si>
  <si>
    <t>5452000470485</t>
  </si>
  <si>
    <t>5452000735669</t>
  </si>
  <si>
    <t>5452000421012</t>
  </si>
  <si>
    <t>5452000486509</t>
  </si>
  <si>
    <t>4038526315120</t>
  </si>
  <si>
    <t>5452000421296</t>
  </si>
  <si>
    <t>5452000486431</t>
  </si>
  <si>
    <t>5452000733726</t>
  </si>
  <si>
    <t>SP WINTER SPORT 3D  MFS MO</t>
  </si>
  <si>
    <t>4038526290717</t>
  </si>
  <si>
    <t>5452000707369</t>
  </si>
  <si>
    <t>SP WINTER SPORT 3D  MFS RO1</t>
  </si>
  <si>
    <t>4038526321503</t>
  </si>
  <si>
    <t>5452000488251</t>
  </si>
  <si>
    <t>5452000667687</t>
  </si>
  <si>
    <t>SP WINTER SPORT 3D  MFS N0</t>
  </si>
  <si>
    <t>4038526111685</t>
  </si>
  <si>
    <t>5452000470386</t>
  </si>
  <si>
    <t>SP WINTER SPORT M3   * RSC</t>
  </si>
  <si>
    <t>4038526270061</t>
  </si>
  <si>
    <t>4038526323460</t>
  </si>
  <si>
    <t>5452000470331</t>
  </si>
  <si>
    <t>5452000733733</t>
  </si>
  <si>
    <t>5452000469311</t>
  </si>
  <si>
    <t>4038526111692</t>
  </si>
  <si>
    <t>3188649808861</t>
  </si>
  <si>
    <t>4038526259509</t>
  </si>
  <si>
    <t>4038526314550</t>
  </si>
  <si>
    <t>SP WINTER SPORT 3D  MFS J MGT</t>
  </si>
  <si>
    <t>5452000472823</t>
  </si>
  <si>
    <t>3188649809714</t>
  </si>
  <si>
    <t>4038526322166</t>
  </si>
  <si>
    <t>5452000470416</t>
  </si>
  <si>
    <t>5452000486516</t>
  </si>
  <si>
    <t>4038526320421</t>
  </si>
  <si>
    <t>5452000421289</t>
  </si>
  <si>
    <t>5452000470478</t>
  </si>
  <si>
    <t>5452000733719</t>
  </si>
  <si>
    <t>5452000742131</t>
  </si>
  <si>
    <t>3188649808793</t>
  </si>
  <si>
    <t>5452000470546</t>
  </si>
  <si>
    <t>5452000735683</t>
  </si>
  <si>
    <t>4038526321855</t>
  </si>
  <si>
    <t>5452000470324</t>
  </si>
  <si>
    <t>5452000472212</t>
  </si>
  <si>
    <t>3188649804573</t>
  </si>
  <si>
    <t>SP WINTER SPORT 3D   RO1</t>
  </si>
  <si>
    <t>4038526271228</t>
  </si>
  <si>
    <t>5452000559517</t>
  </si>
  <si>
    <t>4038526277312</t>
  </si>
  <si>
    <t>4038526322548</t>
  </si>
  <si>
    <t>5452000598585</t>
  </si>
  <si>
    <t>3188649811601</t>
  </si>
  <si>
    <t>3188649814619</t>
  </si>
  <si>
    <t>3188649808854</t>
  </si>
  <si>
    <t>4038526289049</t>
  </si>
  <si>
    <t>5452000735713</t>
  </si>
  <si>
    <t>4038526261953</t>
  </si>
  <si>
    <t>4038526277329</t>
  </si>
  <si>
    <t>4038526320711</t>
  </si>
  <si>
    <t>98W</t>
  </si>
  <si>
    <t>SP WINTER SPORT 4D  MFS RO1</t>
  </si>
  <si>
    <t>5452000428042</t>
  </si>
  <si>
    <t>5452000543295</t>
  </si>
  <si>
    <t>3188649818501</t>
  </si>
  <si>
    <t>5452000543028</t>
  </si>
  <si>
    <t xml:space="preserve">WINTER SPORT 5 SUV  </t>
  </si>
  <si>
    <t>5452000485519</t>
  </si>
  <si>
    <t>5452000486523</t>
  </si>
  <si>
    <t>5452000701060</t>
  </si>
  <si>
    <t>5452000470355</t>
  </si>
  <si>
    <t>4038526321824</t>
  </si>
  <si>
    <t>5452000470362</t>
  </si>
  <si>
    <t>5452000590473</t>
  </si>
  <si>
    <t>SP WINTER SPORT 3D   N0</t>
  </si>
  <si>
    <t>4038526262363</t>
  </si>
  <si>
    <t xml:space="preserve">GRANDTREK WT M3 MFS </t>
  </si>
  <si>
    <t>5420005518754</t>
  </si>
  <si>
    <t>5452000487049</t>
  </si>
  <si>
    <t>5452000735652</t>
  </si>
  <si>
    <t>3188649806539</t>
  </si>
  <si>
    <t>3188649806546</t>
  </si>
  <si>
    <t>5452000701053</t>
  </si>
  <si>
    <t>5452000735676</t>
  </si>
  <si>
    <t>5452000486448</t>
  </si>
  <si>
    <t>5452000486455</t>
  </si>
  <si>
    <t>5452000666123</t>
  </si>
  <si>
    <t>SP WINTER SPORT M3   MO</t>
  </si>
  <si>
    <t>4038526288325</t>
  </si>
  <si>
    <t>5452000486318</t>
  </si>
  <si>
    <t>5452000735546</t>
  </si>
  <si>
    <t>3188649821594</t>
  </si>
  <si>
    <t>3188649815111</t>
  </si>
  <si>
    <t>4038526320889</t>
  </si>
  <si>
    <t>4038526318350</t>
  </si>
  <si>
    <t>5452000486424</t>
  </si>
  <si>
    <t>4038526011176</t>
  </si>
  <si>
    <t>SP WINTER SPORT 4D  MFS N0</t>
  </si>
  <si>
    <t>5452000446343</t>
  </si>
  <si>
    <t>5452000470522</t>
  </si>
  <si>
    <t>5452000808530</t>
  </si>
  <si>
    <t>5452000539311</t>
  </si>
  <si>
    <t>GRANDTREK WT M3  MO</t>
  </si>
  <si>
    <t>4038526275004</t>
  </si>
  <si>
    <t xml:space="preserve">GRANDTREK WT M3  </t>
  </si>
  <si>
    <t>4038526283108</t>
  </si>
  <si>
    <t>4038526322173</t>
  </si>
  <si>
    <t>3188649821761</t>
  </si>
  <si>
    <t>SP WINTER SPORT 3D  MFS MOE</t>
  </si>
  <si>
    <t>3188649817597</t>
  </si>
  <si>
    <t xml:space="preserve">WINTER SPORT 5 SUV MFS </t>
  </si>
  <si>
    <t>5452000469304</t>
  </si>
  <si>
    <t>GRANDTREK WT M3 MFS N0</t>
  </si>
  <si>
    <t>4038526268808</t>
  </si>
  <si>
    <t>4038526305299</t>
  </si>
  <si>
    <t>3188649805136</t>
  </si>
  <si>
    <t>5452000735690</t>
  </si>
  <si>
    <t>4038526318527</t>
  </si>
  <si>
    <t>3188649815289</t>
  </si>
  <si>
    <t>WINTER SPORT 5 SUV MFS MO</t>
  </si>
  <si>
    <t>5452000578310</t>
  </si>
  <si>
    <t>5452000425553</t>
  </si>
  <si>
    <t>3188649805389</t>
  </si>
  <si>
    <t>GRANDTREK WT M3 MFS AO</t>
  </si>
  <si>
    <t>4038526321947</t>
  </si>
  <si>
    <t>5452000469298</t>
  </si>
  <si>
    <t>5452000578327</t>
  </si>
  <si>
    <t>5452000425546</t>
  </si>
  <si>
    <t>SP WINTER SPORT 3D  MFS B</t>
  </si>
  <si>
    <t>3188649813087</t>
  </si>
  <si>
    <t>3188649817603</t>
  </si>
  <si>
    <t>Fulda</t>
  </si>
  <si>
    <t xml:space="preserve">KRISTALL MONTERO 3  </t>
  </si>
  <si>
    <t>5452000576156</t>
  </si>
  <si>
    <t xml:space="preserve">KRISTALL MONTERO 2   </t>
  </si>
  <si>
    <t>5452000576132</t>
  </si>
  <si>
    <t>5452000366207</t>
  </si>
  <si>
    <t>5452000366214</t>
  </si>
  <si>
    <t>5452000366238</t>
  </si>
  <si>
    <t>5452000448620</t>
  </si>
  <si>
    <t xml:space="preserve">KRISTALL MONTERO   </t>
  </si>
  <si>
    <t>5452000553164</t>
  </si>
  <si>
    <t>5452000335388</t>
  </si>
  <si>
    <t>73Q</t>
  </si>
  <si>
    <t>5452000333094</t>
  </si>
  <si>
    <t>5452000366252</t>
  </si>
  <si>
    <t>5452000366269</t>
  </si>
  <si>
    <t>5452000448637</t>
  </si>
  <si>
    <t>5452000448644</t>
  </si>
  <si>
    <t>5452000366313</t>
  </si>
  <si>
    <t>5452000576163</t>
  </si>
  <si>
    <t>5452000547828</t>
  </si>
  <si>
    <t>5452000448675</t>
  </si>
  <si>
    <t>5452000448125</t>
  </si>
  <si>
    <t xml:space="preserve">KRISTALL CONTROL HP 2  </t>
  </si>
  <si>
    <t>5452000488657</t>
  </si>
  <si>
    <t>5452000555120</t>
  </si>
  <si>
    <t>5452000487889</t>
  </si>
  <si>
    <t>5452000487872</t>
  </si>
  <si>
    <t>5452000366382</t>
  </si>
  <si>
    <t>5452000728272</t>
  </si>
  <si>
    <t>5452000366399</t>
  </si>
  <si>
    <t>5452000451675</t>
  </si>
  <si>
    <t xml:space="preserve">KRISTALL CONTROL HP  </t>
  </si>
  <si>
    <t>5452000740373</t>
  </si>
  <si>
    <t>5452000587855</t>
  </si>
  <si>
    <t>5452000470034</t>
  </si>
  <si>
    <t>5452000487902</t>
  </si>
  <si>
    <t>5452000487643</t>
  </si>
  <si>
    <t>5452000366467</t>
  </si>
  <si>
    <t>5452000488671</t>
  </si>
  <si>
    <t>5452000488664</t>
  </si>
  <si>
    <t>5452000555113</t>
  </si>
  <si>
    <t>5452000470058</t>
  </si>
  <si>
    <t>5452000714770</t>
  </si>
  <si>
    <t>5452000470041</t>
  </si>
  <si>
    <t>5452000470027</t>
  </si>
  <si>
    <t>5452000470010</t>
  </si>
  <si>
    <t xml:space="preserve">KRISTALL CONTROL HP 2 MFS </t>
  </si>
  <si>
    <t>5452000487827</t>
  </si>
  <si>
    <t>5452000487919</t>
  </si>
  <si>
    <t>5452000735515</t>
  </si>
  <si>
    <t>5452000487612</t>
  </si>
  <si>
    <t>5452000488596</t>
  </si>
  <si>
    <t>5452000488633</t>
  </si>
  <si>
    <t>5452000488602</t>
  </si>
  <si>
    <t>5452000487834</t>
  </si>
  <si>
    <t>5452000487841</t>
  </si>
  <si>
    <t>5452000469984</t>
  </si>
  <si>
    <t>5452000488619</t>
  </si>
  <si>
    <t>5452000469922</t>
  </si>
  <si>
    <t>5452000469991</t>
  </si>
  <si>
    <t>5452000487599</t>
  </si>
  <si>
    <t>5452000485618</t>
  </si>
  <si>
    <t>5452000487858</t>
  </si>
  <si>
    <t>5452000469960</t>
  </si>
  <si>
    <t>5452000470003</t>
  </si>
  <si>
    <t>5452000469977</t>
  </si>
  <si>
    <t>5452000701350</t>
  </si>
  <si>
    <t xml:space="preserve">KRISTALL CONTROL SUV  </t>
  </si>
  <si>
    <t>5452000487865</t>
  </si>
  <si>
    <t>5452000735522</t>
  </si>
  <si>
    <t>5452000469953</t>
  </si>
  <si>
    <t xml:space="preserve">KRISTALL 4X4 MFS </t>
  </si>
  <si>
    <t>5452000358875</t>
  </si>
  <si>
    <t>5452000487896</t>
  </si>
  <si>
    <t>5452000487636</t>
  </si>
  <si>
    <t>5452000487629</t>
  </si>
  <si>
    <t>5452000741097</t>
  </si>
  <si>
    <t>5452000485601</t>
  </si>
  <si>
    <t xml:space="preserve">KRISTALL CONTROL SUV MFS </t>
  </si>
  <si>
    <t>5452000469946</t>
  </si>
  <si>
    <t>5452000735539</t>
  </si>
  <si>
    <t>5452000469939</t>
  </si>
  <si>
    <t xml:space="preserve">CONVEO TRAC 2  </t>
  </si>
  <si>
    <t>5452000571496</t>
  </si>
  <si>
    <t>5452000571472</t>
  </si>
  <si>
    <t>5452000571502</t>
  </si>
  <si>
    <t>5452000571649</t>
  </si>
  <si>
    <t>5452000571687</t>
  </si>
  <si>
    <t>5452000571700</t>
  </si>
  <si>
    <t>121/120M</t>
  </si>
  <si>
    <t>M</t>
  </si>
  <si>
    <t xml:space="preserve">CONVEO TRANS  </t>
  </si>
  <si>
    <t>5452000535016</t>
  </si>
  <si>
    <t>100/98R</t>
  </si>
  <si>
    <t>5452000571625</t>
  </si>
  <si>
    <t>5452000571632</t>
  </si>
  <si>
    <t>5452000571724</t>
  </si>
  <si>
    <t>5452000571663</t>
  </si>
  <si>
    <t>5452000571618</t>
  </si>
  <si>
    <t>5452000571670</t>
  </si>
  <si>
    <t>5452000571694</t>
  </si>
  <si>
    <t>5452000571717</t>
  </si>
  <si>
    <t xml:space="preserve">CONVEO TRAC 3  </t>
  </si>
  <si>
    <t>5452000671004</t>
  </si>
  <si>
    <t>5452000574480</t>
  </si>
  <si>
    <t>5452000571656</t>
  </si>
  <si>
    <t>Kleber</t>
  </si>
  <si>
    <t xml:space="preserve">KRISALP HP2 </t>
  </si>
  <si>
    <t>3528709859448</t>
  </si>
  <si>
    <t>3528709829915</t>
  </si>
  <si>
    <t>3528708552050</t>
  </si>
  <si>
    <t>3528707518606</t>
  </si>
  <si>
    <t>3528706669972</t>
  </si>
  <si>
    <t>3528709428705</t>
  </si>
  <si>
    <t>3528708338845</t>
  </si>
  <si>
    <t xml:space="preserve">KRISALP HP3 </t>
  </si>
  <si>
    <t>3528704763238</t>
  </si>
  <si>
    <t>3528700763942</t>
  </si>
  <si>
    <t>3528704375585</t>
  </si>
  <si>
    <t>EL</t>
  </si>
  <si>
    <t>3528702184905</t>
  </si>
  <si>
    <t>3528701201306</t>
  </si>
  <si>
    <t>3528702146118</t>
  </si>
  <si>
    <t>3528703928706</t>
  </si>
  <si>
    <t>3528703200666</t>
  </si>
  <si>
    <t>3528706503054</t>
  </si>
  <si>
    <t>3528707646774</t>
  </si>
  <si>
    <t>3528700034844</t>
  </si>
  <si>
    <t>3528700370515</t>
  </si>
  <si>
    <t>3528708176355</t>
  </si>
  <si>
    <t>3528706772252</t>
  </si>
  <si>
    <t>3528705014230</t>
  </si>
  <si>
    <t>3528700971774</t>
  </si>
  <si>
    <t>3528709022194</t>
  </si>
  <si>
    <t>3528704134960</t>
  </si>
  <si>
    <t>3528704959549</t>
  </si>
  <si>
    <t>3528705170486</t>
  </si>
  <si>
    <t>3528708969841</t>
  </si>
  <si>
    <t>3528701121079</t>
  </si>
  <si>
    <t>3528708181984</t>
  </si>
  <si>
    <t>3528706935459</t>
  </si>
  <si>
    <t>3528705039066</t>
  </si>
  <si>
    <t>3528704262380</t>
  </si>
  <si>
    <t>3528702584705</t>
  </si>
  <si>
    <t>3528703193258</t>
  </si>
  <si>
    <t>3528704411597</t>
  </si>
  <si>
    <t>KRISALP HP3 FSL</t>
  </si>
  <si>
    <t>3528705930394</t>
  </si>
  <si>
    <t>3528709061018</t>
  </si>
  <si>
    <t>3528701201603</t>
  </si>
  <si>
    <t>3528707525963</t>
  </si>
  <si>
    <t>3528704252589</t>
  </si>
  <si>
    <t>3528704218714</t>
  </si>
  <si>
    <t>3528701855271</t>
  </si>
  <si>
    <t>3528700533187</t>
  </si>
  <si>
    <t>3528706829024</t>
  </si>
  <si>
    <t>3528705683221</t>
  </si>
  <si>
    <t>3528708434127</t>
  </si>
  <si>
    <t>3528701307015</t>
  </si>
  <si>
    <t>3528702372418</t>
  </si>
  <si>
    <t>3528706049552</t>
  </si>
  <si>
    <t>3528709199834</t>
  </si>
  <si>
    <t>3528701121086</t>
  </si>
  <si>
    <t>3528703983156</t>
  </si>
  <si>
    <t>3528704576784</t>
  </si>
  <si>
    <t>3528702882948</t>
  </si>
  <si>
    <t>3528700542158</t>
  </si>
  <si>
    <t>3528708146624</t>
  </si>
  <si>
    <t>3528708387812</t>
  </si>
  <si>
    <t>3528704087976</t>
  </si>
  <si>
    <t>3528709940146</t>
  </si>
  <si>
    <t>3528701624693</t>
  </si>
  <si>
    <t>3528705624194</t>
  </si>
  <si>
    <t>3528700532470</t>
  </si>
  <si>
    <t>3528707979643</t>
  </si>
  <si>
    <t>3528705183936</t>
  </si>
  <si>
    <t>3528702125861</t>
  </si>
  <si>
    <t>3528709672542</t>
  </si>
  <si>
    <t>3528708816503</t>
  </si>
  <si>
    <t>3528702405390</t>
  </si>
  <si>
    <t>3528706911644</t>
  </si>
  <si>
    <t>3528702829189</t>
  </si>
  <si>
    <t>KRISALP HP3 FSL, Label folgt</t>
  </si>
  <si>
    <t>3528702576946</t>
  </si>
  <si>
    <t>3528701423234</t>
  </si>
  <si>
    <t xml:space="preserve">KRISALP HP3 SUV </t>
  </si>
  <si>
    <t>3528701202198</t>
  </si>
  <si>
    <t>3528701228419</t>
  </si>
  <si>
    <t>KRISALP HP3 SUV FSL</t>
  </si>
  <si>
    <t>3528708736573</t>
  </si>
  <si>
    <t>3528707221810</t>
  </si>
  <si>
    <t xml:space="preserve">TRANSALP 2 </t>
  </si>
  <si>
    <t>3528705706883</t>
  </si>
  <si>
    <t>3528707634757</t>
  </si>
  <si>
    <t>3528704450442</t>
  </si>
  <si>
    <t>3528705046187</t>
  </si>
  <si>
    <t>3528707422408</t>
  </si>
  <si>
    <t>3528707892836</t>
  </si>
  <si>
    <t>3528707174598</t>
  </si>
  <si>
    <t>3528703879428</t>
  </si>
  <si>
    <t>3528701417837</t>
  </si>
  <si>
    <t>3528708715646</t>
  </si>
  <si>
    <t>3528703595557</t>
  </si>
  <si>
    <t>3528708180352</t>
  </si>
  <si>
    <t>3528701920313</t>
  </si>
  <si>
    <t>3528706827754</t>
  </si>
  <si>
    <t>3528707613233</t>
  </si>
  <si>
    <t>Michelin</t>
  </si>
  <si>
    <t xml:space="preserve">ALPIN A4 </t>
  </si>
  <si>
    <t>3528701239262</t>
  </si>
  <si>
    <t xml:space="preserve">ALPIN A3 </t>
  </si>
  <si>
    <t>3528707251145</t>
  </si>
  <si>
    <t>3528709612203</t>
  </si>
  <si>
    <t>3528706726682</t>
  </si>
  <si>
    <t>3528706246746</t>
  </si>
  <si>
    <t>3528706164026</t>
  </si>
  <si>
    <t>3528701686745</t>
  </si>
  <si>
    <t>3528705705701</t>
  </si>
  <si>
    <t xml:space="preserve">ALPIN A4 SELFSEAL </t>
  </si>
  <si>
    <t>3528709744324</t>
  </si>
  <si>
    <t>3528703598565</t>
  </si>
  <si>
    <t xml:space="preserve">ALPIN A4* </t>
  </si>
  <si>
    <t>3528704473441</t>
  </si>
  <si>
    <t>ALPIN A4* Label folgt</t>
  </si>
  <si>
    <t>3528706995477</t>
  </si>
  <si>
    <t xml:space="preserve">ALPIN 5 </t>
  </si>
  <si>
    <t>3528706649134</t>
  </si>
  <si>
    <t>3528709164214</t>
  </si>
  <si>
    <t>3528708500471</t>
  </si>
  <si>
    <t xml:space="preserve">ALPIN 6 </t>
  </si>
  <si>
    <t>3528704949762</t>
  </si>
  <si>
    <t>3528701203539</t>
  </si>
  <si>
    <t xml:space="preserve">ALPIN 5 G1 </t>
  </si>
  <si>
    <t>3528700290868</t>
  </si>
  <si>
    <t>3528701890685</t>
  </si>
  <si>
    <t>3528700971491</t>
  </si>
  <si>
    <t>3528707267221</t>
  </si>
  <si>
    <t xml:space="preserve">ALPIN 5 MO </t>
  </si>
  <si>
    <t>3528709710855</t>
  </si>
  <si>
    <t>3528702031728</t>
  </si>
  <si>
    <t>ALPIN 5 AO Label folgt</t>
  </si>
  <si>
    <t>3528709828116</t>
  </si>
  <si>
    <t xml:space="preserve">ALPIN 5 SELFSEAL </t>
  </si>
  <si>
    <t>3528700778939</t>
  </si>
  <si>
    <t>3528709831611</t>
  </si>
  <si>
    <t>3528706783500</t>
  </si>
  <si>
    <t>3528700917154</t>
  </si>
  <si>
    <t xml:space="preserve">ALPIN A4 AO </t>
  </si>
  <si>
    <t>3528709966207</t>
  </si>
  <si>
    <t>3528707721464</t>
  </si>
  <si>
    <t>3528705599911</t>
  </si>
  <si>
    <t>3528701215785</t>
  </si>
  <si>
    <t>3528704222612</t>
  </si>
  <si>
    <t>3528704173952</t>
  </si>
  <si>
    <t>3528701491134</t>
  </si>
  <si>
    <t xml:space="preserve">ALPIN 5 AO </t>
  </si>
  <si>
    <t>3528702109946</t>
  </si>
  <si>
    <t>3528705453510</t>
  </si>
  <si>
    <t xml:space="preserve">ALPIN A4 MO </t>
  </si>
  <si>
    <t>3528707610423</t>
  </si>
  <si>
    <t>3528708692978</t>
  </si>
  <si>
    <t>3528700316568</t>
  </si>
  <si>
    <t>PILOT ALPIN 5* FSL, Label folgt</t>
  </si>
  <si>
    <t>3528708122505</t>
  </si>
  <si>
    <t>3528704786039</t>
  </si>
  <si>
    <t>3528704171095</t>
  </si>
  <si>
    <t>3528704027989</t>
  </si>
  <si>
    <t>3528709411530</t>
  </si>
  <si>
    <t>3528701888651</t>
  </si>
  <si>
    <t>3528706530166</t>
  </si>
  <si>
    <t>PILOT ALPIN 5 AO FSL</t>
  </si>
  <si>
    <t>3528707906816</t>
  </si>
  <si>
    <t>3528704823956</t>
  </si>
  <si>
    <t>3528701201320</t>
  </si>
  <si>
    <t>3528703464945</t>
  </si>
  <si>
    <t>3528706257698</t>
  </si>
  <si>
    <t>3528705952518</t>
  </si>
  <si>
    <t>ALPIN 5 FSL</t>
  </si>
  <si>
    <t>3528701712161</t>
  </si>
  <si>
    <t>3528702838945</t>
  </si>
  <si>
    <t>3528700864427</t>
  </si>
  <si>
    <t>3528708241053</t>
  </si>
  <si>
    <t xml:space="preserve">ALPIN 5 N0 </t>
  </si>
  <si>
    <t>3528703807087</t>
  </si>
  <si>
    <t>3528706802737</t>
  </si>
  <si>
    <t>3528702859582</t>
  </si>
  <si>
    <t>3528707307828</t>
  </si>
  <si>
    <t>3528708987340</t>
  </si>
  <si>
    <t>ALPIN 6 Label folgt</t>
  </si>
  <si>
    <t>3528706450730</t>
  </si>
  <si>
    <t>3528702094969</t>
  </si>
  <si>
    <t>3528703500834</t>
  </si>
  <si>
    <t>3528700527230</t>
  </si>
  <si>
    <t>PRIMACY ALPIN PA3 MO FSL</t>
  </si>
  <si>
    <t>3528708453067</t>
  </si>
  <si>
    <t>PILOT ALPIN 5 MO FSL</t>
  </si>
  <si>
    <t>3528705536510</t>
  </si>
  <si>
    <t>3528707970053</t>
  </si>
  <si>
    <t>3528703834557</t>
  </si>
  <si>
    <t>3528702290453</t>
  </si>
  <si>
    <t>3528700006377</t>
  </si>
  <si>
    <t>3528700196375</t>
  </si>
  <si>
    <t>ALPIN 5 SELFSEAL G1 FSL</t>
  </si>
  <si>
    <t>3528706995316</t>
  </si>
  <si>
    <t>3528701521220</t>
  </si>
  <si>
    <t>ALPIN 5 AO FSL</t>
  </si>
  <si>
    <t>3528704785537</t>
  </si>
  <si>
    <t>3528708391369</t>
  </si>
  <si>
    <t>3528700487800</t>
  </si>
  <si>
    <t>3528708681101</t>
  </si>
  <si>
    <t>3528700743333</t>
  </si>
  <si>
    <t>3528706448256</t>
  </si>
  <si>
    <t xml:space="preserve">ALPIN 5* MO </t>
  </si>
  <si>
    <t>3528701341774</t>
  </si>
  <si>
    <t>3528705822217</t>
  </si>
  <si>
    <t>3528700365450</t>
  </si>
  <si>
    <t>PILOT ALPIN PA4 FSL</t>
  </si>
  <si>
    <t>3528708229143</t>
  </si>
  <si>
    <t>3528701003887</t>
  </si>
  <si>
    <t>3528706271540</t>
  </si>
  <si>
    <t>PILOT ALPIN PA4 MO FSL</t>
  </si>
  <si>
    <t>3528700241143</t>
  </si>
  <si>
    <t>3528707223401</t>
  </si>
  <si>
    <t>3528700049770</t>
  </si>
  <si>
    <t>3528707138774</t>
  </si>
  <si>
    <t>3528704456703</t>
  </si>
  <si>
    <t>3528701331652</t>
  </si>
  <si>
    <t>3528700104240</t>
  </si>
  <si>
    <t>3528708878068</t>
  </si>
  <si>
    <t>3528705788001</t>
  </si>
  <si>
    <t>3528706000874</t>
  </si>
  <si>
    <t>3528702630433</t>
  </si>
  <si>
    <t>3528706888236</t>
  </si>
  <si>
    <t>3528704785667</t>
  </si>
  <si>
    <t>3528709887182</t>
  </si>
  <si>
    <t>3528707698858</t>
  </si>
  <si>
    <t>3528707097620</t>
  </si>
  <si>
    <t>3528708892231</t>
  </si>
  <si>
    <t>3528705432850</t>
  </si>
  <si>
    <t>3528709808095</t>
  </si>
  <si>
    <t>3528707494016</t>
  </si>
  <si>
    <t>3528704520305</t>
  </si>
  <si>
    <t>3528706676314</t>
  </si>
  <si>
    <t>3528702541456</t>
  </si>
  <si>
    <t>3528702130261</t>
  </si>
  <si>
    <t>3528701647555</t>
  </si>
  <si>
    <t>3528701343013</t>
  </si>
  <si>
    <t>PILOT ALPIN 5 FSL</t>
  </si>
  <si>
    <t>3528709203395</t>
  </si>
  <si>
    <t>3528706297007</t>
  </si>
  <si>
    <t>3528704678532</t>
  </si>
  <si>
    <t>3528705175139</t>
  </si>
  <si>
    <t>3528708131002</t>
  </si>
  <si>
    <t>3528704312764</t>
  </si>
  <si>
    <t>3528706100284</t>
  </si>
  <si>
    <t>3528703054689</t>
  </si>
  <si>
    <t>3528704044498</t>
  </si>
  <si>
    <t>90H</t>
  </si>
  <si>
    <t>3528705949174</t>
  </si>
  <si>
    <t>3528704627837</t>
  </si>
  <si>
    <t>3528703669111</t>
  </si>
  <si>
    <t>3528708727328</t>
  </si>
  <si>
    <t>3528703457886</t>
  </si>
  <si>
    <t>3528707019004</t>
  </si>
  <si>
    <t>3528701420769</t>
  </si>
  <si>
    <t>3528703288749</t>
  </si>
  <si>
    <t>3528701510934</t>
  </si>
  <si>
    <t>3528705808808</t>
  </si>
  <si>
    <t>3528701971742</t>
  </si>
  <si>
    <t>3528703290551</t>
  </si>
  <si>
    <t>3528703013082</t>
  </si>
  <si>
    <t>PILOT ALPIN PA3 MO FSL</t>
  </si>
  <si>
    <t>3528703902270</t>
  </si>
  <si>
    <t>3528702910269</t>
  </si>
  <si>
    <t>3528707016447</t>
  </si>
  <si>
    <t>3528706700095</t>
  </si>
  <si>
    <t>3528700310290</t>
  </si>
  <si>
    <t>PILOT ALPIN 5 MO1 FSL, Label folgt</t>
  </si>
  <si>
    <t>3528709204347</t>
  </si>
  <si>
    <t>3528702596647</t>
  </si>
  <si>
    <t>3528707047489</t>
  </si>
  <si>
    <t>3528708173156</t>
  </si>
  <si>
    <t>3528700376364</t>
  </si>
  <si>
    <t>3528703501336</t>
  </si>
  <si>
    <t>PILOT ALPIN PA4 AO FSL</t>
  </si>
  <si>
    <t>3528704772537</t>
  </si>
  <si>
    <t>PILOT ALPIN PA4* MO FSL</t>
  </si>
  <si>
    <t>3528702174715</t>
  </si>
  <si>
    <t>3528706855160</t>
  </si>
  <si>
    <t>3528705589622</t>
  </si>
  <si>
    <t>3528700651614</t>
  </si>
  <si>
    <t>3528707657893</t>
  </si>
  <si>
    <t>3528708413139</t>
  </si>
  <si>
    <t>3528702906590</t>
  </si>
  <si>
    <t>3528705769734</t>
  </si>
  <si>
    <t>3528708556683</t>
  </si>
  <si>
    <t>3528701639468</t>
  </si>
  <si>
    <t>3528705953409</t>
  </si>
  <si>
    <t>PILOT ALPIN PA4 N1 FSL, laufrichtungsgeb.</t>
  </si>
  <si>
    <t>3528704687527</t>
  </si>
  <si>
    <t>PILOT ALPIN PA4 MO FSL, laufrichtungsgeb.</t>
  </si>
  <si>
    <t>3528703004813</t>
  </si>
  <si>
    <t>PILOT ALPIN PA4 FSL, laufrichtungsgeb.</t>
  </si>
  <si>
    <t>3528708215740</t>
  </si>
  <si>
    <t>PILOT ALPIN PA4 N0 FSL, laufrichtungsgeb.</t>
  </si>
  <si>
    <t>3528708746398</t>
  </si>
  <si>
    <t>3528706816000</t>
  </si>
  <si>
    <t>3528709219006</t>
  </si>
  <si>
    <t>3528708469266</t>
  </si>
  <si>
    <t>PILOT ALPIN 5 FSL, Label folgt</t>
  </si>
  <si>
    <t>3528704550524</t>
  </si>
  <si>
    <t>3528703057451</t>
  </si>
  <si>
    <t>3528704431243</t>
  </si>
  <si>
    <t>PILOT ALPIN PA4 N0 FSL</t>
  </si>
  <si>
    <t>3528706300219</t>
  </si>
  <si>
    <t>3528706291678</t>
  </si>
  <si>
    <t>3528700843132</t>
  </si>
  <si>
    <t>3528703514596</t>
  </si>
  <si>
    <t>3528709780902</t>
  </si>
  <si>
    <t>3528706248771</t>
  </si>
  <si>
    <t>3528701118260</t>
  </si>
  <si>
    <t>PILOT ALPIN PA4* FSL</t>
  </si>
  <si>
    <t>3528706927867</t>
  </si>
  <si>
    <t>3528709517270</t>
  </si>
  <si>
    <t>3528702834749</t>
  </si>
  <si>
    <t>3528707365910</t>
  </si>
  <si>
    <t>3528705771386</t>
  </si>
  <si>
    <t>3528705264581</t>
  </si>
  <si>
    <t>3528707055705</t>
  </si>
  <si>
    <t>3528702618639</t>
  </si>
  <si>
    <t>3528701123806</t>
  </si>
  <si>
    <t>3528706126987</t>
  </si>
  <si>
    <t>3528702055922</t>
  </si>
  <si>
    <t>3528700284577</t>
  </si>
  <si>
    <t>3528707476760</t>
  </si>
  <si>
    <t>3528700929799</t>
  </si>
  <si>
    <t>3528704946167</t>
  </si>
  <si>
    <t>3528700971262</t>
  </si>
  <si>
    <t>3528702005859</t>
  </si>
  <si>
    <t>PILOT ALPIN 5* FSL</t>
  </si>
  <si>
    <t>3528702906668</t>
  </si>
  <si>
    <t>3528707781932</t>
  </si>
  <si>
    <t>3528705710248</t>
  </si>
  <si>
    <t>3528707016355</t>
  </si>
  <si>
    <t>3528709722636</t>
  </si>
  <si>
    <t>3528701515083</t>
  </si>
  <si>
    <t>3528702650035</t>
  </si>
  <si>
    <t>3528701829944</t>
  </si>
  <si>
    <t>3528704728732</t>
  </si>
  <si>
    <t>3528701611952</t>
  </si>
  <si>
    <t>3528700251500</t>
  </si>
  <si>
    <t>3528700011654</t>
  </si>
  <si>
    <t>3528703786696</t>
  </si>
  <si>
    <t>3528708590458</t>
  </si>
  <si>
    <t>3528702383650</t>
  </si>
  <si>
    <t>3528709592505</t>
  </si>
  <si>
    <t>3528709286954</t>
  </si>
  <si>
    <t>3528704328369</t>
  </si>
  <si>
    <t>3528702089491</t>
  </si>
  <si>
    <t>3528709293426</t>
  </si>
  <si>
    <t>3528700864410</t>
  </si>
  <si>
    <t>3528701531380</t>
  </si>
  <si>
    <t>3528708907355</t>
  </si>
  <si>
    <t>3528700061772</t>
  </si>
  <si>
    <t>3528708259362</t>
  </si>
  <si>
    <t>3528707146632</t>
  </si>
  <si>
    <t>3528705731830</t>
  </si>
  <si>
    <t>3528701522739</t>
  </si>
  <si>
    <t>3528706762628</t>
  </si>
  <si>
    <t>3528704504909</t>
  </si>
  <si>
    <t>3528700912685</t>
  </si>
  <si>
    <t>3528701768595</t>
  </si>
  <si>
    <t>PILOT ALPIN PA4 N0 FSL, asymmetrisch</t>
  </si>
  <si>
    <t>3528703930600</t>
  </si>
  <si>
    <t>3528705918439</t>
  </si>
  <si>
    <t>3528709313322</t>
  </si>
  <si>
    <t>PILOT ALPIN 5 NA0 FSL, Label folgt</t>
  </si>
  <si>
    <t>3528701519609</t>
  </si>
  <si>
    <t>3528706666902</t>
  </si>
  <si>
    <t>3528705058791</t>
  </si>
  <si>
    <t>3528703385837</t>
  </si>
  <si>
    <t>3528707566126</t>
  </si>
  <si>
    <t>3528705568887</t>
  </si>
  <si>
    <t>3528702609064</t>
  </si>
  <si>
    <t>3528705732646</t>
  </si>
  <si>
    <t>PILOT ALPIN PA4 laufrichtungsgeb.</t>
  </si>
  <si>
    <t>3528705407964</t>
  </si>
  <si>
    <t>3528702997796</t>
  </si>
  <si>
    <t>3528707122155</t>
  </si>
  <si>
    <t>3528701523149</t>
  </si>
  <si>
    <t>3528707194435</t>
  </si>
  <si>
    <t>PILOT ALPIN PA4 MO1 FSL, Label folgt</t>
  </si>
  <si>
    <t>3528705708771</t>
  </si>
  <si>
    <t>3528706953095</t>
  </si>
  <si>
    <t>3528705092368</t>
  </si>
  <si>
    <t>94W</t>
  </si>
  <si>
    <t>3528708208940</t>
  </si>
  <si>
    <t>3528708545076</t>
  </si>
  <si>
    <t>3528703201069</t>
  </si>
  <si>
    <t>3528705041496</t>
  </si>
  <si>
    <t>3528706552991</t>
  </si>
  <si>
    <t>3528704120000</t>
  </si>
  <si>
    <t>3528703250142</t>
  </si>
  <si>
    <t>3528704058389</t>
  </si>
  <si>
    <t>3528703435259</t>
  </si>
  <si>
    <t>3528706111914</t>
  </si>
  <si>
    <t xml:space="preserve">ALPIN 5 ZP </t>
  </si>
  <si>
    <t>3528709685993</t>
  </si>
  <si>
    <t>3528703937128</t>
  </si>
  <si>
    <t>3528708813847</t>
  </si>
  <si>
    <t>3528700690651</t>
  </si>
  <si>
    <t xml:space="preserve">ALPIN 5 ZP* MOE </t>
  </si>
  <si>
    <t>3528706094910</t>
  </si>
  <si>
    <t>PILOT ALPIN PA4 ZP* Label folgt</t>
  </si>
  <si>
    <t>3528703588016</t>
  </si>
  <si>
    <t>ALPIN 5 ZP FSL</t>
  </si>
  <si>
    <t>3528700518962</t>
  </si>
  <si>
    <t xml:space="preserve">ALPIN A4 ZP </t>
  </si>
  <si>
    <t>3528703770268</t>
  </si>
  <si>
    <t xml:space="preserve">ALPIN A4 ZP MOE </t>
  </si>
  <si>
    <t>3528707857279</t>
  </si>
  <si>
    <t xml:space="preserve">PILOT ALPIN PA4 ZP </t>
  </si>
  <si>
    <t>3528707689054</t>
  </si>
  <si>
    <t xml:space="preserve">PILOT ALPIN PA4 ZP* </t>
  </si>
  <si>
    <t>3528707523235</t>
  </si>
  <si>
    <t>3528703104162</t>
  </si>
  <si>
    <t>3528703867586</t>
  </si>
  <si>
    <t xml:space="preserve">PILOT ALPIN PA4 ZP* MOE </t>
  </si>
  <si>
    <t>3528701720722</t>
  </si>
  <si>
    <t xml:space="preserve">LATITUDE ALPIN </t>
  </si>
  <si>
    <t>3528703217640</t>
  </si>
  <si>
    <t xml:space="preserve">LATITUDE ALPIN LA2 </t>
  </si>
  <si>
    <t>3528708249929</t>
  </si>
  <si>
    <t>3528706986390</t>
  </si>
  <si>
    <t>3528709762779</t>
  </si>
  <si>
    <t>3528708696143</t>
  </si>
  <si>
    <t>3528702073117</t>
  </si>
  <si>
    <t>3528708502093</t>
  </si>
  <si>
    <t>3528708972667</t>
  </si>
  <si>
    <t>3528701623634</t>
  </si>
  <si>
    <t>3528708393714</t>
  </si>
  <si>
    <t xml:space="preserve">PILOT ALPIN 5 SUV </t>
  </si>
  <si>
    <t>3528706351006</t>
  </si>
  <si>
    <t>3528709365680</t>
  </si>
  <si>
    <t xml:space="preserve">LATITUDE ALPIN LA2 AO </t>
  </si>
  <si>
    <t>3528709592833</t>
  </si>
  <si>
    <t xml:space="preserve">LATITUDE ALPIN LA2 MO </t>
  </si>
  <si>
    <t>3528705165000</t>
  </si>
  <si>
    <t>3528705242459</t>
  </si>
  <si>
    <t xml:space="preserve">LATITUDE ALPIN LA2 N0 </t>
  </si>
  <si>
    <t>3528700644395</t>
  </si>
  <si>
    <t>3528705548643</t>
  </si>
  <si>
    <t>3528704990207</t>
  </si>
  <si>
    <t>3528700448399</t>
  </si>
  <si>
    <t>3528700747782</t>
  </si>
  <si>
    <t>3528702597682</t>
  </si>
  <si>
    <t>3528709924092</t>
  </si>
  <si>
    <t>3528702607459</t>
  </si>
  <si>
    <t>3528706769238</t>
  </si>
  <si>
    <t>3528704690947</t>
  </si>
  <si>
    <t>3528708940901</t>
  </si>
  <si>
    <t>3528709580984</t>
  </si>
  <si>
    <t>3528706599163</t>
  </si>
  <si>
    <t>3528701758855</t>
  </si>
  <si>
    <t>3528705471866</t>
  </si>
  <si>
    <t>3528702629192</t>
  </si>
  <si>
    <t>PILOT ALPIN 5 SUV Label folgt</t>
  </si>
  <si>
    <t>3528707909527</t>
  </si>
  <si>
    <t>3528708919068</t>
  </si>
  <si>
    <t>3528701202525</t>
  </si>
  <si>
    <t>3528704496440</t>
  </si>
  <si>
    <t>3528702221747</t>
  </si>
  <si>
    <t>3528709712644</t>
  </si>
  <si>
    <t>3528708329720</t>
  </si>
  <si>
    <t>3528709385824</t>
  </si>
  <si>
    <t xml:space="preserve">LATITUDE ALPIN MO </t>
  </si>
  <si>
    <t>3528702532805</t>
  </si>
  <si>
    <t xml:space="preserve">LATITUDE ALPIN LA2* </t>
  </si>
  <si>
    <t>3528702604595</t>
  </si>
  <si>
    <t>3528706307058</t>
  </si>
  <si>
    <t>3528708116979</t>
  </si>
  <si>
    <t xml:space="preserve">LATITUDE ALPIN N1 </t>
  </si>
  <si>
    <t>3528700481600</t>
  </si>
  <si>
    <t>3528705298852</t>
  </si>
  <si>
    <t>3528704958863</t>
  </si>
  <si>
    <t>3528700290745</t>
  </si>
  <si>
    <t>3528707620774</t>
  </si>
  <si>
    <t>3528706316593</t>
  </si>
  <si>
    <t>3528705414917</t>
  </si>
  <si>
    <t xml:space="preserve">PILOT ALPIN 5 SUV N0 </t>
  </si>
  <si>
    <t>3528705941703</t>
  </si>
  <si>
    <t>3528702258811</t>
  </si>
  <si>
    <t>3528709937245</t>
  </si>
  <si>
    <t>3528700492200</t>
  </si>
  <si>
    <t>3528703373698</t>
  </si>
  <si>
    <t>3528704179862</t>
  </si>
  <si>
    <t>3528705500092</t>
  </si>
  <si>
    <t>3528708353466</t>
  </si>
  <si>
    <t>3528702024720</t>
  </si>
  <si>
    <t>3528703126591</t>
  </si>
  <si>
    <t>3528707181480</t>
  </si>
  <si>
    <t>PILOT ALPIN 5 SUV MO1 Label folgt</t>
  </si>
  <si>
    <t>3528703485636</t>
  </si>
  <si>
    <t>3528701116693</t>
  </si>
  <si>
    <t>3528701405681</t>
  </si>
  <si>
    <t>3528705946265</t>
  </si>
  <si>
    <t>3528703291282</t>
  </si>
  <si>
    <t>PILOT ALPIN 5 SUV MO Label folgt</t>
  </si>
  <si>
    <t>3528701125244</t>
  </si>
  <si>
    <t>3528704827442</t>
  </si>
  <si>
    <t>PILOT ALPIN 5 SUV N0 Label folgt</t>
  </si>
  <si>
    <t>3528700699777</t>
  </si>
  <si>
    <t>3528707625595</t>
  </si>
  <si>
    <t xml:space="preserve">PILOT ALPIN 5 SUV MO1 </t>
  </si>
  <si>
    <t>3528702291153</t>
  </si>
  <si>
    <t>3528702413838</t>
  </si>
  <si>
    <t>3528702501061</t>
  </si>
  <si>
    <t>3528701871257</t>
  </si>
  <si>
    <t>3528708171268</t>
  </si>
  <si>
    <t>3528708449886</t>
  </si>
  <si>
    <t>3528701955902</t>
  </si>
  <si>
    <t>3528704853700</t>
  </si>
  <si>
    <t>3528702196045</t>
  </si>
  <si>
    <t>3528702845264</t>
  </si>
  <si>
    <t>3528700394832</t>
  </si>
  <si>
    <t>3528701283876</t>
  </si>
  <si>
    <t>3528700882797</t>
  </si>
  <si>
    <t>3528706861642</t>
  </si>
  <si>
    <t>3528702685471</t>
  </si>
  <si>
    <t>3528707569967</t>
  </si>
  <si>
    <t>3528706375750</t>
  </si>
  <si>
    <t>3528701589077</t>
  </si>
  <si>
    <t xml:space="preserve">PILOT ALPIN 5 SUV ZP* </t>
  </si>
  <si>
    <t>3528707479525</t>
  </si>
  <si>
    <t xml:space="preserve">LATITUDE ALPIN LA2 ZP* </t>
  </si>
  <si>
    <t>3528709562768</t>
  </si>
  <si>
    <t>PILOT ALPIN 5 SUV ZP* Label folgt</t>
  </si>
  <si>
    <t>3528701950273</t>
  </si>
  <si>
    <t>3528704419081</t>
  </si>
  <si>
    <t>3528700846133</t>
  </si>
  <si>
    <t>3528700265385</t>
  </si>
  <si>
    <t xml:space="preserve">AGILIS 51 SNOW-ICE </t>
  </si>
  <si>
    <t>3528701361413</t>
  </si>
  <si>
    <t xml:space="preserve">AGILIS ALPIN </t>
  </si>
  <si>
    <t>3528706760488</t>
  </si>
  <si>
    <t>3528704429639</t>
  </si>
  <si>
    <t>3528709231152</t>
  </si>
  <si>
    <t>3528701871707</t>
  </si>
  <si>
    <t>3528701360973</t>
  </si>
  <si>
    <t>3528701360164</t>
  </si>
  <si>
    <t>3528707541826</t>
  </si>
  <si>
    <t>3528702104118</t>
  </si>
  <si>
    <t>3528701593869</t>
  </si>
  <si>
    <t>3528704986019</t>
  </si>
  <si>
    <t>3528707202697</t>
  </si>
  <si>
    <t>3528707897558</t>
  </si>
  <si>
    <t>AGILIS X-ICE NORTH ohne Spikes</t>
  </si>
  <si>
    <t>3528701973654</t>
  </si>
  <si>
    <t>3528709201728</t>
  </si>
  <si>
    <t>3528709739528</t>
  </si>
  <si>
    <t>3528702119495</t>
  </si>
  <si>
    <t>3528701254296</t>
  </si>
  <si>
    <t>3528700852264</t>
  </si>
  <si>
    <t>3528709868068</t>
  </si>
  <si>
    <t>3528707365002</t>
  </si>
  <si>
    <t>3528709942102</t>
  </si>
  <si>
    <t>3528703024682</t>
  </si>
  <si>
    <t>3528705903428</t>
  </si>
  <si>
    <t>3528708719651</t>
  </si>
  <si>
    <t>3528705626396</t>
  </si>
  <si>
    <t>3528705295509</t>
  </si>
  <si>
    <t>117/115R</t>
  </si>
  <si>
    <t>117/115</t>
  </si>
  <si>
    <t>3528701835617</t>
  </si>
  <si>
    <t>X-ICE NORTH 3 bespiket kein Label</t>
  </si>
  <si>
    <t>3528707316554</t>
  </si>
  <si>
    <t>3528701510880</t>
  </si>
  <si>
    <t>X-ICE NORTH 4 bespiket kein Label</t>
  </si>
  <si>
    <t>3528709908276</t>
  </si>
  <si>
    <t>3528707749420</t>
  </si>
  <si>
    <t>3528700176391</t>
  </si>
  <si>
    <t>3528705985004</t>
  </si>
  <si>
    <t>3528708187009</t>
  </si>
  <si>
    <t>3528706932526</t>
  </si>
  <si>
    <t>3528706497841</t>
  </si>
  <si>
    <t>3528709852517</t>
  </si>
  <si>
    <t>3528704631346</t>
  </si>
  <si>
    <t>3528701347707</t>
  </si>
  <si>
    <t>3528709550291</t>
  </si>
  <si>
    <t>3528705653125</t>
  </si>
  <si>
    <t>3528705283131</t>
  </si>
  <si>
    <t>3528708384538</t>
  </si>
  <si>
    <t>3528702319505</t>
  </si>
  <si>
    <t>3528706122187</t>
  </si>
  <si>
    <t>3528701944579</t>
  </si>
  <si>
    <t>3528704311415</t>
  </si>
  <si>
    <t>3528701462066</t>
  </si>
  <si>
    <t>3528702324745</t>
  </si>
  <si>
    <t>3528705844516</t>
  </si>
  <si>
    <t>AGILIS X-ICE NORTH bespiket kein Label</t>
  </si>
  <si>
    <t>3528700487138</t>
  </si>
  <si>
    <t>3528707757647</t>
  </si>
  <si>
    <t>3528704210657</t>
  </si>
  <si>
    <t>3528707477552</t>
  </si>
  <si>
    <t>3528706439476</t>
  </si>
  <si>
    <t>3528700547481</t>
  </si>
  <si>
    <t>3528700033144</t>
  </si>
  <si>
    <t>3528703023999</t>
  </si>
  <si>
    <t>3528700033090</t>
  </si>
  <si>
    <t>3528709798518</t>
  </si>
  <si>
    <t>3528705880323</t>
  </si>
  <si>
    <t>3528700363197</t>
  </si>
  <si>
    <t>Nokian</t>
  </si>
  <si>
    <t>WR D3</t>
  </si>
  <si>
    <t>T429667</t>
  </si>
  <si>
    <t>6419440166650</t>
  </si>
  <si>
    <t>T429668</t>
  </si>
  <si>
    <t>6419440166667</t>
  </si>
  <si>
    <t>T429669</t>
  </si>
  <si>
    <t>6419440166643</t>
  </si>
  <si>
    <t>T428096</t>
  </si>
  <si>
    <t>6419440280967</t>
  </si>
  <si>
    <t>T429670</t>
  </si>
  <si>
    <t>6419440166636</t>
  </si>
  <si>
    <t>T429671</t>
  </si>
  <si>
    <t>6419440166612</t>
  </si>
  <si>
    <t>T429672</t>
  </si>
  <si>
    <t>6419440166582</t>
  </si>
  <si>
    <t>T428098</t>
  </si>
  <si>
    <t>6419440280981</t>
  </si>
  <si>
    <t>WR D4</t>
  </si>
  <si>
    <t>T430088</t>
  </si>
  <si>
    <t>6419440236568</t>
  </si>
  <si>
    <t>T429500</t>
  </si>
  <si>
    <t>6419440136899</t>
  </si>
  <si>
    <t>T429673</t>
  </si>
  <si>
    <t>6419440166605</t>
  </si>
  <si>
    <t>T428100</t>
  </si>
  <si>
    <t>6419440281001</t>
  </si>
  <si>
    <t>T429501</t>
  </si>
  <si>
    <t>6419440136882</t>
  </si>
  <si>
    <t>T429674</t>
  </si>
  <si>
    <t>6419440166629</t>
  </si>
  <si>
    <t>T429502</t>
  </si>
  <si>
    <t>6419440136820</t>
  </si>
  <si>
    <t>T428103</t>
  </si>
  <si>
    <t>6419440281032</t>
  </si>
  <si>
    <t>T429504</t>
  </si>
  <si>
    <t>6419440136912</t>
  </si>
  <si>
    <t>T429675</t>
  </si>
  <si>
    <t>6419440166599</t>
  </si>
  <si>
    <t>T429505</t>
  </si>
  <si>
    <t>6419440136905</t>
  </si>
  <si>
    <t>T430132</t>
  </si>
  <si>
    <t>6419440241951</t>
  </si>
  <si>
    <t>T429508</t>
  </si>
  <si>
    <t>6419440136813</t>
  </si>
  <si>
    <t>T429509</t>
  </si>
  <si>
    <t>6419440136783</t>
  </si>
  <si>
    <t>T428106</t>
  </si>
  <si>
    <t>6419440281063</t>
  </si>
  <si>
    <t>T429507</t>
  </si>
  <si>
    <t>6419440136868</t>
  </si>
  <si>
    <t>T429510</t>
  </si>
  <si>
    <t>6419440136806</t>
  </si>
  <si>
    <t>T429676</t>
  </si>
  <si>
    <t>6419440166698</t>
  </si>
  <si>
    <t>T428110</t>
  </si>
  <si>
    <t>6419440281100</t>
  </si>
  <si>
    <t>T430141</t>
  </si>
  <si>
    <t>6419440247601</t>
  </si>
  <si>
    <t>T429511</t>
  </si>
  <si>
    <t>6419440136776</t>
  </si>
  <si>
    <t>T429677</t>
  </si>
  <si>
    <t>6419440166681</t>
  </si>
  <si>
    <t>T429512</t>
  </si>
  <si>
    <t>6419440136790</t>
  </si>
  <si>
    <t>T430130</t>
  </si>
  <si>
    <t>6419440241937</t>
  </si>
  <si>
    <t>T428112</t>
  </si>
  <si>
    <t>6419440281124</t>
  </si>
  <si>
    <t>T429513</t>
  </si>
  <si>
    <t>6419440136769</t>
  </si>
  <si>
    <t>T429515</t>
  </si>
  <si>
    <t>6419440136721</t>
  </si>
  <si>
    <t>T429678</t>
  </si>
  <si>
    <t>6419440166711</t>
  </si>
  <si>
    <t>T428114</t>
  </si>
  <si>
    <t>6419440281148</t>
  </si>
  <si>
    <t>T429516</t>
  </si>
  <si>
    <t>6419440136745</t>
  </si>
  <si>
    <t>T429517</t>
  </si>
  <si>
    <t>6419440136714</t>
  </si>
  <si>
    <t>WR D4 Flat Run</t>
  </si>
  <si>
    <t>T429519</t>
  </si>
  <si>
    <t>6419440136929</t>
  </si>
  <si>
    <t>T429518</t>
  </si>
  <si>
    <t>6419440136738</t>
  </si>
  <si>
    <t>T429686</t>
  </si>
  <si>
    <t>6419440166759</t>
  </si>
  <si>
    <t>T429520</t>
  </si>
  <si>
    <t>6419440136875</t>
  </si>
  <si>
    <t>T429521</t>
  </si>
  <si>
    <t>6419440136974</t>
  </si>
  <si>
    <t>T429589</t>
  </si>
  <si>
    <t>6419440159003</t>
  </si>
  <si>
    <t>T429522</t>
  </si>
  <si>
    <t>6419440136950</t>
  </si>
  <si>
    <t>T429679</t>
  </si>
  <si>
    <t>6419440166674</t>
  </si>
  <si>
    <t>T429523</t>
  </si>
  <si>
    <t>6419440136936</t>
  </si>
  <si>
    <t>T429525</t>
  </si>
  <si>
    <t>6419440136967</t>
  </si>
  <si>
    <t>T429524</t>
  </si>
  <si>
    <t>6419440136943</t>
  </si>
  <si>
    <t>T429680</t>
  </si>
  <si>
    <t>6419440166704</t>
  </si>
  <si>
    <t>WR A4</t>
  </si>
  <si>
    <t>T429787</t>
  </si>
  <si>
    <t>6419440210308</t>
  </si>
  <si>
    <t>T428123</t>
  </si>
  <si>
    <t>6419440281230</t>
  </si>
  <si>
    <t>T429527</t>
  </si>
  <si>
    <t>6419440137100</t>
  </si>
  <si>
    <t>T429762</t>
  </si>
  <si>
    <t>6419440202457</t>
  </si>
  <si>
    <t>T429681</t>
  </si>
  <si>
    <t>6419440166780</t>
  </si>
  <si>
    <t>T429526</t>
  </si>
  <si>
    <t>6419440137162</t>
  </si>
  <si>
    <t>WR A4 Flat Run</t>
  </si>
  <si>
    <t>T429789</t>
  </si>
  <si>
    <t>6419440210322</t>
  </si>
  <si>
    <t>T429788</t>
  </si>
  <si>
    <t>6419440210315</t>
  </si>
  <si>
    <t>T429682</t>
  </si>
  <si>
    <t>6419440166728</t>
  </si>
  <si>
    <t>T429763</t>
  </si>
  <si>
    <t>6419440202464</t>
  </si>
  <si>
    <t>T429528</t>
  </si>
  <si>
    <t>6419440137148</t>
  </si>
  <si>
    <t>T429790</t>
  </si>
  <si>
    <t>6419440210339</t>
  </si>
  <si>
    <t>T429683</t>
  </si>
  <si>
    <t>6419440166735</t>
  </si>
  <si>
    <t>T429529</t>
  </si>
  <si>
    <t>6419440137216</t>
  </si>
  <si>
    <t>T430907</t>
  </si>
  <si>
    <t>6419440352794</t>
  </si>
  <si>
    <t>T429791</t>
  </si>
  <si>
    <t>6419440210353</t>
  </si>
  <si>
    <t>T429530</t>
  </si>
  <si>
    <t>6419440137209</t>
  </si>
  <si>
    <t>T429792</t>
  </si>
  <si>
    <t>6419440210360</t>
  </si>
  <si>
    <t>T429794</t>
  </si>
  <si>
    <t>6419440210384</t>
  </si>
  <si>
    <t>T429531</t>
  </si>
  <si>
    <t>6419440137230</t>
  </si>
  <si>
    <t>WR D4 *</t>
  </si>
  <si>
    <t>T430711</t>
  </si>
  <si>
    <t>6419440314518</t>
  </si>
  <si>
    <t>T429793</t>
  </si>
  <si>
    <t>6419440210377</t>
  </si>
  <si>
    <t>T428465</t>
  </si>
  <si>
    <t>6419440284651</t>
  </si>
  <si>
    <t>T429795</t>
  </si>
  <si>
    <t>6419440210391</t>
  </si>
  <si>
    <t>T430458</t>
  </si>
  <si>
    <t>6419440295480</t>
  </si>
  <si>
    <t>T429764</t>
  </si>
  <si>
    <t>6419440202471</t>
  </si>
  <si>
    <t>T429684</t>
  </si>
  <si>
    <t>6419440166766</t>
  </si>
  <si>
    <t>T429532</t>
  </si>
  <si>
    <t>6419440137179</t>
  </si>
  <si>
    <t>T429765</t>
  </si>
  <si>
    <t>6419440202488</t>
  </si>
  <si>
    <t>T429534</t>
  </si>
  <si>
    <t>6419440137186</t>
  </si>
  <si>
    <t>T429535</t>
  </si>
  <si>
    <t>6419440137247</t>
  </si>
  <si>
    <t>T429796</t>
  </si>
  <si>
    <t>6419440210407</t>
  </si>
  <si>
    <t>T429798</t>
  </si>
  <si>
    <t>6419440210421</t>
  </si>
  <si>
    <t>T429685</t>
  </si>
  <si>
    <t>6419440166773</t>
  </si>
  <si>
    <t>T429536</t>
  </si>
  <si>
    <t>6419440137193</t>
  </si>
  <si>
    <t>T429797</t>
  </si>
  <si>
    <t>6419440210414</t>
  </si>
  <si>
    <t>T429537</t>
  </si>
  <si>
    <t>6419440137094</t>
  </si>
  <si>
    <t>T429569</t>
  </si>
  <si>
    <t>6419440153148</t>
  </si>
  <si>
    <t>T430337</t>
  </si>
  <si>
    <t>6419440272368</t>
  </si>
  <si>
    <t>T430319</t>
  </si>
  <si>
    <t>6419440264714</t>
  </si>
  <si>
    <t>T429593</t>
  </si>
  <si>
    <t>6419440161754</t>
  </si>
  <si>
    <t>T429799</t>
  </si>
  <si>
    <t>6419440210438</t>
  </si>
  <si>
    <t>T429801</t>
  </si>
  <si>
    <t>6419440210452</t>
  </si>
  <si>
    <t>T429800</t>
  </si>
  <si>
    <t>6419440210445</t>
  </si>
  <si>
    <t>T429767</t>
  </si>
  <si>
    <t>6419440202501</t>
  </si>
  <si>
    <t>T429768</t>
  </si>
  <si>
    <t>6419440202518</t>
  </si>
  <si>
    <t>T429803</t>
  </si>
  <si>
    <t>6419440210476</t>
  </si>
  <si>
    <t>T429802</t>
  </si>
  <si>
    <t>6419440210469</t>
  </si>
  <si>
    <t>T429804</t>
  </si>
  <si>
    <t>6419440210483</t>
  </si>
  <si>
    <t>T429806</t>
  </si>
  <si>
    <t>6419440210506</t>
  </si>
  <si>
    <t>T429687</t>
  </si>
  <si>
    <t>6419440166742</t>
  </si>
  <si>
    <t>T430131</t>
  </si>
  <si>
    <t>6419440241944</t>
  </si>
  <si>
    <t>T429805</t>
  </si>
  <si>
    <t>6419440210490</t>
  </si>
  <si>
    <t>T429539</t>
  </si>
  <si>
    <t>6419440137223</t>
  </si>
  <si>
    <t>T429807</t>
  </si>
  <si>
    <t>6419440210513</t>
  </si>
  <si>
    <t>T429808</t>
  </si>
  <si>
    <t>6419440210520</t>
  </si>
  <si>
    <t>T429809</t>
  </si>
  <si>
    <t>6419440210537</t>
  </si>
  <si>
    <t>T429810</t>
  </si>
  <si>
    <t>6419440210544</t>
  </si>
  <si>
    <t>T429540</t>
  </si>
  <si>
    <t>6419440137124</t>
  </si>
  <si>
    <t>T430457</t>
  </si>
  <si>
    <t>6419440295459</t>
  </si>
  <si>
    <t>T429811</t>
  </si>
  <si>
    <t>6419440210551</t>
  </si>
  <si>
    <t>T429812</t>
  </si>
  <si>
    <t>6419440210568</t>
  </si>
  <si>
    <t>T429813</t>
  </si>
  <si>
    <t>6419440210575</t>
  </si>
  <si>
    <t>T429541</t>
  </si>
  <si>
    <t>6419440137131</t>
  </si>
  <si>
    <t>T429814</t>
  </si>
  <si>
    <t>6419440210582</t>
  </si>
  <si>
    <t>T429815</t>
  </si>
  <si>
    <t>6419440210599</t>
  </si>
  <si>
    <t>T429816</t>
  </si>
  <si>
    <t>6419440210605</t>
  </si>
  <si>
    <t>T429817</t>
  </si>
  <si>
    <t>6419440210612</t>
  </si>
  <si>
    <t>T429818</t>
  </si>
  <si>
    <t>6419440210629</t>
  </si>
  <si>
    <t>T429542</t>
  </si>
  <si>
    <t>6419440137087</t>
  </si>
  <si>
    <t>T429819</t>
  </si>
  <si>
    <t>6419440210636</t>
  </si>
  <si>
    <t>T429833</t>
  </si>
  <si>
    <t>6419440210773</t>
  </si>
  <si>
    <t>T429820</t>
  </si>
  <si>
    <t>6419440210643</t>
  </si>
  <si>
    <t>T429543</t>
  </si>
  <si>
    <t>6419440137070</t>
  </si>
  <si>
    <t>T429821</t>
  </si>
  <si>
    <t>6419440210650</t>
  </si>
  <si>
    <t>T429822</t>
  </si>
  <si>
    <t>6419440210667</t>
  </si>
  <si>
    <t>T429823</t>
  </si>
  <si>
    <t>6419440210674</t>
  </si>
  <si>
    <t>T429824</t>
  </si>
  <si>
    <t>6419440210681</t>
  </si>
  <si>
    <t>T429825</t>
  </si>
  <si>
    <t>6419440210698</t>
  </si>
  <si>
    <t>T429826</t>
  </si>
  <si>
    <t>6419440210704</t>
  </si>
  <si>
    <t>T429827</t>
  </si>
  <si>
    <t>6419440210711</t>
  </si>
  <si>
    <t>T429835</t>
  </si>
  <si>
    <t>6419440210797</t>
  </si>
  <si>
    <t>T429836</t>
  </si>
  <si>
    <t>6419440210803</t>
  </si>
  <si>
    <t>T429834</t>
  </si>
  <si>
    <t>6419440210780</t>
  </si>
  <si>
    <t>T429594</t>
  </si>
  <si>
    <t>6419440161709</t>
  </si>
  <si>
    <t>T429829</t>
  </si>
  <si>
    <t>6419440210735</t>
  </si>
  <si>
    <t>T429830</t>
  </si>
  <si>
    <t>6419440210742</t>
  </si>
  <si>
    <t>T429831</t>
  </si>
  <si>
    <t>6419440210759</t>
  </si>
  <si>
    <t>T429832</t>
  </si>
  <si>
    <t>6419440210766</t>
  </si>
  <si>
    <t>T430456</t>
  </si>
  <si>
    <t>6419440295466</t>
  </si>
  <si>
    <t>T429990</t>
  </si>
  <si>
    <t>6419440224664</t>
  </si>
  <si>
    <t>T430455</t>
  </si>
  <si>
    <t>6419440295503</t>
  </si>
  <si>
    <t>WR SUV 3</t>
  </si>
  <si>
    <t>T428591</t>
  </si>
  <si>
    <t>6419440285917</t>
  </si>
  <si>
    <t>T428592</t>
  </si>
  <si>
    <t>6419440285924</t>
  </si>
  <si>
    <t>WR SUV 4</t>
  </si>
  <si>
    <t>T430463</t>
  </si>
  <si>
    <t>6419440300313</t>
  </si>
  <si>
    <t>T430464</t>
  </si>
  <si>
    <t>6419440300320</t>
  </si>
  <si>
    <t>T428594</t>
  </si>
  <si>
    <t>6419440285948</t>
  </si>
  <si>
    <t>T430466</t>
  </si>
  <si>
    <t>6419440300344</t>
  </si>
  <si>
    <t>T430518</t>
  </si>
  <si>
    <t>6419440300863</t>
  </si>
  <si>
    <t>T428596</t>
  </si>
  <si>
    <t>6419440285962</t>
  </si>
  <si>
    <t>115H</t>
  </si>
  <si>
    <t>T428597</t>
  </si>
  <si>
    <t>6419440285979</t>
  </si>
  <si>
    <t>T430469</t>
  </si>
  <si>
    <t>6419440300375</t>
  </si>
  <si>
    <t>T428598</t>
  </si>
  <si>
    <t>6419440285986</t>
  </si>
  <si>
    <t>T429423</t>
  </si>
  <si>
    <t>6419440135502</t>
  </si>
  <si>
    <t>T430471</t>
  </si>
  <si>
    <t>6419440300399</t>
  </si>
  <si>
    <t>T428599</t>
  </si>
  <si>
    <t>6419440285993</t>
  </si>
  <si>
    <t>T430472</t>
  </si>
  <si>
    <t>6419440300405</t>
  </si>
  <si>
    <t>T428600</t>
  </si>
  <si>
    <t>6419440286006</t>
  </si>
  <si>
    <t>T430473</t>
  </si>
  <si>
    <t>6419440300412</t>
  </si>
  <si>
    <t>T428601</t>
  </si>
  <si>
    <t>6419440286013</t>
  </si>
  <si>
    <t>T430475</t>
  </si>
  <si>
    <t>6419440300436</t>
  </si>
  <si>
    <t>T428603</t>
  </si>
  <si>
    <t>6419440286037</t>
  </si>
  <si>
    <t>T430519</t>
  </si>
  <si>
    <t>6419440300870</t>
  </si>
  <si>
    <t>T429755</t>
  </si>
  <si>
    <t>6419440202389</t>
  </si>
  <si>
    <t>T428604</t>
  </si>
  <si>
    <t>6419440286044</t>
  </si>
  <si>
    <t>T430477</t>
  </si>
  <si>
    <t>6419440300450</t>
  </si>
  <si>
    <t>T428605</t>
  </si>
  <si>
    <t>6419440286051</t>
  </si>
  <si>
    <t>T430478</t>
  </si>
  <si>
    <t>6419440300467</t>
  </si>
  <si>
    <t>WR SUV 4 Flat Run</t>
  </si>
  <si>
    <t>T430479</t>
  </si>
  <si>
    <t>6419440300474</t>
  </si>
  <si>
    <t>T430480</t>
  </si>
  <si>
    <t>6419440300481</t>
  </si>
  <si>
    <t>T430481</t>
  </si>
  <si>
    <t>6419440300498</t>
  </si>
  <si>
    <t>T430483</t>
  </si>
  <si>
    <t>6419440300511</t>
  </si>
  <si>
    <t>T430771</t>
  </si>
  <si>
    <t>6419440339306</t>
  </si>
  <si>
    <t>T428607</t>
  </si>
  <si>
    <t>6419440286075</t>
  </si>
  <si>
    <t>T430484</t>
  </si>
  <si>
    <t>6419440300528</t>
  </si>
  <si>
    <t>T429730</t>
  </si>
  <si>
    <t>6419440169842</t>
  </si>
  <si>
    <t>T430486</t>
  </si>
  <si>
    <t>6419440300542</t>
  </si>
  <si>
    <t>T430487</t>
  </si>
  <si>
    <t>6419440300559</t>
  </si>
  <si>
    <t>T429758</t>
  </si>
  <si>
    <t>6419440202419</t>
  </si>
  <si>
    <t>T430482</t>
  </si>
  <si>
    <t>6419440300504</t>
  </si>
  <si>
    <t>T430488</t>
  </si>
  <si>
    <t>6419440300566</t>
  </si>
  <si>
    <t>T430256</t>
  </si>
  <si>
    <t>6419440249643</t>
  </si>
  <si>
    <t>T430489</t>
  </si>
  <si>
    <t>6419440300573</t>
  </si>
  <si>
    <t>T428611</t>
  </si>
  <si>
    <t>6419440286112</t>
  </si>
  <si>
    <t>T430490</t>
  </si>
  <si>
    <t>6419440300580</t>
  </si>
  <si>
    <t>T430491</t>
  </si>
  <si>
    <t>6419440300597</t>
  </si>
  <si>
    <t>T430493</t>
  </si>
  <si>
    <t>6419440300610</t>
  </si>
  <si>
    <t>T430494</t>
  </si>
  <si>
    <t>6419440300627</t>
  </si>
  <si>
    <t>T430495</t>
  </si>
  <si>
    <t>6419440300634</t>
  </si>
  <si>
    <t>T430520</t>
  </si>
  <si>
    <t>6419440300887</t>
  </si>
  <si>
    <t>T430496</t>
  </si>
  <si>
    <t>6419440300641</t>
  </si>
  <si>
    <t>T430502</t>
  </si>
  <si>
    <t>6419440300702</t>
  </si>
  <si>
    <t>T430503</t>
  </si>
  <si>
    <t>6419440300719</t>
  </si>
  <si>
    <t>T430492</t>
  </si>
  <si>
    <t>6419440300603</t>
  </si>
  <si>
    <t>T430497</t>
  </si>
  <si>
    <t>6419440300658</t>
  </si>
  <si>
    <t>T430765</t>
  </si>
  <si>
    <t>6419440334271</t>
  </si>
  <si>
    <t>T430498</t>
  </si>
  <si>
    <t>6419440300665</t>
  </si>
  <si>
    <t>T430499</t>
  </si>
  <si>
    <t>6419440300672</t>
  </si>
  <si>
    <t>T430500</t>
  </si>
  <si>
    <t>6419440300689</t>
  </si>
  <si>
    <t>T430777</t>
  </si>
  <si>
    <t>6419440341651</t>
  </si>
  <si>
    <t>T430504</t>
  </si>
  <si>
    <t>6419440300726</t>
  </si>
  <si>
    <t>T430505</t>
  </si>
  <si>
    <t>6419440300733</t>
  </si>
  <si>
    <t>T430506</t>
  </si>
  <si>
    <t>6419440300740</t>
  </si>
  <si>
    <t>T430501</t>
  </si>
  <si>
    <t>6419440300696</t>
  </si>
  <si>
    <t>T430521</t>
  </si>
  <si>
    <t>6419440300894</t>
  </si>
  <si>
    <t>T430507</t>
  </si>
  <si>
    <t>6419440300757</t>
  </si>
  <si>
    <t>T430508</t>
  </si>
  <si>
    <t>6419440300764</t>
  </si>
  <si>
    <t>T430509</t>
  </si>
  <si>
    <t>6419440300771</t>
  </si>
  <si>
    <t>T430896</t>
  </si>
  <si>
    <t>6419440352725</t>
  </si>
  <si>
    <t>T430512</t>
  </si>
  <si>
    <t>6419440300801</t>
  </si>
  <si>
    <t>T430513</t>
  </si>
  <si>
    <t>6419440300818</t>
  </si>
  <si>
    <t>T430510</t>
  </si>
  <si>
    <t>6419440300788</t>
  </si>
  <si>
    <t>T429896</t>
  </si>
  <si>
    <t>6419440218984</t>
  </si>
  <si>
    <t>T430897</t>
  </si>
  <si>
    <t>6419440352770</t>
  </si>
  <si>
    <t>T430776</t>
  </si>
  <si>
    <t>6419440341637</t>
  </si>
  <si>
    <t>T430514</t>
  </si>
  <si>
    <t>6419440300825</t>
  </si>
  <si>
    <t>T430515</t>
  </si>
  <si>
    <t>6419440300832</t>
  </si>
  <si>
    <t>T430522</t>
  </si>
  <si>
    <t>6419440300900</t>
  </si>
  <si>
    <t>115W</t>
  </si>
  <si>
    <t>T430516</t>
  </si>
  <si>
    <t>6419440300849</t>
  </si>
  <si>
    <t>T430511</t>
  </si>
  <si>
    <t>6419440300795</t>
  </si>
  <si>
    <t>T430517</t>
  </si>
  <si>
    <t>6419440300856</t>
  </si>
  <si>
    <t>205 R 16</t>
  </si>
  <si>
    <t>WR C3</t>
  </si>
  <si>
    <t>T429125</t>
  </si>
  <si>
    <t>6419440291253</t>
  </si>
  <si>
    <t>104/102S</t>
  </si>
  <si>
    <t>T429126</t>
  </si>
  <si>
    <t>6419440291260</t>
  </si>
  <si>
    <t>107/105S</t>
  </si>
  <si>
    <t>T429127</t>
  </si>
  <si>
    <t>6419440291277</t>
  </si>
  <si>
    <t>113/111S</t>
  </si>
  <si>
    <t>T429128</t>
  </si>
  <si>
    <t>6419440291284</t>
  </si>
  <si>
    <t>116/114S</t>
  </si>
  <si>
    <t>T429129</t>
  </si>
  <si>
    <t>6419440291291</t>
  </si>
  <si>
    <t>T429130</t>
  </si>
  <si>
    <t>6419440291307</t>
  </si>
  <si>
    <t>T429131</t>
  </si>
  <si>
    <t>6419440291314</t>
  </si>
  <si>
    <t>102/104S</t>
  </si>
  <si>
    <t>102/104</t>
  </si>
  <si>
    <t>T429132</t>
  </si>
  <si>
    <t>6419440291321</t>
  </si>
  <si>
    <t>106/104S</t>
  </si>
  <si>
    <t>T429133</t>
  </si>
  <si>
    <t>6419440291338</t>
  </si>
  <si>
    <t>109/107S</t>
  </si>
  <si>
    <t>T429134</t>
  </si>
  <si>
    <t>6419440291345</t>
  </si>
  <si>
    <t>112/110S</t>
  </si>
  <si>
    <t>T429135</t>
  </si>
  <si>
    <t>6419440291352</t>
  </si>
  <si>
    <t>T429136</t>
  </si>
  <si>
    <t>6419440291369</t>
  </si>
  <si>
    <t>T429137</t>
  </si>
  <si>
    <t>6419440291376</t>
  </si>
  <si>
    <t>T429138</t>
  </si>
  <si>
    <t>6419440291383</t>
  </si>
  <si>
    <t>T429139</t>
  </si>
  <si>
    <t>6419440291390</t>
  </si>
  <si>
    <t>T429140</t>
  </si>
  <si>
    <t>6419440291406</t>
  </si>
  <si>
    <t>112/110T</t>
  </si>
  <si>
    <t>T429141</t>
  </si>
  <si>
    <t>6419440291413</t>
  </si>
  <si>
    <t>T429142</t>
  </si>
  <si>
    <t>6419440291420</t>
  </si>
  <si>
    <t>94/92T</t>
  </si>
  <si>
    <t>94/92</t>
  </si>
  <si>
    <t>T429939</t>
  </si>
  <si>
    <t>6419440222882</t>
  </si>
  <si>
    <t>T429397</t>
  </si>
  <si>
    <t>6419440126203</t>
  </si>
  <si>
    <t>T429143</t>
  </si>
  <si>
    <t>6419440291437</t>
  </si>
  <si>
    <t>T429144</t>
  </si>
  <si>
    <t>6419440291444</t>
  </si>
  <si>
    <t>T429664</t>
  </si>
  <si>
    <t>6419440164601</t>
  </si>
  <si>
    <t>T430252</t>
  </si>
  <si>
    <t>6419440249605</t>
  </si>
  <si>
    <t>Hakkapeliitta LT 2</t>
  </si>
  <si>
    <t>T428211</t>
  </si>
  <si>
    <t>6419440282114</t>
  </si>
  <si>
    <t>T428212</t>
  </si>
  <si>
    <t>6419440282121</t>
  </si>
  <si>
    <t>120/117Q</t>
  </si>
  <si>
    <t>120/117</t>
  </si>
  <si>
    <t>T428217</t>
  </si>
  <si>
    <t>6419440282176</t>
  </si>
  <si>
    <t>T428213</t>
  </si>
  <si>
    <t>6419440282138</t>
  </si>
  <si>
    <t>T428214</t>
  </si>
  <si>
    <t>6419440282145</t>
  </si>
  <si>
    <t>123/120Q</t>
  </si>
  <si>
    <t>123/120</t>
  </si>
  <si>
    <t>T428215</t>
  </si>
  <si>
    <t>6419440282152</t>
  </si>
  <si>
    <t>122/119Q</t>
  </si>
  <si>
    <t>122/119</t>
  </si>
  <si>
    <t>T428216</t>
  </si>
  <si>
    <t>6419440282169</t>
  </si>
  <si>
    <t>121/118Q</t>
  </si>
  <si>
    <t>121/118</t>
  </si>
  <si>
    <t>T428219</t>
  </si>
  <si>
    <t>6419440282190</t>
  </si>
  <si>
    <t>119/116Q</t>
  </si>
  <si>
    <t>119/116</t>
  </si>
  <si>
    <t>T428220</t>
  </si>
  <si>
    <t>6419440282206</t>
  </si>
  <si>
    <t>T428221</t>
  </si>
  <si>
    <t>6419440282213</t>
  </si>
  <si>
    <t>T429058</t>
  </si>
  <si>
    <t>6419440290584</t>
  </si>
  <si>
    <t>121/118S</t>
  </si>
  <si>
    <t>T429544</t>
  </si>
  <si>
    <t>6419440141206</t>
  </si>
  <si>
    <t>125/122Q</t>
  </si>
  <si>
    <t>125/122</t>
  </si>
  <si>
    <t>T429301</t>
  </si>
  <si>
    <t>6419440293011</t>
  </si>
  <si>
    <t>T428222</t>
  </si>
  <si>
    <t>6419440282220</t>
  </si>
  <si>
    <t>126/123Q</t>
  </si>
  <si>
    <t>126/123</t>
  </si>
  <si>
    <t>T429302</t>
  </si>
  <si>
    <t>6419440293028</t>
  </si>
  <si>
    <t>Pirelli</t>
  </si>
  <si>
    <t>WINTER SOTTOZERO 3 (L)</t>
  </si>
  <si>
    <t>2499700</t>
  </si>
  <si>
    <t>8019227249972</t>
  </si>
  <si>
    <t>WINTER 240 SOTTOZERO SERIE II (AR)</t>
  </si>
  <si>
    <t>2693900</t>
  </si>
  <si>
    <t>8019227269390</t>
  </si>
  <si>
    <t>WINTER 240 SOTTOZERO SERIE II (MO)</t>
  </si>
  <si>
    <t>3285400</t>
  </si>
  <si>
    <t>8019227328547</t>
  </si>
  <si>
    <t>WINTER 240 SOTTOZERO SERIE II (L)</t>
  </si>
  <si>
    <t>1962000</t>
  </si>
  <si>
    <t>8019227196207</t>
  </si>
  <si>
    <t>WINTER 240 SOTTOZERO SERIE II (N1)</t>
  </si>
  <si>
    <t>1822200</t>
  </si>
  <si>
    <t>8019227182224</t>
  </si>
  <si>
    <t>2309900</t>
  </si>
  <si>
    <t>8019227230994</t>
  </si>
  <si>
    <t>2499600</t>
  </si>
  <si>
    <t>8019227249965</t>
  </si>
  <si>
    <t xml:space="preserve">WINTER SOTTOZERO 3 </t>
  </si>
  <si>
    <t>2413200</t>
  </si>
  <si>
    <t>8019227241327</t>
  </si>
  <si>
    <t>WINTER 270 SOTTOZERO SERIE II (AO)</t>
  </si>
  <si>
    <t>2714300</t>
  </si>
  <si>
    <t>8019227271430</t>
  </si>
  <si>
    <t>WINTER 240 SOTTOZERO SERIE II R-F</t>
  </si>
  <si>
    <t>2265700</t>
  </si>
  <si>
    <t>8019227226577</t>
  </si>
  <si>
    <t>WINTER 270 SOTTOZERO SERIE II (ALP)</t>
  </si>
  <si>
    <t>2788000</t>
  </si>
  <si>
    <t>8019227278804</t>
  </si>
  <si>
    <t xml:space="preserve">WINTER 240 SOTTOZERO </t>
  </si>
  <si>
    <t>1702600</t>
  </si>
  <si>
    <t>8019227170269</t>
  </si>
  <si>
    <t>WINTER SOTTOZERO 3 (J)</t>
  </si>
  <si>
    <t>2495300</t>
  </si>
  <si>
    <t>8019227249538</t>
  </si>
  <si>
    <t>WINTER 240 SOTTOZERO SERIE II (N0)</t>
  </si>
  <si>
    <t>1864300</t>
  </si>
  <si>
    <t>8019227186437</t>
  </si>
  <si>
    <t>WINTER 270 SOTTOZERO SERIE II (AMS)</t>
  </si>
  <si>
    <t>1821700</t>
  </si>
  <si>
    <t>8019227182170</t>
  </si>
  <si>
    <t>WINTER 270 SOTTOZERO SERIE II (MC)</t>
  </si>
  <si>
    <t>2914200</t>
  </si>
  <si>
    <t>8019227291421</t>
  </si>
  <si>
    <t>WINTER 270 SOTTOZERO SERIE II (MO)</t>
  </si>
  <si>
    <t>2116000</t>
  </si>
  <si>
    <t>8019227211603</t>
  </si>
  <si>
    <t>2516100</t>
  </si>
  <si>
    <t>8019227251616</t>
  </si>
  <si>
    <t>2814800</t>
  </si>
  <si>
    <t>8019227281484</t>
  </si>
  <si>
    <t>2310000</t>
  </si>
  <si>
    <t>8019227231007</t>
  </si>
  <si>
    <t>2814900</t>
  </si>
  <si>
    <t>8019227281491</t>
  </si>
  <si>
    <t>WINTER 270 SOTTOZERO SERIE II (F)</t>
  </si>
  <si>
    <t>2506200</t>
  </si>
  <si>
    <t>8019227250626</t>
  </si>
  <si>
    <t>WINTER 270 SOTTOZERO SERIE II (L)</t>
  </si>
  <si>
    <t>1930000</t>
  </si>
  <si>
    <t>8019227193008</t>
  </si>
  <si>
    <t>WINTER SOTTOZERO 3 (MGT)</t>
  </si>
  <si>
    <t>2571900</t>
  </si>
  <si>
    <t>8019227257199</t>
  </si>
  <si>
    <t>WINTER SOTTOZERO 3 (RO1) PNCS</t>
  </si>
  <si>
    <t>2428400</t>
  </si>
  <si>
    <t>8019227242843</t>
  </si>
  <si>
    <t>WINTER SOTTOZERO 3 (N0)</t>
  </si>
  <si>
    <t>2523000</t>
  </si>
  <si>
    <t>8019227252309</t>
  </si>
  <si>
    <t>1842300</t>
  </si>
  <si>
    <t>8019227184235</t>
  </si>
  <si>
    <t>1696000</t>
  </si>
  <si>
    <t>8019227169607</t>
  </si>
  <si>
    <t>1859000</t>
  </si>
  <si>
    <t>8019227185904</t>
  </si>
  <si>
    <t>WINTER SOTTOZERO 3 (MO)</t>
  </si>
  <si>
    <t>2397900</t>
  </si>
  <si>
    <t>8019227239799</t>
  </si>
  <si>
    <t>WINTER 240 SNOWSPORT (N3)</t>
  </si>
  <si>
    <t>1528100</t>
  </si>
  <si>
    <t>8019227152814</t>
  </si>
  <si>
    <t>WINTER SOTTOZERO 3 (N4)</t>
  </si>
  <si>
    <t>2853800</t>
  </si>
  <si>
    <t>8019227285383</t>
  </si>
  <si>
    <t>2659100</t>
  </si>
  <si>
    <t>8019227265910</t>
  </si>
  <si>
    <t>WINTER 240 SOTTOZERO SERIE II (N2)</t>
  </si>
  <si>
    <t>1850200</t>
  </si>
  <si>
    <t>8019227185027</t>
  </si>
  <si>
    <t>1857700</t>
  </si>
  <si>
    <t>8019227185775</t>
  </si>
  <si>
    <t>2404500</t>
  </si>
  <si>
    <t>8019227240450</t>
  </si>
  <si>
    <t>WINTER SOTTOZERO 3 (MC)</t>
  </si>
  <si>
    <t>2689300</t>
  </si>
  <si>
    <t>8019227268935</t>
  </si>
  <si>
    <t>WINTER SOTTOZERO 3 (RO1)</t>
  </si>
  <si>
    <t>2553200</t>
  </si>
  <si>
    <t>8019227255324</t>
  </si>
  <si>
    <t>1821800</t>
  </si>
  <si>
    <t>8019227182187</t>
  </si>
  <si>
    <t>2539600</t>
  </si>
  <si>
    <t>8019227253962</t>
  </si>
  <si>
    <t>2914100</t>
  </si>
  <si>
    <t>8019227291414</t>
  </si>
  <si>
    <t>2694000</t>
  </si>
  <si>
    <t>8019227269406</t>
  </si>
  <si>
    <t>2499400</t>
  </si>
  <si>
    <t>8019227249941</t>
  </si>
  <si>
    <t>WINTER SOTTOZERO 3 R-F</t>
  </si>
  <si>
    <t>2530700</t>
  </si>
  <si>
    <t>8019227253078</t>
  </si>
  <si>
    <t>1929900</t>
  </si>
  <si>
    <t>8019227192995</t>
  </si>
  <si>
    <t>1863100</t>
  </si>
  <si>
    <t>8019227186314</t>
  </si>
  <si>
    <t>2729100</t>
  </si>
  <si>
    <t>8019227272918</t>
  </si>
  <si>
    <t>2564000</t>
  </si>
  <si>
    <t>8019227256406</t>
  </si>
  <si>
    <t>WINTER SOTTOZERO 3 R-F (AR)</t>
  </si>
  <si>
    <t>3138400</t>
  </si>
  <si>
    <t>8019227313840</t>
  </si>
  <si>
    <t>1814700</t>
  </si>
  <si>
    <t>8019227181470</t>
  </si>
  <si>
    <t>2397500</t>
  </si>
  <si>
    <t>8019227239751</t>
  </si>
  <si>
    <t>WINTER 270 SOTTOZERO SERIE II (AM9)</t>
  </si>
  <si>
    <t>1821400</t>
  </si>
  <si>
    <t>8019227182149</t>
  </si>
  <si>
    <t>2815000</t>
  </si>
  <si>
    <t>8019227281507</t>
  </si>
  <si>
    <t>2729000</t>
  </si>
  <si>
    <t>8019227272901</t>
  </si>
  <si>
    <t>WINTER SOTTOZERO 3 R-F (*)(MOE)</t>
  </si>
  <si>
    <t>2896300</t>
  </si>
  <si>
    <t>8019227289633</t>
  </si>
  <si>
    <t>1931600</t>
  </si>
  <si>
    <t>8019227193169</t>
  </si>
  <si>
    <t>1644300</t>
  </si>
  <si>
    <t>8019227164435</t>
  </si>
  <si>
    <t>2647900</t>
  </si>
  <si>
    <t>8019227264791</t>
  </si>
  <si>
    <t>1864400</t>
  </si>
  <si>
    <t>8019227186444</t>
  </si>
  <si>
    <t>2551900</t>
  </si>
  <si>
    <t>8019227255195</t>
  </si>
  <si>
    <t xml:space="preserve">WINTER 270 SOTTOZERO SERIE II </t>
  </si>
  <si>
    <t>1938600</t>
  </si>
  <si>
    <t>8019227193862</t>
  </si>
  <si>
    <t>1821200</t>
  </si>
  <si>
    <t>8019227182125</t>
  </si>
  <si>
    <t>2265800</t>
  </si>
  <si>
    <t>8019227226584</t>
  </si>
  <si>
    <t>1864700</t>
  </si>
  <si>
    <t>8019227186475</t>
  </si>
  <si>
    <t>2788100</t>
  </si>
  <si>
    <t>8019227278811</t>
  </si>
  <si>
    <t>1702500</t>
  </si>
  <si>
    <t>8019227170252</t>
  </si>
  <si>
    <t>2515800</t>
  </si>
  <si>
    <t>8019227251586</t>
  </si>
  <si>
    <t>WINTER SOTTOZERO 3 (*)</t>
  </si>
  <si>
    <t>2416300</t>
  </si>
  <si>
    <t>8019227241631</t>
  </si>
  <si>
    <t>2495200</t>
  </si>
  <si>
    <t>8019227249521</t>
  </si>
  <si>
    <t xml:space="preserve">WINTER 240 SOTTOZERO SERIE II </t>
  </si>
  <si>
    <t>2313600</t>
  </si>
  <si>
    <t>8019227231366</t>
  </si>
  <si>
    <t>1821500</t>
  </si>
  <si>
    <t>8019227182156</t>
  </si>
  <si>
    <t>1877700</t>
  </si>
  <si>
    <t>8019227187779</t>
  </si>
  <si>
    <t>WINTER 240 SOTTOZERO SERIE II R-F (*)</t>
  </si>
  <si>
    <t>2809100</t>
  </si>
  <si>
    <t>8019227280913</t>
  </si>
  <si>
    <t>2775000</t>
  </si>
  <si>
    <t>8019227277500</t>
  </si>
  <si>
    <t>1938700</t>
  </si>
  <si>
    <t>8019227193879</t>
  </si>
  <si>
    <t>1848800</t>
  </si>
  <si>
    <t>8019227184884</t>
  </si>
  <si>
    <t>2391300</t>
  </si>
  <si>
    <t>8019227239133</t>
  </si>
  <si>
    <t>2560000</t>
  </si>
  <si>
    <t>8019227256000</t>
  </si>
  <si>
    <t>2310900</t>
  </si>
  <si>
    <t>8019227231090</t>
  </si>
  <si>
    <t>2572100</t>
  </si>
  <si>
    <t>8019227257212</t>
  </si>
  <si>
    <t>WINTER 270 SOTTOZERO SERIE II (A6A)</t>
  </si>
  <si>
    <t>2792900</t>
  </si>
  <si>
    <t>8019227279290</t>
  </si>
  <si>
    <t>1690800</t>
  </si>
  <si>
    <t>8019227169089</t>
  </si>
  <si>
    <t>3114500</t>
  </si>
  <si>
    <t>8019227311457</t>
  </si>
  <si>
    <t>2571800</t>
  </si>
  <si>
    <t>8019227257182</t>
  </si>
  <si>
    <t>2405200</t>
  </si>
  <si>
    <t>8019227240528</t>
  </si>
  <si>
    <t>2615500</t>
  </si>
  <si>
    <t>8019227261554</t>
  </si>
  <si>
    <t>3585800</t>
  </si>
  <si>
    <t>8019227358582</t>
  </si>
  <si>
    <t>2522700</t>
  </si>
  <si>
    <t>8019227252279</t>
  </si>
  <si>
    <t>109W</t>
  </si>
  <si>
    <t>WINTER SOTTOZERO 3 (B)</t>
  </si>
  <si>
    <t>2679400</t>
  </si>
  <si>
    <t>8019227267945</t>
  </si>
  <si>
    <t>2573100</t>
  </si>
  <si>
    <t>8019227257311</t>
  </si>
  <si>
    <t>2573200</t>
  </si>
  <si>
    <t>8019227257328</t>
  </si>
  <si>
    <t>WINTER SOTTOZERO 3 (N2)</t>
  </si>
  <si>
    <t>2853600</t>
  </si>
  <si>
    <t>8019227285369</t>
  </si>
  <si>
    <t>86V</t>
  </si>
  <si>
    <t>2517100</t>
  </si>
  <si>
    <t>8019227251715</t>
  </si>
  <si>
    <t>2413000</t>
  </si>
  <si>
    <t>8019227241303</t>
  </si>
  <si>
    <t>3586000</t>
  </si>
  <si>
    <t>8019227358605</t>
  </si>
  <si>
    <t>2135900</t>
  </si>
  <si>
    <t>8019227213591</t>
  </si>
  <si>
    <t>1528200</t>
  </si>
  <si>
    <t>8019227152821</t>
  </si>
  <si>
    <t>2351000</t>
  </si>
  <si>
    <t>8019227235104</t>
  </si>
  <si>
    <t>WINTER SOTTOZERO 3 R-F (*)</t>
  </si>
  <si>
    <t>2462000</t>
  </si>
  <si>
    <t>8019227246209</t>
  </si>
  <si>
    <t>WINTER SOTTOZERO 3 (AO)</t>
  </si>
  <si>
    <t>2414400</t>
  </si>
  <si>
    <t>8019227241440</t>
  </si>
  <si>
    <t>WINTER SOTTOZERO 3 (KS)</t>
  </si>
  <si>
    <t>3149000</t>
  </si>
  <si>
    <t>8019227314908</t>
  </si>
  <si>
    <t>2853700</t>
  </si>
  <si>
    <t>8019227285376</t>
  </si>
  <si>
    <t>2554100</t>
  </si>
  <si>
    <t>8019227255416</t>
  </si>
  <si>
    <t>2748700</t>
  </si>
  <si>
    <t>8019227274875</t>
  </si>
  <si>
    <t>2398000</t>
  </si>
  <si>
    <t>8019227239805</t>
  </si>
  <si>
    <t>1821900</t>
  </si>
  <si>
    <t>8019227182194</t>
  </si>
  <si>
    <t>1850000</t>
  </si>
  <si>
    <t>8019227185003</t>
  </si>
  <si>
    <t>2592200</t>
  </si>
  <si>
    <t>8019227259223</t>
  </si>
  <si>
    <t>2424700</t>
  </si>
  <si>
    <t>8019227242478</t>
  </si>
  <si>
    <t>2748800</t>
  </si>
  <si>
    <t>8019227274882</t>
  </si>
  <si>
    <t>2309700</t>
  </si>
  <si>
    <t>8019227230970</t>
  </si>
  <si>
    <t>2444800</t>
  </si>
  <si>
    <t>8019227244489</t>
  </si>
  <si>
    <t>2563500</t>
  </si>
  <si>
    <t>8019227256352</t>
  </si>
  <si>
    <t>WINTER 210 SOTTOZERO SERIE II (MO)</t>
  </si>
  <si>
    <t>1817600</t>
  </si>
  <si>
    <t>8019227181760</t>
  </si>
  <si>
    <t>1865500</t>
  </si>
  <si>
    <t>8019227186550</t>
  </si>
  <si>
    <t>1822000</t>
  </si>
  <si>
    <t>8019227182200</t>
  </si>
  <si>
    <t>2207900</t>
  </si>
  <si>
    <t>8019227220797</t>
  </si>
  <si>
    <t>WINTER 210 SOTTOZERO SERIE II R-F</t>
  </si>
  <si>
    <t>1935200</t>
  </si>
  <si>
    <t>8019227193527</t>
  </si>
  <si>
    <t>1822100</t>
  </si>
  <si>
    <t>8019227182217</t>
  </si>
  <si>
    <t>2592100</t>
  </si>
  <si>
    <t>8019227259216</t>
  </si>
  <si>
    <t>2729200</t>
  </si>
  <si>
    <t>8019227272925</t>
  </si>
  <si>
    <t>2397400</t>
  </si>
  <si>
    <t>8019227239744</t>
  </si>
  <si>
    <t>2713600</t>
  </si>
  <si>
    <t>8019227271362</t>
  </si>
  <si>
    <t>2691400</t>
  </si>
  <si>
    <t>8019227269147</t>
  </si>
  <si>
    <t>2530600</t>
  </si>
  <si>
    <t>8019227253061</t>
  </si>
  <si>
    <t>2563600</t>
  </si>
  <si>
    <t>8019227256369</t>
  </si>
  <si>
    <t>2984800</t>
  </si>
  <si>
    <t>8019227298482</t>
  </si>
  <si>
    <t>3138500</t>
  </si>
  <si>
    <t>8019227313857</t>
  </si>
  <si>
    <t>1821100</t>
  </si>
  <si>
    <t>8019227182118</t>
  </si>
  <si>
    <t>WINTER 240 SOTTOZERO SERIE II (AO)</t>
  </si>
  <si>
    <t>2714200</t>
  </si>
  <si>
    <t>8019227271423</t>
  </si>
  <si>
    <t>2742600</t>
  </si>
  <si>
    <t>8019227274264</t>
  </si>
  <si>
    <t>1864500</t>
  </si>
  <si>
    <t>8019227186451</t>
  </si>
  <si>
    <t>1599600</t>
  </si>
  <si>
    <t>8019227159967</t>
  </si>
  <si>
    <t>2485300</t>
  </si>
  <si>
    <t>8019227248531</t>
  </si>
  <si>
    <t>2681900</t>
  </si>
  <si>
    <t>8019227268195</t>
  </si>
  <si>
    <t>2397600</t>
  </si>
  <si>
    <t>8019227239768</t>
  </si>
  <si>
    <t>2393000</t>
  </si>
  <si>
    <t>8019227239300</t>
  </si>
  <si>
    <t>WINTER 240 SOTTOZERO SERIE II (*)</t>
  </si>
  <si>
    <t>2012000</t>
  </si>
  <si>
    <t>8019227201208</t>
  </si>
  <si>
    <t>WINTER 240 SOTTOZERO (MO)</t>
  </si>
  <si>
    <t>1707600</t>
  </si>
  <si>
    <t>8019227170764</t>
  </si>
  <si>
    <t>2377000</t>
  </si>
  <si>
    <t>8019227237702</t>
  </si>
  <si>
    <t>2155500</t>
  </si>
  <si>
    <t>8019227215557</t>
  </si>
  <si>
    <t>1863200</t>
  </si>
  <si>
    <t>8019227186321</t>
  </si>
  <si>
    <t>2728900</t>
  </si>
  <si>
    <t>8019227272895</t>
  </si>
  <si>
    <t>2569600</t>
  </si>
  <si>
    <t>8019227256963</t>
  </si>
  <si>
    <t>2391100</t>
  </si>
  <si>
    <t>8019227239119</t>
  </si>
  <si>
    <t>1516500</t>
  </si>
  <si>
    <t>8019227151657</t>
  </si>
  <si>
    <t>3256100</t>
  </si>
  <si>
    <t>8019227325614</t>
  </si>
  <si>
    <t>1877800</t>
  </si>
  <si>
    <t>8019227187786</t>
  </si>
  <si>
    <t>2809000</t>
  </si>
  <si>
    <t>8019227280906</t>
  </si>
  <si>
    <t>2572000</t>
  </si>
  <si>
    <t>8019227257205</t>
  </si>
  <si>
    <t>2774900</t>
  </si>
  <si>
    <t>8019227277494</t>
  </si>
  <si>
    <t>2792800</t>
  </si>
  <si>
    <t>8019227279283</t>
  </si>
  <si>
    <t>2145900</t>
  </si>
  <si>
    <t>8019227214598</t>
  </si>
  <si>
    <t>1848900</t>
  </si>
  <si>
    <t>8019227184891</t>
  </si>
  <si>
    <t>2391200</t>
  </si>
  <si>
    <t>8019227239126</t>
  </si>
  <si>
    <t>3123800</t>
  </si>
  <si>
    <t>8019227312386</t>
  </si>
  <si>
    <t>2370800</t>
  </si>
  <si>
    <t>8019227237085</t>
  </si>
  <si>
    <t>2209700</t>
  </si>
  <si>
    <t>8019227220971</t>
  </si>
  <si>
    <t>2492900</t>
  </si>
  <si>
    <t>8019227249293</t>
  </si>
  <si>
    <t>1878000</t>
  </si>
  <si>
    <t>8019227187809</t>
  </si>
  <si>
    <t>3114400</t>
  </si>
  <si>
    <t>8019227311440</t>
  </si>
  <si>
    <t>3585900</t>
  </si>
  <si>
    <t>8019227358599</t>
  </si>
  <si>
    <t>2773900</t>
  </si>
  <si>
    <t>8019227277395</t>
  </si>
  <si>
    <t>3585700</t>
  </si>
  <si>
    <t>8019227358575</t>
  </si>
  <si>
    <t>2679500</t>
  </si>
  <si>
    <t>8019227267952</t>
  </si>
  <si>
    <t xml:space="preserve">CINTURATO WINTER </t>
  </si>
  <si>
    <t>2688100</t>
  </si>
  <si>
    <t>8019227268812</t>
  </si>
  <si>
    <t>2801800</t>
  </si>
  <si>
    <t>8019227280180</t>
  </si>
  <si>
    <t>2572900</t>
  </si>
  <si>
    <t>8019227257298</t>
  </si>
  <si>
    <t>2375400</t>
  </si>
  <si>
    <t>8019227237542</t>
  </si>
  <si>
    <t>2413100</t>
  </si>
  <si>
    <t>8019227241310</t>
  </si>
  <si>
    <t>2573300</t>
  </si>
  <si>
    <t>8019227257335</t>
  </si>
  <si>
    <t>2202000</t>
  </si>
  <si>
    <t>8019227220209</t>
  </si>
  <si>
    <t>2853500</t>
  </si>
  <si>
    <t>8019227285352</t>
  </si>
  <si>
    <t>2192100</t>
  </si>
  <si>
    <t>8019227219210</t>
  </si>
  <si>
    <t>2201900</t>
  </si>
  <si>
    <t>8019227220193</t>
  </si>
  <si>
    <t>2462100</t>
  </si>
  <si>
    <t>8019227246216</t>
  </si>
  <si>
    <t>2789200</t>
  </si>
  <si>
    <t>8019227278927</t>
  </si>
  <si>
    <t>2056900</t>
  </si>
  <si>
    <t>8019227205695</t>
  </si>
  <si>
    <t>2351900</t>
  </si>
  <si>
    <t>8019227235197</t>
  </si>
  <si>
    <t>WINTER 210 SOTTOZERO (MO)</t>
  </si>
  <si>
    <t>1827400</t>
  </si>
  <si>
    <t>8019227182743</t>
  </si>
  <si>
    <t>2352200</t>
  </si>
  <si>
    <t>8019227235227</t>
  </si>
  <si>
    <t>1817400</t>
  </si>
  <si>
    <t>8019227181746</t>
  </si>
  <si>
    <t>2285200</t>
  </si>
  <si>
    <t>8019227228526</t>
  </si>
  <si>
    <t>2354900</t>
  </si>
  <si>
    <t>8019227235494</t>
  </si>
  <si>
    <t>2351100</t>
  </si>
  <si>
    <t>8019227235111</t>
  </si>
  <si>
    <t>2544900</t>
  </si>
  <si>
    <t>8019227254495</t>
  </si>
  <si>
    <t>2563700</t>
  </si>
  <si>
    <t>8019227256376</t>
  </si>
  <si>
    <t>2544800</t>
  </si>
  <si>
    <t>8019227254488</t>
  </si>
  <si>
    <t>WINTER SOTTOZERO 3 R-F (MOE)</t>
  </si>
  <si>
    <t>2463100</t>
  </si>
  <si>
    <t>8019227246315</t>
  </si>
  <si>
    <t>WINTER 210 SOTTOZERO SERIE II R-F (MOE)</t>
  </si>
  <si>
    <t>2414000</t>
  </si>
  <si>
    <t>8019227241402</t>
  </si>
  <si>
    <t>2821000</t>
  </si>
  <si>
    <t>8019227282108</t>
  </si>
  <si>
    <t>2719600</t>
  </si>
  <si>
    <t>8019227271966</t>
  </si>
  <si>
    <t>WINTER 210 SOTTOZERO SERIE II R-F (*)</t>
  </si>
  <si>
    <t>2281700</t>
  </si>
  <si>
    <t>8019227228175</t>
  </si>
  <si>
    <t>1962300</t>
  </si>
  <si>
    <t>8019227196238</t>
  </si>
  <si>
    <t>1864600</t>
  </si>
  <si>
    <t>8019227186468</t>
  </si>
  <si>
    <t>WINTER SOTTOZERO 3 SI</t>
  </si>
  <si>
    <t>2538800</t>
  </si>
  <si>
    <t>8019227253887</t>
  </si>
  <si>
    <t>2753000</t>
  </si>
  <si>
    <t>8019227275308</t>
  </si>
  <si>
    <t>2093900</t>
  </si>
  <si>
    <t>8019227209396</t>
  </si>
  <si>
    <t>WINTER SOTTOZERO 3 (*)(MO)</t>
  </si>
  <si>
    <t>2479700</t>
  </si>
  <si>
    <t>8019227247978</t>
  </si>
  <si>
    <t>2479600</t>
  </si>
  <si>
    <t>8019227247961</t>
  </si>
  <si>
    <t>2513400</t>
  </si>
  <si>
    <t>8019227251340</t>
  </si>
  <si>
    <t>1901100</t>
  </si>
  <si>
    <t>8019227190113</t>
  </si>
  <si>
    <t>1864800</t>
  </si>
  <si>
    <t>8019227186482</t>
  </si>
  <si>
    <t>2564800</t>
  </si>
  <si>
    <t>8019227256482</t>
  </si>
  <si>
    <t>1841000</t>
  </si>
  <si>
    <t>8019227184105</t>
  </si>
  <si>
    <t>2392900</t>
  </si>
  <si>
    <t>8019227239294</t>
  </si>
  <si>
    <t>2516900</t>
  </si>
  <si>
    <t>8019227251692</t>
  </si>
  <si>
    <t>3077500</t>
  </si>
  <si>
    <t>8019227307757</t>
  </si>
  <si>
    <t>2428100</t>
  </si>
  <si>
    <t>8019227242812</t>
  </si>
  <si>
    <t>2530500</t>
  </si>
  <si>
    <t>8019227253054</t>
  </si>
  <si>
    <t>2569500</t>
  </si>
  <si>
    <t>8019227256956</t>
  </si>
  <si>
    <t>2049900</t>
  </si>
  <si>
    <t>8019227204995</t>
  </si>
  <si>
    <t>2897200</t>
  </si>
  <si>
    <t>8019227289725</t>
  </si>
  <si>
    <t>2398300</t>
  </si>
  <si>
    <t>8019227239836</t>
  </si>
  <si>
    <t>2763700</t>
  </si>
  <si>
    <t>8019227276374</t>
  </si>
  <si>
    <t>2678200</t>
  </si>
  <si>
    <t>8019227267822</t>
  </si>
  <si>
    <t>2463400</t>
  </si>
  <si>
    <t>8019227246346</t>
  </si>
  <si>
    <t>2424400</t>
  </si>
  <si>
    <t>8019227242447</t>
  </si>
  <si>
    <t>2391000</t>
  </si>
  <si>
    <t>8019227239102</t>
  </si>
  <si>
    <t>3561100</t>
  </si>
  <si>
    <t>8019227356113</t>
  </si>
  <si>
    <t>1924700</t>
  </si>
  <si>
    <t>8019227192476</t>
  </si>
  <si>
    <t>3256300</t>
  </si>
  <si>
    <t>8019227325638</t>
  </si>
  <si>
    <t>2532800</t>
  </si>
  <si>
    <t>8019227253283</t>
  </si>
  <si>
    <t>1877900</t>
  </si>
  <si>
    <t>8019227187793</t>
  </si>
  <si>
    <t>2774000</t>
  </si>
  <si>
    <t>8019227277401</t>
  </si>
  <si>
    <t>2687300</t>
  </si>
  <si>
    <t>8019227268737</t>
  </si>
  <si>
    <t>2688000</t>
  </si>
  <si>
    <t>8019227268805</t>
  </si>
  <si>
    <t xml:space="preserve">WINTER 210 SNOWCONTROL SERIE 3 </t>
  </si>
  <si>
    <t>2377800</t>
  </si>
  <si>
    <t>8019227237788</t>
  </si>
  <si>
    <t>2924000</t>
  </si>
  <si>
    <t>8019227292404</t>
  </si>
  <si>
    <t>2350400</t>
  </si>
  <si>
    <t>8019227235043</t>
  </si>
  <si>
    <t>2853400</t>
  </si>
  <si>
    <t>8019227285345</t>
  </si>
  <si>
    <t>2397700</t>
  </si>
  <si>
    <t>8019227239775</t>
  </si>
  <si>
    <t>1957200</t>
  </si>
  <si>
    <t>8019227195729</t>
  </si>
  <si>
    <t>1919800</t>
  </si>
  <si>
    <t>8019227191981</t>
  </si>
  <si>
    <t>2783000</t>
  </si>
  <si>
    <t>8019227278309</t>
  </si>
  <si>
    <t>2350600</t>
  </si>
  <si>
    <t>8019227235067</t>
  </si>
  <si>
    <t>2753800</t>
  </si>
  <si>
    <t>8019227275384</t>
  </si>
  <si>
    <t>2192400</t>
  </si>
  <si>
    <t>8019227219241</t>
  </si>
  <si>
    <t>2445300</t>
  </si>
  <si>
    <t>8019227244533</t>
  </si>
  <si>
    <t>2563800</t>
  </si>
  <si>
    <t>8019227256383</t>
  </si>
  <si>
    <t>2201800</t>
  </si>
  <si>
    <t>8019227220186</t>
  </si>
  <si>
    <t>2821100</t>
  </si>
  <si>
    <t>8019227282115</t>
  </si>
  <si>
    <t>1877000</t>
  </si>
  <si>
    <t>8019227187700</t>
  </si>
  <si>
    <t>WINTER 210 SOTTOZERO SERIE II (*)</t>
  </si>
  <si>
    <t>1954700</t>
  </si>
  <si>
    <t>8019227195477</t>
  </si>
  <si>
    <t>1822500</t>
  </si>
  <si>
    <t>8019227182255</t>
  </si>
  <si>
    <t>2729300</t>
  </si>
  <si>
    <t>8019227272932</t>
  </si>
  <si>
    <t>2393600</t>
  </si>
  <si>
    <t>8019227239362</t>
  </si>
  <si>
    <t>WINTER 210 SOTTOZERO SERIE II (AO)</t>
  </si>
  <si>
    <t>2008800</t>
  </si>
  <si>
    <t>8019227200881</t>
  </si>
  <si>
    <t>2461100</t>
  </si>
  <si>
    <t>8019227246117</t>
  </si>
  <si>
    <t>2564700</t>
  </si>
  <si>
    <t>8019227256475</t>
  </si>
  <si>
    <t>2463500</t>
  </si>
  <si>
    <t>8019227246353</t>
  </si>
  <si>
    <t>1840900</t>
  </si>
  <si>
    <t>8019227184099</t>
  </si>
  <si>
    <t>2467300</t>
  </si>
  <si>
    <t>8019227246735</t>
  </si>
  <si>
    <t>2467500</t>
  </si>
  <si>
    <t>8019227246759</t>
  </si>
  <si>
    <t>2282000</t>
  </si>
  <si>
    <t>8019227228205</t>
  </si>
  <si>
    <t>1928500</t>
  </si>
  <si>
    <t>8019227192858</t>
  </si>
  <si>
    <t>1817700</t>
  </si>
  <si>
    <t>8019227181777</t>
  </si>
  <si>
    <t>2618500</t>
  </si>
  <si>
    <t>8019227261851</t>
  </si>
  <si>
    <t>2686900</t>
  </si>
  <si>
    <t>8019227268690</t>
  </si>
  <si>
    <t>2686800</t>
  </si>
  <si>
    <t>8019227268683</t>
  </si>
  <si>
    <t>2687400</t>
  </si>
  <si>
    <t>8019227268744</t>
  </si>
  <si>
    <t>3450200</t>
  </si>
  <si>
    <t>8019227345025</t>
  </si>
  <si>
    <t>2688200</t>
  </si>
  <si>
    <t>8019227268829</t>
  </si>
  <si>
    <t>2517000</t>
  </si>
  <si>
    <t>8019227251708</t>
  </si>
  <si>
    <t>WINTER 210 SNOWCONTROL SERIE 3 R-F (*)</t>
  </si>
  <si>
    <t>2301000</t>
  </si>
  <si>
    <t>8019227230109</t>
  </si>
  <si>
    <t>2027800</t>
  </si>
  <si>
    <t>8019227202786</t>
  </si>
  <si>
    <t>2688500</t>
  </si>
  <si>
    <t>8019227268850</t>
  </si>
  <si>
    <t>2486600</t>
  </si>
  <si>
    <t>8019227248661</t>
  </si>
  <si>
    <t>2461900</t>
  </si>
  <si>
    <t>8019227246193</t>
  </si>
  <si>
    <t>2662000</t>
  </si>
  <si>
    <t>8019227266207</t>
  </si>
  <si>
    <t>2693600</t>
  </si>
  <si>
    <t>8019227269369</t>
  </si>
  <si>
    <t>2688400</t>
  </si>
  <si>
    <t>8019227268843</t>
  </si>
  <si>
    <t>2192300</t>
  </si>
  <si>
    <t>8019227219234</t>
  </si>
  <si>
    <t>2192200</t>
  </si>
  <si>
    <t>8019227219227</t>
  </si>
  <si>
    <t>2351300</t>
  </si>
  <si>
    <t>8019227235135</t>
  </si>
  <si>
    <t>2351200</t>
  </si>
  <si>
    <t>8019227235128</t>
  </si>
  <si>
    <t>2463000</t>
  </si>
  <si>
    <t>8019227246308</t>
  </si>
  <si>
    <t>WINTER 210 SOTTOZERO SERIE II (AO)(MO)</t>
  </si>
  <si>
    <t>2073000</t>
  </si>
  <si>
    <t>8019227207309</t>
  </si>
  <si>
    <t>WINTER 210 SNOWCONTROL SERIE 3 (*)</t>
  </si>
  <si>
    <t>2462200</t>
  </si>
  <si>
    <t>8019227246223</t>
  </si>
  <si>
    <t>2563900</t>
  </si>
  <si>
    <t>8019227256390</t>
  </si>
  <si>
    <t>2753900</t>
  </si>
  <si>
    <t>8019227275391</t>
  </si>
  <si>
    <t>1822400</t>
  </si>
  <si>
    <t>8019227182248</t>
  </si>
  <si>
    <t>2719800</t>
  </si>
  <si>
    <t>8019227271980</t>
  </si>
  <si>
    <t>2281800</t>
  </si>
  <si>
    <t>8019227228182</t>
  </si>
  <si>
    <t>2160000</t>
  </si>
  <si>
    <t>8019227216004</t>
  </si>
  <si>
    <t>2350700</t>
  </si>
  <si>
    <t>8019227235074</t>
  </si>
  <si>
    <t>2789100</t>
  </si>
  <si>
    <t>8019227278910</t>
  </si>
  <si>
    <t>2783100</t>
  </si>
  <si>
    <t>8019227278316</t>
  </si>
  <si>
    <t>2445100</t>
  </si>
  <si>
    <t>8019227244519</t>
  </si>
  <si>
    <t>2461300</t>
  </si>
  <si>
    <t>8019227246131</t>
  </si>
  <si>
    <t>2461200</t>
  </si>
  <si>
    <t>8019227246124</t>
  </si>
  <si>
    <t>2479900</t>
  </si>
  <si>
    <t>8019227247992</t>
  </si>
  <si>
    <t>2479800</t>
  </si>
  <si>
    <t>8019227247985</t>
  </si>
  <si>
    <t>2159900</t>
  </si>
  <si>
    <t>8019227215991</t>
  </si>
  <si>
    <t>2049200</t>
  </si>
  <si>
    <t>8019227204926</t>
  </si>
  <si>
    <t>2051800</t>
  </si>
  <si>
    <t>8019227205183</t>
  </si>
  <si>
    <t>1971400</t>
  </si>
  <si>
    <t>8019227197143</t>
  </si>
  <si>
    <t>2351500</t>
  </si>
  <si>
    <t>8019227235159</t>
  </si>
  <si>
    <t>1571400</t>
  </si>
  <si>
    <t>8019227157147</t>
  </si>
  <si>
    <t>2352600</t>
  </si>
  <si>
    <t>8019227235265</t>
  </si>
  <si>
    <t>2001500</t>
  </si>
  <si>
    <t>8019227200157</t>
  </si>
  <si>
    <t>2352000</t>
  </si>
  <si>
    <t>8019227235203</t>
  </si>
  <si>
    <t>2157300</t>
  </si>
  <si>
    <t>8019227215731</t>
  </si>
  <si>
    <t>2428000</t>
  </si>
  <si>
    <t>8019227242805</t>
  </si>
  <si>
    <t>2434900</t>
  </si>
  <si>
    <t>8019227243499</t>
  </si>
  <si>
    <t>2573400</t>
  </si>
  <si>
    <t>8019227257342</t>
  </si>
  <si>
    <t>2763800</t>
  </si>
  <si>
    <t>8019227276381</t>
  </si>
  <si>
    <t>2662700</t>
  </si>
  <si>
    <t>8019227266276</t>
  </si>
  <si>
    <t>1885500</t>
  </si>
  <si>
    <t>8019227188554</t>
  </si>
  <si>
    <t>3080400</t>
  </si>
  <si>
    <t>8019227308044</t>
  </si>
  <si>
    <t>2868900</t>
  </si>
  <si>
    <t>8019227286892</t>
  </si>
  <si>
    <t xml:space="preserve">WINTER 190 SNOWCONTROL SERIE 3 </t>
  </si>
  <si>
    <t>2130100</t>
  </si>
  <si>
    <t>8019227213010</t>
  </si>
  <si>
    <t>2686300</t>
  </si>
  <si>
    <t>8019227268638</t>
  </si>
  <si>
    <t>2686600</t>
  </si>
  <si>
    <t>8019227268669</t>
  </si>
  <si>
    <t>2699900</t>
  </si>
  <si>
    <t>8019227269994</t>
  </si>
  <si>
    <t>2687500</t>
  </si>
  <si>
    <t>8019227268751</t>
  </si>
  <si>
    <t>2707300</t>
  </si>
  <si>
    <t>8019227270730</t>
  </si>
  <si>
    <t>2462300</t>
  </si>
  <si>
    <t>8019227246230</t>
  </si>
  <si>
    <t>2444900</t>
  </si>
  <si>
    <t>8019227244496</t>
  </si>
  <si>
    <t>WINTER SOTTOZERO 3 (AR)</t>
  </si>
  <si>
    <t>2821200</t>
  </si>
  <si>
    <t>8019227282122</t>
  </si>
  <si>
    <t>WINTER SOTTOZERO 3 (K1)</t>
  </si>
  <si>
    <t>2653100</t>
  </si>
  <si>
    <t>8019227265316</t>
  </si>
  <si>
    <t>2728800</t>
  </si>
  <si>
    <t>8019227272888</t>
  </si>
  <si>
    <t>2719700</t>
  </si>
  <si>
    <t>8019227271973</t>
  </si>
  <si>
    <t>2072900</t>
  </si>
  <si>
    <t>8019227207293</t>
  </si>
  <si>
    <t>2350800</t>
  </si>
  <si>
    <t>8019227235081</t>
  </si>
  <si>
    <t>2445000</t>
  </si>
  <si>
    <t>8019227244502</t>
  </si>
  <si>
    <t>2001600</t>
  </si>
  <si>
    <t>8019227200164</t>
  </si>
  <si>
    <t>2573000</t>
  </si>
  <si>
    <t>8019227257304</t>
  </si>
  <si>
    <t>2461400</t>
  </si>
  <si>
    <t>8019227246148</t>
  </si>
  <si>
    <t>2075500</t>
  </si>
  <si>
    <t>8019227207552</t>
  </si>
  <si>
    <t>2782900</t>
  </si>
  <si>
    <t>8019227278293</t>
  </si>
  <si>
    <t>2467600</t>
  </si>
  <si>
    <t>8019227246766</t>
  </si>
  <si>
    <t>2763900</t>
  </si>
  <si>
    <t>8019227276398</t>
  </si>
  <si>
    <t>2001400</t>
  </si>
  <si>
    <t>8019227200140</t>
  </si>
  <si>
    <t>2281900</t>
  </si>
  <si>
    <t>8019227228199</t>
  </si>
  <si>
    <t>2618400</t>
  </si>
  <si>
    <t>8019227261844</t>
  </si>
  <si>
    <t>2618300</t>
  </si>
  <si>
    <t>8019227261837</t>
  </si>
  <si>
    <t>2573500</t>
  </si>
  <si>
    <t>8019227257359</t>
  </si>
  <si>
    <t>2685700</t>
  </si>
  <si>
    <t>8019227268577</t>
  </si>
  <si>
    <t>2685800</t>
  </si>
  <si>
    <t>8019227268584</t>
  </si>
  <si>
    <t>2699700</t>
  </si>
  <si>
    <t>8019227269970</t>
  </si>
  <si>
    <t>2686400</t>
  </si>
  <si>
    <t>8019227268645</t>
  </si>
  <si>
    <t>2686500</t>
  </si>
  <si>
    <t>8019227268652</t>
  </si>
  <si>
    <t>3110700</t>
  </si>
  <si>
    <t>8019227311075</t>
  </si>
  <si>
    <t>2686700</t>
  </si>
  <si>
    <t>8019227268676</t>
  </si>
  <si>
    <t>2284500</t>
  </si>
  <si>
    <t>8019227228458</t>
  </si>
  <si>
    <t>2687200</t>
  </si>
  <si>
    <t>8019227268720</t>
  </si>
  <si>
    <t>2693700</t>
  </si>
  <si>
    <t>8019227269376</t>
  </si>
  <si>
    <t>2687700</t>
  </si>
  <si>
    <t>8019227268775</t>
  </si>
  <si>
    <t>2693800</t>
  </si>
  <si>
    <t>8019227269383</t>
  </si>
  <si>
    <t>2687600</t>
  </si>
  <si>
    <t>8019227268768</t>
  </si>
  <si>
    <t>2687900</t>
  </si>
  <si>
    <t>8019227268799</t>
  </si>
  <si>
    <t>2485200</t>
  </si>
  <si>
    <t>8019227248524</t>
  </si>
  <si>
    <t>2789000</t>
  </si>
  <si>
    <t>8019227278903</t>
  </si>
  <si>
    <t>WINTER 210 SOTTOZERO SERIE II (*)(KA)</t>
  </si>
  <si>
    <t>2157800</t>
  </si>
  <si>
    <t>8019227215786</t>
  </si>
  <si>
    <t>1951900</t>
  </si>
  <si>
    <t>8019227195194</t>
  </si>
  <si>
    <t>2699800</t>
  </si>
  <si>
    <t>8019227269987</t>
  </si>
  <si>
    <t>2124100</t>
  </si>
  <si>
    <t>8019227212419</t>
  </si>
  <si>
    <t>2686200</t>
  </si>
  <si>
    <t>8019227268621</t>
  </si>
  <si>
    <t>2686100</t>
  </si>
  <si>
    <t>8019227268614</t>
  </si>
  <si>
    <t>2130200</t>
  </si>
  <si>
    <t>8019227213027</t>
  </si>
  <si>
    <t>3450100</t>
  </si>
  <si>
    <t>8019227345018</t>
  </si>
  <si>
    <t>79Q</t>
  </si>
  <si>
    <t xml:space="preserve">WINTER160SNOWCONTROL </t>
  </si>
  <si>
    <t>1274700</t>
  </si>
  <si>
    <t>8019227127478</t>
  </si>
  <si>
    <t>145 R 13</t>
  </si>
  <si>
    <t>74Q</t>
  </si>
  <si>
    <t xml:space="preserve">WINTER 160 </t>
  </si>
  <si>
    <t>0997400</t>
  </si>
  <si>
    <t>8019227099744</t>
  </si>
  <si>
    <t>SCORPION ICE &amp; SNOW RB R-F</t>
  </si>
  <si>
    <t>1932600</t>
  </si>
  <si>
    <t>8019227193268</t>
  </si>
  <si>
    <t xml:space="preserve">SCORPION WINTER </t>
  </si>
  <si>
    <t>3520300</t>
  </si>
  <si>
    <t>8019227352030</t>
  </si>
  <si>
    <t>3256000</t>
  </si>
  <si>
    <t>8019227325607</t>
  </si>
  <si>
    <t>SCORPION WINTER R-F</t>
  </si>
  <si>
    <t>2739300</t>
  </si>
  <si>
    <t>8019227273939</t>
  </si>
  <si>
    <t>SCORPION ICE &amp; SNOW RB R-F (*)</t>
  </si>
  <si>
    <t>2050100</t>
  </si>
  <si>
    <t>8019227205015</t>
  </si>
  <si>
    <t>3256200</t>
  </si>
  <si>
    <t>8019227325621</t>
  </si>
  <si>
    <t>1932700</t>
  </si>
  <si>
    <t>8019227193275</t>
  </si>
  <si>
    <t>SCORPION WINTER RB (MGT)</t>
  </si>
  <si>
    <t>2784400</t>
  </si>
  <si>
    <t>8019227278446</t>
  </si>
  <si>
    <t>SCORPION WINTER (MO)</t>
  </si>
  <si>
    <t>2775600</t>
  </si>
  <si>
    <t>8019227277562</t>
  </si>
  <si>
    <t>SCORPION WINTER (MO1)</t>
  </si>
  <si>
    <t>3148000</t>
  </si>
  <si>
    <t>8019227314809</t>
  </si>
  <si>
    <t>SCORPION WINTER (N0)</t>
  </si>
  <si>
    <t>2774600</t>
  </si>
  <si>
    <t>8019227277463</t>
  </si>
  <si>
    <t>SCORPION WINTER PNCS</t>
  </si>
  <si>
    <t>2782500</t>
  </si>
  <si>
    <t>8019227278255</t>
  </si>
  <si>
    <t>3520200</t>
  </si>
  <si>
    <t>8019227352023</t>
  </si>
  <si>
    <t>3080600</t>
  </si>
  <si>
    <t>8019227308068</t>
  </si>
  <si>
    <t>2782600</t>
  </si>
  <si>
    <t>8019227278262</t>
  </si>
  <si>
    <t>3255900</t>
  </si>
  <si>
    <t>8019227325591</t>
  </si>
  <si>
    <t>SCORPION WINTER (J)</t>
  </si>
  <si>
    <t>2852800</t>
  </si>
  <si>
    <t>8019227285284</t>
  </si>
  <si>
    <t>114W</t>
  </si>
  <si>
    <t>SCORPION WINTER (L)</t>
  </si>
  <si>
    <t>2749100</t>
  </si>
  <si>
    <t>8019227274912</t>
  </si>
  <si>
    <t>2413800</t>
  </si>
  <si>
    <t>8019227241389</t>
  </si>
  <si>
    <t>SCORPION WINTER RB</t>
  </si>
  <si>
    <t>2180000</t>
  </si>
  <si>
    <t>8019227218008</t>
  </si>
  <si>
    <t>2739200</t>
  </si>
  <si>
    <t>8019227273922</t>
  </si>
  <si>
    <t>SCORPION WINTER (N1)</t>
  </si>
  <si>
    <t>2792400</t>
  </si>
  <si>
    <t>8019227279245</t>
  </si>
  <si>
    <t>2050000</t>
  </si>
  <si>
    <t>8019227205008</t>
  </si>
  <si>
    <t>SCORPION WINTER (*)</t>
  </si>
  <si>
    <t>2378300</t>
  </si>
  <si>
    <t>8019227237832</t>
  </si>
  <si>
    <t>SCORPION WINTER (AR)</t>
  </si>
  <si>
    <t>3108200</t>
  </si>
  <si>
    <t>8019227310825</t>
  </si>
  <si>
    <t>SCORPION ICE &amp; SNOW RB</t>
  </si>
  <si>
    <t>1656100</t>
  </si>
  <si>
    <t>8019227165616</t>
  </si>
  <si>
    <t>2784600</t>
  </si>
  <si>
    <t>8019227278460</t>
  </si>
  <si>
    <t>2203900</t>
  </si>
  <si>
    <t>8019227220391</t>
  </si>
  <si>
    <t>2855800</t>
  </si>
  <si>
    <t>8019227285581</t>
  </si>
  <si>
    <t>2405300</t>
  </si>
  <si>
    <t>8019227240535</t>
  </si>
  <si>
    <t>2784500</t>
  </si>
  <si>
    <t>8019227278453</t>
  </si>
  <si>
    <t>3148100</t>
  </si>
  <si>
    <t>8019227314816</t>
  </si>
  <si>
    <t>2679700</t>
  </si>
  <si>
    <t>8019227267976</t>
  </si>
  <si>
    <t>2774500</t>
  </si>
  <si>
    <t>8019227277456</t>
  </si>
  <si>
    <t>2652900</t>
  </si>
  <si>
    <t>8019227265293</t>
  </si>
  <si>
    <t>111W</t>
  </si>
  <si>
    <t>2822400</t>
  </si>
  <si>
    <t>8019227282245</t>
  </si>
  <si>
    <t>2550000</t>
  </si>
  <si>
    <t>8019227255003</t>
  </si>
  <si>
    <t>2649100</t>
  </si>
  <si>
    <t>8019227264913</t>
  </si>
  <si>
    <t>2710600</t>
  </si>
  <si>
    <t>8019227271065</t>
  </si>
  <si>
    <t>2919200</t>
  </si>
  <si>
    <t>8019227291926</t>
  </si>
  <si>
    <t>SCORPION WINTER (J)(LR)</t>
  </si>
  <si>
    <t>2852700</t>
  </si>
  <si>
    <t>8019227285277</t>
  </si>
  <si>
    <t>2429200</t>
  </si>
  <si>
    <t>8019227242928</t>
  </si>
  <si>
    <t>2749200</t>
  </si>
  <si>
    <t>8019227274929</t>
  </si>
  <si>
    <t>2729800</t>
  </si>
  <si>
    <t>8019227272987</t>
  </si>
  <si>
    <t>2180100</t>
  </si>
  <si>
    <t>8019227218015</t>
  </si>
  <si>
    <t>2341800</t>
  </si>
  <si>
    <t>8019227234183</t>
  </si>
  <si>
    <t>SCORPION WINTER RB R-F</t>
  </si>
  <si>
    <t>2252800</t>
  </si>
  <si>
    <t>8019227225280</t>
  </si>
  <si>
    <t>2784100</t>
  </si>
  <si>
    <t>8019227278415</t>
  </si>
  <si>
    <t>2415500</t>
  </si>
  <si>
    <t>8019227241556</t>
  </si>
  <si>
    <t>2179500</t>
  </si>
  <si>
    <t>8019227217957</t>
  </si>
  <si>
    <t>3108100</t>
  </si>
  <si>
    <t>8019227310818</t>
  </si>
  <si>
    <t>SCORPION WINTER (AO)</t>
  </si>
  <si>
    <t>2638800</t>
  </si>
  <si>
    <t>8019227263886</t>
  </si>
  <si>
    <t>2729500</t>
  </si>
  <si>
    <t>8019227272956</t>
  </si>
  <si>
    <t>SCORPION WINTER RB (MO)</t>
  </si>
  <si>
    <t>2179900</t>
  </si>
  <si>
    <t>8019227217995</t>
  </si>
  <si>
    <t>2784700</t>
  </si>
  <si>
    <t>8019227278477</t>
  </si>
  <si>
    <t>2204000</t>
  </si>
  <si>
    <t>8019227220407</t>
  </si>
  <si>
    <t>2285300</t>
  </si>
  <si>
    <t>8019227228533</t>
  </si>
  <si>
    <t>2855700</t>
  </si>
  <si>
    <t>8019227285574</t>
  </si>
  <si>
    <t>SCORPION ICE &amp; SNOW RB (N0)(MO)</t>
  </si>
  <si>
    <t>1938900</t>
  </si>
  <si>
    <t>8019227193893</t>
  </si>
  <si>
    <t>SCORPION WINTER RB (AO)</t>
  </si>
  <si>
    <t>2322400</t>
  </si>
  <si>
    <t>8019227232240</t>
  </si>
  <si>
    <t>2444400</t>
  </si>
  <si>
    <t>8019227244441</t>
  </si>
  <si>
    <t>2822300</t>
  </si>
  <si>
    <t>8019227282238</t>
  </si>
  <si>
    <t>2573700</t>
  </si>
  <si>
    <t>8019227257373</t>
  </si>
  <si>
    <t>2506700</t>
  </si>
  <si>
    <t>8019227250671</t>
  </si>
  <si>
    <t>2662100</t>
  </si>
  <si>
    <t>8019227266214</t>
  </si>
  <si>
    <t>2710800</t>
  </si>
  <si>
    <t>8019227271089</t>
  </si>
  <si>
    <t>113W</t>
  </si>
  <si>
    <t>SCORPION WINTER (B)</t>
  </si>
  <si>
    <t>2464000</t>
  </si>
  <si>
    <t>8019227246407</t>
  </si>
  <si>
    <t>2492800</t>
  </si>
  <si>
    <t>8019227249286</t>
  </si>
  <si>
    <t>SCORPION WINTER SI</t>
  </si>
  <si>
    <t>2729700</t>
  </si>
  <si>
    <t>8019227272970</t>
  </si>
  <si>
    <t>2820500</t>
  </si>
  <si>
    <t>8019227282054</t>
  </si>
  <si>
    <t>2274000</t>
  </si>
  <si>
    <t>8019227227406</t>
  </si>
  <si>
    <t>SCORPION WINTER R-F (*)</t>
  </si>
  <si>
    <t>2297400</t>
  </si>
  <si>
    <t>8019227229745</t>
  </si>
  <si>
    <t>2711000</t>
  </si>
  <si>
    <t>8019227271102</t>
  </si>
  <si>
    <t>2811600</t>
  </si>
  <si>
    <t>8019227281163</t>
  </si>
  <si>
    <t>SCORPION ICE &amp; SNOW RB (MO)</t>
  </si>
  <si>
    <t>1622000</t>
  </si>
  <si>
    <t>8019227162202</t>
  </si>
  <si>
    <t>2274100</t>
  </si>
  <si>
    <t>8019227227413</t>
  </si>
  <si>
    <t>2784800</t>
  </si>
  <si>
    <t>8019227278484</t>
  </si>
  <si>
    <t>SCORPION WINTER RB (N0)</t>
  </si>
  <si>
    <t>2287400</t>
  </si>
  <si>
    <t>8019227228748</t>
  </si>
  <si>
    <t>2603500</t>
  </si>
  <si>
    <t>8019227260359</t>
  </si>
  <si>
    <t>2919100</t>
  </si>
  <si>
    <t>8019227291919</t>
  </si>
  <si>
    <t>2523400</t>
  </si>
  <si>
    <t>8019227252347</t>
  </si>
  <si>
    <t>2322500</t>
  </si>
  <si>
    <t>8019227232257</t>
  </si>
  <si>
    <t>2518200</t>
  </si>
  <si>
    <t>8019227251821</t>
  </si>
  <si>
    <t>2710700</t>
  </si>
  <si>
    <t>8019227271072</t>
  </si>
  <si>
    <t>SCORPION WINTER (MO)(KS)</t>
  </si>
  <si>
    <t>2792500</t>
  </si>
  <si>
    <t>8019227279252</t>
  </si>
  <si>
    <t>2273200</t>
  </si>
  <si>
    <t>8019227227321</t>
  </si>
  <si>
    <t>2729600</t>
  </si>
  <si>
    <t>8019227272963</t>
  </si>
  <si>
    <t>2273700</t>
  </si>
  <si>
    <t>8019227227376</t>
  </si>
  <si>
    <t>2297600</t>
  </si>
  <si>
    <t>8019227229769</t>
  </si>
  <si>
    <t>2297500</t>
  </si>
  <si>
    <t>8019227229752</t>
  </si>
  <si>
    <t>SCORPION ICE &amp; SNOW RB (N1)</t>
  </si>
  <si>
    <t>1939000</t>
  </si>
  <si>
    <t>8019227193909</t>
  </si>
  <si>
    <t>2273800</t>
  </si>
  <si>
    <t>8019227227383</t>
  </si>
  <si>
    <t>2376100</t>
  </si>
  <si>
    <t>8019227237610</t>
  </si>
  <si>
    <t>2414700</t>
  </si>
  <si>
    <t>8019227241471</t>
  </si>
  <si>
    <t>3108300</t>
  </si>
  <si>
    <t>8019227310832</t>
  </si>
  <si>
    <t>2273400</t>
  </si>
  <si>
    <t>8019227227345</t>
  </si>
  <si>
    <t>2638600</t>
  </si>
  <si>
    <t>8019227263862</t>
  </si>
  <si>
    <t>SCORPION WINTER R-F (MOE)</t>
  </si>
  <si>
    <t>2489600</t>
  </si>
  <si>
    <t>8019227248968</t>
  </si>
  <si>
    <t>2523300</t>
  </si>
  <si>
    <t>8019227252330</t>
  </si>
  <si>
    <t>2603400</t>
  </si>
  <si>
    <t>8019227260342</t>
  </si>
  <si>
    <t>2322600</t>
  </si>
  <si>
    <t>8019227232264</t>
  </si>
  <si>
    <t>2357900</t>
  </si>
  <si>
    <t>8019227235791</t>
  </si>
  <si>
    <t>3080000</t>
  </si>
  <si>
    <t>8019227308006</t>
  </si>
  <si>
    <t>3080500</t>
  </si>
  <si>
    <t>8019227308051</t>
  </si>
  <si>
    <t>2511600</t>
  </si>
  <si>
    <t>8019227251166</t>
  </si>
  <si>
    <t>2683800</t>
  </si>
  <si>
    <t>8019227268386</t>
  </si>
  <si>
    <t>2272600</t>
  </si>
  <si>
    <t>8019227227260</t>
  </si>
  <si>
    <t>3123200</t>
  </si>
  <si>
    <t>8019227312324</t>
  </si>
  <si>
    <t>2272900</t>
  </si>
  <si>
    <t>8019227227291</t>
  </si>
  <si>
    <t>1767500</t>
  </si>
  <si>
    <t>8019227176759</t>
  </si>
  <si>
    <t>3474500</t>
  </si>
  <si>
    <t>8019227347456</t>
  </si>
  <si>
    <t>2273000</t>
  </si>
  <si>
    <t>8019227227307</t>
  </si>
  <si>
    <t>3108400</t>
  </si>
  <si>
    <t>8019227310849</t>
  </si>
  <si>
    <t>2273100</t>
  </si>
  <si>
    <t>8019227227314</t>
  </si>
  <si>
    <t>2729400</t>
  </si>
  <si>
    <t>8019227272949</t>
  </si>
  <si>
    <t>2490000</t>
  </si>
  <si>
    <t>8019227249002</t>
  </si>
  <si>
    <t>2573600</t>
  </si>
  <si>
    <t>8019227257366</t>
  </si>
  <si>
    <t>2784900</t>
  </si>
  <si>
    <t>8019227278491</t>
  </si>
  <si>
    <t>2523100</t>
  </si>
  <si>
    <t>8019227252316</t>
  </si>
  <si>
    <t>SCORPION WINTER (MO-V)</t>
  </si>
  <si>
    <t>2808800</t>
  </si>
  <si>
    <t>8019227280883</t>
  </si>
  <si>
    <t>2322700</t>
  </si>
  <si>
    <t>8019227232271</t>
  </si>
  <si>
    <t>2308700</t>
  </si>
  <si>
    <t>8019227230871</t>
  </si>
  <si>
    <t>2414600</t>
  </si>
  <si>
    <t>8019227241464</t>
  </si>
  <si>
    <t>2272400</t>
  </si>
  <si>
    <t>8019227227246</t>
  </si>
  <si>
    <t>2519600</t>
  </si>
  <si>
    <t>8019227251968</t>
  </si>
  <si>
    <t>2753600</t>
  </si>
  <si>
    <t>8019227275360</t>
  </si>
  <si>
    <t>2306900</t>
  </si>
  <si>
    <t>8019227230697</t>
  </si>
  <si>
    <t>2272700</t>
  </si>
  <si>
    <t>8019227227277</t>
  </si>
  <si>
    <t>2272800</t>
  </si>
  <si>
    <t>8019227227284</t>
  </si>
  <si>
    <t>2297700</t>
  </si>
  <si>
    <t>8019227229776</t>
  </si>
  <si>
    <t>2811500</t>
  </si>
  <si>
    <t>8019227281156</t>
  </si>
  <si>
    <t>2638700</t>
  </si>
  <si>
    <t>8019227263879</t>
  </si>
  <si>
    <t>2631700</t>
  </si>
  <si>
    <t>8019227263176</t>
  </si>
  <si>
    <t>2341400</t>
  </si>
  <si>
    <t>8019227234145</t>
  </si>
  <si>
    <t>2341900</t>
  </si>
  <si>
    <t>8019227234190</t>
  </si>
  <si>
    <t>2808900</t>
  </si>
  <si>
    <t>8019227280890</t>
  </si>
  <si>
    <t>2341600</t>
  </si>
  <si>
    <t>8019227234169</t>
  </si>
  <si>
    <t>2523200</t>
  </si>
  <si>
    <t>8019227252323</t>
  </si>
  <si>
    <t>2288600</t>
  </si>
  <si>
    <t>8019227228861</t>
  </si>
  <si>
    <t>2453000</t>
  </si>
  <si>
    <t>8019227245301</t>
  </si>
  <si>
    <t>3123300</t>
  </si>
  <si>
    <t>8019227312331</t>
  </si>
  <si>
    <t>2341300</t>
  </si>
  <si>
    <t>8019227234138</t>
  </si>
  <si>
    <t>3125000</t>
  </si>
  <si>
    <t>8019227312508</t>
  </si>
  <si>
    <t>2341700</t>
  </si>
  <si>
    <t>8019227234176</t>
  </si>
  <si>
    <t xml:space="preserve">CARRIER WINTER </t>
  </si>
  <si>
    <t>2430700</t>
  </si>
  <si>
    <t>8019227243079</t>
  </si>
  <si>
    <t>2431000</t>
  </si>
  <si>
    <t>8019227243109</t>
  </si>
  <si>
    <t>2431700</t>
  </si>
  <si>
    <t>8019227243178</t>
  </si>
  <si>
    <t>2431100</t>
  </si>
  <si>
    <t>8019227243116</t>
  </si>
  <si>
    <t>2430300</t>
  </si>
  <si>
    <t>8019227243031</t>
  </si>
  <si>
    <t>2430200</t>
  </si>
  <si>
    <t>8019227243024</t>
  </si>
  <si>
    <t>2398200</t>
  </si>
  <si>
    <t>8019227239829</t>
  </si>
  <si>
    <t>2430400</t>
  </si>
  <si>
    <t>8019227243048</t>
  </si>
  <si>
    <t>CARRIER WINTER (MO-V)</t>
  </si>
  <si>
    <t>2760500</t>
  </si>
  <si>
    <t>8019227276053</t>
  </si>
  <si>
    <t>2760400</t>
  </si>
  <si>
    <t>8019227276046</t>
  </si>
  <si>
    <t>2331600</t>
  </si>
  <si>
    <t>8019227233162</t>
  </si>
  <si>
    <t>2431900</t>
  </si>
  <si>
    <t>8019227243192</t>
  </si>
  <si>
    <t>2430100</t>
  </si>
  <si>
    <t>8019227243017</t>
  </si>
  <si>
    <t>2430800</t>
  </si>
  <si>
    <t>8019227243086</t>
  </si>
  <si>
    <t>2430500</t>
  </si>
  <si>
    <t>8019227243055</t>
  </si>
  <si>
    <t>2496900</t>
  </si>
  <si>
    <t>8019227249699</t>
  </si>
  <si>
    <t>2430900</t>
  </si>
  <si>
    <t>8019227243093</t>
  </si>
  <si>
    <t>2852900</t>
  </si>
  <si>
    <t>8019227285291</t>
  </si>
  <si>
    <t>2760600</t>
  </si>
  <si>
    <t>8019227276060</t>
  </si>
  <si>
    <t>2424300</t>
  </si>
  <si>
    <t>8019227242430</t>
  </si>
  <si>
    <t>2817500</t>
  </si>
  <si>
    <t>8019227281750</t>
  </si>
  <si>
    <t>2431500</t>
  </si>
  <si>
    <t>8019227243154</t>
  </si>
  <si>
    <t>Semperit</t>
  </si>
  <si>
    <t xml:space="preserve">MASTER-GRIP 2  </t>
  </si>
  <si>
    <t>03 73 198</t>
  </si>
  <si>
    <t>40 24067 63242 0</t>
  </si>
  <si>
    <t>03 73 199</t>
  </si>
  <si>
    <t>40 24067 63243 7</t>
  </si>
  <si>
    <t>03 73 200</t>
  </si>
  <si>
    <t>40 24067 63244 4</t>
  </si>
  <si>
    <t>03 73 201</t>
  </si>
  <si>
    <t>40 24067 63245 1</t>
  </si>
  <si>
    <t>03 73 202</t>
  </si>
  <si>
    <t>40 24067 63246 8</t>
  </si>
  <si>
    <t>03 73 203</t>
  </si>
  <si>
    <t>40 24067 63247 5</t>
  </si>
  <si>
    <t>03 73 204</t>
  </si>
  <si>
    <t>40 24067 63248 2</t>
  </si>
  <si>
    <t>03 73 205</t>
  </si>
  <si>
    <t>40 24067 63249 9</t>
  </si>
  <si>
    <t>03 73 206</t>
  </si>
  <si>
    <t>40 24067 63250 5</t>
  </si>
  <si>
    <t>03 73 207</t>
  </si>
  <si>
    <t>40 24067 63251 2</t>
  </si>
  <si>
    <t>03 73 208</t>
  </si>
  <si>
    <t>40 24067 63252 9</t>
  </si>
  <si>
    <t>03 73 209</t>
  </si>
  <si>
    <t>40 24067 63253 6</t>
  </si>
  <si>
    <t xml:space="preserve">VAN-GRIP 2  </t>
  </si>
  <si>
    <t>04 70 084</t>
  </si>
  <si>
    <t>40 24067 62166 0</t>
  </si>
  <si>
    <t>MASTER-GRIP 2 SUV FR</t>
  </si>
  <si>
    <t>03 73 271</t>
  </si>
  <si>
    <t>40 24067 74777 3</t>
  </si>
  <si>
    <t>03 73 210</t>
  </si>
  <si>
    <t>40 24067 63254 3</t>
  </si>
  <si>
    <t>03 73 211</t>
  </si>
  <si>
    <t>40 24067 63255 0</t>
  </si>
  <si>
    <t>03 73 212</t>
  </si>
  <si>
    <t>40 24067 63256 7</t>
  </si>
  <si>
    <t>03 73 213</t>
  </si>
  <si>
    <t>40 24067 63257 4</t>
  </si>
  <si>
    <t>03 73 214</t>
  </si>
  <si>
    <t>40 24067 63258 1</t>
  </si>
  <si>
    <t>03 73 215</t>
  </si>
  <si>
    <t>40 24067 63259 8</t>
  </si>
  <si>
    <t>03 73 216</t>
  </si>
  <si>
    <t>40 24067 63260 4</t>
  </si>
  <si>
    <t>03 73 218</t>
  </si>
  <si>
    <t>40 24067 63261 1</t>
  </si>
  <si>
    <t>03 73 232</t>
  </si>
  <si>
    <t>40 24067 63262 8</t>
  </si>
  <si>
    <t>03 73 233</t>
  </si>
  <si>
    <t>40 24067 63263 5</t>
  </si>
  <si>
    <t>03 73 247</t>
  </si>
  <si>
    <t>40 24067 74760 5</t>
  </si>
  <si>
    <t>03 73 248</t>
  </si>
  <si>
    <t>40 24067 74761 2</t>
  </si>
  <si>
    <t>03 73 249</t>
  </si>
  <si>
    <t>40 24067 74762 9</t>
  </si>
  <si>
    <t>03 73 251</t>
  </si>
  <si>
    <t>40 24067 74763 6</t>
  </si>
  <si>
    <t>03 73 253</t>
  </si>
  <si>
    <t>40 24067 74765 0</t>
  </si>
  <si>
    <t>03 73 252</t>
  </si>
  <si>
    <t>40 24067 74764 3</t>
  </si>
  <si>
    <t>03 73 256</t>
  </si>
  <si>
    <t>40 24067 74766 7</t>
  </si>
  <si>
    <t>03 73 257</t>
  </si>
  <si>
    <t>40 24067 74767 4</t>
  </si>
  <si>
    <t>03 73 497</t>
  </si>
  <si>
    <t>40 24067 80094 2</t>
  </si>
  <si>
    <t>03 73 516</t>
  </si>
  <si>
    <t>40 24067 00030 4</t>
  </si>
  <si>
    <t>03 73 272</t>
  </si>
  <si>
    <t>40 24067 74778 0</t>
  </si>
  <si>
    <t>03 73 513</t>
  </si>
  <si>
    <t>40 24067 00014 4</t>
  </si>
  <si>
    <t>03 73 273</t>
  </si>
  <si>
    <t>40 24067 74779 7</t>
  </si>
  <si>
    <t>03 73 274</t>
  </si>
  <si>
    <t>40 24067 74780 3</t>
  </si>
  <si>
    <t>03 73 234</t>
  </si>
  <si>
    <t>40 24067 63264 2</t>
  </si>
  <si>
    <t>03 73 235</t>
  </si>
  <si>
    <t>40 24067 63265 9</t>
  </si>
  <si>
    <t>MASTER-GRIP 2  FR</t>
  </si>
  <si>
    <t>03 73 236</t>
  </si>
  <si>
    <t>40 24067 63266 6</t>
  </si>
  <si>
    <t>03 73 240</t>
  </si>
  <si>
    <t>40 24067 64464 5</t>
  </si>
  <si>
    <t>03 73 237</t>
  </si>
  <si>
    <t>40 24067 63267 3</t>
  </si>
  <si>
    <t>03 73 258</t>
  </si>
  <si>
    <t>40 24067 74768 1</t>
  </si>
  <si>
    <t>03 73 259</t>
  </si>
  <si>
    <t>40 24067 74769 8</t>
  </si>
  <si>
    <t>03 73 260</t>
  </si>
  <si>
    <t>40 24067 74770 4</t>
  </si>
  <si>
    <t>03 73 261</t>
  </si>
  <si>
    <t>40 24067 74771 1</t>
  </si>
  <si>
    <t>03 73 498</t>
  </si>
  <si>
    <t>40 24067 80095 9</t>
  </si>
  <si>
    <t>03 73 262</t>
  </si>
  <si>
    <t>40 24067 74772 8</t>
  </si>
  <si>
    <t>03 73 263</t>
  </si>
  <si>
    <t>40 24067 74773 5</t>
  </si>
  <si>
    <t>03 73 508</t>
  </si>
  <si>
    <t>40 24067 00015 1</t>
  </si>
  <si>
    <t>03 73 264</t>
  </si>
  <si>
    <t>40 24067 74774 2</t>
  </si>
  <si>
    <t>03 73 267</t>
  </si>
  <si>
    <t>40 24067 74775 9</t>
  </si>
  <si>
    <t>03 73 270</t>
  </si>
  <si>
    <t>40 24067 74776 6</t>
  </si>
  <si>
    <t>03 73 275</t>
  </si>
  <si>
    <t>40 24067 74781 0</t>
  </si>
  <si>
    <t>03 73 515</t>
  </si>
  <si>
    <t>40 24067 00012 0</t>
  </si>
  <si>
    <t>03 73 276</t>
  </si>
  <si>
    <t>40 24067 74782 7</t>
  </si>
  <si>
    <t>03 73 408</t>
  </si>
  <si>
    <t>40 24067 80093 5</t>
  </si>
  <si>
    <t>03 73 238</t>
  </si>
  <si>
    <t>40 24067 63268 0</t>
  </si>
  <si>
    <t xml:space="preserve">SPEED-GRIP 3  </t>
  </si>
  <si>
    <t>03 73 277</t>
  </si>
  <si>
    <t>40 24067 74783 4</t>
  </si>
  <si>
    <t>03 73 278</t>
  </si>
  <si>
    <t>40 24067 74784 1</t>
  </si>
  <si>
    <t>03 73 280</t>
  </si>
  <si>
    <t>40 24067 74785 8</t>
  </si>
  <si>
    <t>03 73 281</t>
  </si>
  <si>
    <t>40 24067 74786 5</t>
  </si>
  <si>
    <t>03 73 282</t>
  </si>
  <si>
    <t>40 24067 74787 2</t>
  </si>
  <si>
    <t>03 73 283</t>
  </si>
  <si>
    <t>40 24067 74788 9</t>
  </si>
  <si>
    <t>03 73 284</t>
  </si>
  <si>
    <t>40 24067 74789 6</t>
  </si>
  <si>
    <t>03 73 285</t>
  </si>
  <si>
    <t>40 24067 74790 2</t>
  </si>
  <si>
    <t>03 73 286</t>
  </si>
  <si>
    <t>40 24067 74791 9</t>
  </si>
  <si>
    <t>03 73 287</t>
  </si>
  <si>
    <t>40 24067 74792 6</t>
  </si>
  <si>
    <t>03 73 288</t>
  </si>
  <si>
    <t>40 24067 74793 3</t>
  </si>
  <si>
    <t>03 73 289</t>
  </si>
  <si>
    <t>40 24067 74794 0</t>
  </si>
  <si>
    <t>03 73 290</t>
  </si>
  <si>
    <t>40 24067 74795 7</t>
  </si>
  <si>
    <t>SPEED-GRIP 3  FR</t>
  </si>
  <si>
    <t>03 73 291</t>
  </si>
  <si>
    <t>40 24067 74796 4</t>
  </si>
  <si>
    <t>03 73 292</t>
  </si>
  <si>
    <t>40 24067 74797 1</t>
  </si>
  <si>
    <t>03 73 293</t>
  </si>
  <si>
    <t>40 24067 74798 8</t>
  </si>
  <si>
    <t>03 73 294</t>
  </si>
  <si>
    <t>40 24067 74799 5</t>
  </si>
  <si>
    <t>SPEED-GRIP 3 SUV FR</t>
  </si>
  <si>
    <t>03 73 329</t>
  </si>
  <si>
    <t>40 24067 74820 6</t>
  </si>
  <si>
    <t>03 73 397</t>
  </si>
  <si>
    <t>40 24067 80088 1</t>
  </si>
  <si>
    <t>03 73 332</t>
  </si>
  <si>
    <t>40 24067 74821 3</t>
  </si>
  <si>
    <t>03 73 398</t>
  </si>
  <si>
    <t>40 24067 80089 8</t>
  </si>
  <si>
    <t>03 73 396</t>
  </si>
  <si>
    <t>40 24067 79262 9</t>
  </si>
  <si>
    <t>03 73 295</t>
  </si>
  <si>
    <t>40 24067 74800 8</t>
  </si>
  <si>
    <t>03 73 297</t>
  </si>
  <si>
    <t>40 24067 74801 5</t>
  </si>
  <si>
    <t>03 73 298</t>
  </si>
  <si>
    <t>40 24067 74802 2</t>
  </si>
  <si>
    <t>03 73 299</t>
  </si>
  <si>
    <t>40 24067 74803 9</t>
  </si>
  <si>
    <t>03 73 300</t>
  </si>
  <si>
    <t>40 24067 74804 6</t>
  </si>
  <si>
    <t>03 73 302</t>
  </si>
  <si>
    <t>40 24067 74805 3</t>
  </si>
  <si>
    <t>03 73 303</t>
  </si>
  <si>
    <t>40 24067 74806 0</t>
  </si>
  <si>
    <t>03 73 304</t>
  </si>
  <si>
    <t>40 24067 74807 7</t>
  </si>
  <si>
    <t>03 73 339</t>
  </si>
  <si>
    <t>40 24067 74822 0</t>
  </si>
  <si>
    <t>03 73 505</t>
  </si>
  <si>
    <t>40 24067 00017 5</t>
  </si>
  <si>
    <t>03 73 305</t>
  </si>
  <si>
    <t>40 24067 74808 4</t>
  </si>
  <si>
    <t>03 73 306</t>
  </si>
  <si>
    <t>40 24067 74809 1</t>
  </si>
  <si>
    <t>03 73 307</t>
  </si>
  <si>
    <t>40 24067 74810 7</t>
  </si>
  <si>
    <t>03 73 308</t>
  </si>
  <si>
    <t>40 24067 74811 4</t>
  </si>
  <si>
    <t>03 73 309</t>
  </si>
  <si>
    <t>40 24067 74812 1</t>
  </si>
  <si>
    <t>03 73 310</t>
  </si>
  <si>
    <t>40 24067 74813 8</t>
  </si>
  <si>
    <t>03 73 311</t>
  </si>
  <si>
    <t>40 24067 74814 5</t>
  </si>
  <si>
    <t>03 73 312</t>
  </si>
  <si>
    <t>40 24067 74815 2</t>
  </si>
  <si>
    <t>03 73 407</t>
  </si>
  <si>
    <t>40 24067 80092 8</t>
  </si>
  <si>
    <t>03 73 395</t>
  </si>
  <si>
    <t>40 24067 78781 6</t>
  </si>
  <si>
    <t>03 73 342</t>
  </si>
  <si>
    <t>40 24067 74823 7</t>
  </si>
  <si>
    <t>03 73 506</t>
  </si>
  <si>
    <t>40 24067 00016 8</t>
  </si>
  <si>
    <t>03 73 313</t>
  </si>
  <si>
    <t>40 24067 74816 9</t>
  </si>
  <si>
    <t>03 73 317</t>
  </si>
  <si>
    <t>40 24067 74817 6</t>
  </si>
  <si>
    <t>03 73 318</t>
  </si>
  <si>
    <t>40 24067 74818 3</t>
  </si>
  <si>
    <t>03 73 512</t>
  </si>
  <si>
    <t>40 24067 00013 7</t>
  </si>
  <si>
    <t>03 73 327</t>
  </si>
  <si>
    <t>40 24067 74819 0</t>
  </si>
  <si>
    <t>03 73 403</t>
  </si>
  <si>
    <t>40 24067 80091 1</t>
  </si>
  <si>
    <t>03 73 399</t>
  </si>
  <si>
    <t>40 24067 80090 4</t>
  </si>
  <si>
    <t>04 70 065</t>
  </si>
  <si>
    <t>40 24067 58124 7</t>
  </si>
  <si>
    <t>04 70 083</t>
  </si>
  <si>
    <t>40 24067 61446 4</t>
  </si>
  <si>
    <t>04 70 059</t>
  </si>
  <si>
    <t>40 24067 58232 9</t>
  </si>
  <si>
    <t>04 70 052</t>
  </si>
  <si>
    <t>40 24067 58122 3</t>
  </si>
  <si>
    <t>04 70 067</t>
  </si>
  <si>
    <t>40 24067 58131 5</t>
  </si>
  <si>
    <t>04 70 062</t>
  </si>
  <si>
    <t>40 24067 58127 8</t>
  </si>
  <si>
    <t>04 70 054</t>
  </si>
  <si>
    <t>40 24067 58120 9</t>
  </si>
  <si>
    <t xml:space="preserve">VAN-GRIP  </t>
  </si>
  <si>
    <t>04 57 862</t>
  </si>
  <si>
    <t>40 24067 27871 0</t>
  </si>
  <si>
    <t>04 70 190</t>
  </si>
  <si>
    <t>40 24067 00011 3</t>
  </si>
  <si>
    <t>04 70 064</t>
  </si>
  <si>
    <t>40 24067 58125 4</t>
  </si>
  <si>
    <t>04 70 060</t>
  </si>
  <si>
    <t>40 24067 58129 2</t>
  </si>
  <si>
    <t>04 70 066</t>
  </si>
  <si>
    <t>40 24067 58123 0</t>
  </si>
  <si>
    <t>04 70 071</t>
  </si>
  <si>
    <t>40 24067 58130 8</t>
  </si>
  <si>
    <t>04 70 063</t>
  </si>
  <si>
    <t>40 24067 58126 1</t>
  </si>
  <si>
    <t>04 70 050</t>
  </si>
  <si>
    <t>40 24067 57562 8</t>
  </si>
  <si>
    <t>04 70 055</t>
  </si>
  <si>
    <t>40 24067 58119 3</t>
  </si>
  <si>
    <t>04 70 061</t>
  </si>
  <si>
    <t>40 24067 58128 5</t>
  </si>
  <si>
    <t>04 70 057</t>
  </si>
  <si>
    <t>40 24067 58230 5</t>
  </si>
  <si>
    <t>04 70 056</t>
  </si>
  <si>
    <t>40 24067 58118 6</t>
  </si>
  <si>
    <t>Sportiva</t>
  </si>
  <si>
    <t xml:space="preserve">Snow Win 2 </t>
  </si>
  <si>
    <t>15 53 345</t>
  </si>
  <si>
    <t>40 19238 63485 3</t>
  </si>
  <si>
    <t>15 53 346</t>
  </si>
  <si>
    <t>40 19238 63484 6</t>
  </si>
  <si>
    <t>15 53 372</t>
  </si>
  <si>
    <t>40 19238 63474 7</t>
  </si>
  <si>
    <t xml:space="preserve">Snow Win </t>
  </si>
  <si>
    <t>15 53 026</t>
  </si>
  <si>
    <t>40 19238 36582 5</t>
  </si>
  <si>
    <t>15 53 341</t>
  </si>
  <si>
    <t>40 19238 63450 1</t>
  </si>
  <si>
    <t>15 53 343</t>
  </si>
  <si>
    <t>40 19238 63487 7</t>
  </si>
  <si>
    <t>15 53 344</t>
  </si>
  <si>
    <t>40 19238 63486 0</t>
  </si>
  <si>
    <t>15 53 368</t>
  </si>
  <si>
    <t>40 19238 63478 5</t>
  </si>
  <si>
    <t>15 53 369</t>
  </si>
  <si>
    <t>40 19238 63477 8</t>
  </si>
  <si>
    <t>15 53 370</t>
  </si>
  <si>
    <t>40 19238 63476 1</t>
  </si>
  <si>
    <t>15 53 371</t>
  </si>
  <si>
    <t>40 19238 63475 4</t>
  </si>
  <si>
    <t>15 53 339</t>
  </si>
  <si>
    <t>40 19238 63449 5</t>
  </si>
  <si>
    <t>15 53 348</t>
  </si>
  <si>
    <t>40 19238 63482 2</t>
  </si>
  <si>
    <t>15 53 349</t>
  </si>
  <si>
    <t>40 19238 63481 5</t>
  </si>
  <si>
    <t>15 53 366</t>
  </si>
  <si>
    <t>40 19238 63480 8</t>
  </si>
  <si>
    <t>15 53 367</t>
  </si>
  <si>
    <t>40 19238 63479 2</t>
  </si>
  <si>
    <t>15 53 396</t>
  </si>
  <si>
    <t>40 19238 65727 2</t>
  </si>
  <si>
    <t>15 53 399</t>
  </si>
  <si>
    <t>40 19238 63468 6</t>
  </si>
  <si>
    <t>15 53 400</t>
  </si>
  <si>
    <t>40 19238 63467 9</t>
  </si>
  <si>
    <t>15 53 408</t>
  </si>
  <si>
    <t>40 19238 63466 2</t>
  </si>
  <si>
    <t>15 53 317</t>
  </si>
  <si>
    <t>40 19238 63448 8</t>
  </si>
  <si>
    <t>15 53 409</t>
  </si>
  <si>
    <t>40 19238 63465 5</t>
  </si>
  <si>
    <t>Snow Win 2 SUV</t>
  </si>
  <si>
    <t>15 53 419</t>
  </si>
  <si>
    <t>40 19238 63456 3</t>
  </si>
  <si>
    <t>15 53 426</t>
  </si>
  <si>
    <t>40 19238 64075 5</t>
  </si>
  <si>
    <t>15 53 347</t>
  </si>
  <si>
    <t>40 19238 63483 9</t>
  </si>
  <si>
    <t>15 53 394</t>
  </si>
  <si>
    <t>40 19238 63470 9</t>
  </si>
  <si>
    <t>15 53 395</t>
  </si>
  <si>
    <t>40 19238 63469 3</t>
  </si>
  <si>
    <t>15 53 417</t>
  </si>
  <si>
    <t>40 19238 63458 7</t>
  </si>
  <si>
    <t>15 53 418</t>
  </si>
  <si>
    <t>40 19238 63457 0</t>
  </si>
  <si>
    <t>15 53 930</t>
  </si>
  <si>
    <t>40 19238 00756 5</t>
  </si>
  <si>
    <t>15 53 427</t>
  </si>
  <si>
    <t>40 19238 64074 8</t>
  </si>
  <si>
    <t>15 53 374</t>
  </si>
  <si>
    <t>40 19238 63472 3</t>
  </si>
  <si>
    <t>15 53 377</t>
  </si>
  <si>
    <t>40 19238 63471 6</t>
  </si>
  <si>
    <t>15 53 410</t>
  </si>
  <si>
    <t>40 19238 63464 8</t>
  </si>
  <si>
    <t>15 53 909</t>
  </si>
  <si>
    <t>40 19238 00704 6</t>
  </si>
  <si>
    <t>15 53 411</t>
  </si>
  <si>
    <t>40 19238 63463 1</t>
  </si>
  <si>
    <t>15 53 412</t>
  </si>
  <si>
    <t>40 19238 63462 4</t>
  </si>
  <si>
    <t>15 53 413</t>
  </si>
  <si>
    <t>40 19238 63461 7</t>
  </si>
  <si>
    <t>15 53 414</t>
  </si>
  <si>
    <t>40 19238 63460 0</t>
  </si>
  <si>
    <t>15 53 416</t>
  </si>
  <si>
    <t>40 19238 63459 4</t>
  </si>
  <si>
    <t>15 53 423</t>
  </si>
  <si>
    <t>40 19238 63452 5</t>
  </si>
  <si>
    <t>15 53 425</t>
  </si>
  <si>
    <t>40 19238 64073 1</t>
  </si>
  <si>
    <t>15 53 373</t>
  </si>
  <si>
    <t>40 19238 63473 0</t>
  </si>
  <si>
    <t>15 53 422</t>
  </si>
  <si>
    <t>40 19238 63453 2</t>
  </si>
  <si>
    <t>15 53 420</t>
  </si>
  <si>
    <t>40 19238 63455 6</t>
  </si>
  <si>
    <t>15 53 421</t>
  </si>
  <si>
    <t>40 19238 63454 9</t>
  </si>
  <si>
    <t>15 53 424</t>
  </si>
  <si>
    <t>40 19238 63451 8</t>
  </si>
  <si>
    <t xml:space="preserve">Van Snow 2 </t>
  </si>
  <si>
    <t>04 62 017</t>
  </si>
  <si>
    <t>40 19238 57114 1</t>
  </si>
  <si>
    <t>04 62 013</t>
  </si>
  <si>
    <t>40 19238 57110 3</t>
  </si>
  <si>
    <t>04 62 019</t>
  </si>
  <si>
    <t>40 19238 57116 5</t>
  </si>
  <si>
    <t>04 62 021</t>
  </si>
  <si>
    <t>40 19238 57118 9</t>
  </si>
  <si>
    <t>04 62 010</t>
  </si>
  <si>
    <t>40 19238 57107 3</t>
  </si>
  <si>
    <t>04 62 091</t>
  </si>
  <si>
    <t>40 19238 00620 9</t>
  </si>
  <si>
    <t>04 62 014</t>
  </si>
  <si>
    <t>40 19238 57111 0</t>
  </si>
  <si>
    <t>04 62 009</t>
  </si>
  <si>
    <t>40 19238 56976 6</t>
  </si>
  <si>
    <t>04 62 020</t>
  </si>
  <si>
    <t>40 19238 57117 2</t>
  </si>
  <si>
    <t>04 62 012</t>
  </si>
  <si>
    <t>40 19238 57109 7</t>
  </si>
  <si>
    <t>04 62 015</t>
  </si>
  <si>
    <t>40 19238 57112 7</t>
  </si>
  <si>
    <t>04 62 011</t>
  </si>
  <si>
    <t>40 19238 57108 0</t>
  </si>
  <si>
    <t>Uniroyal</t>
  </si>
  <si>
    <t xml:space="preserve">MS plus 77  </t>
  </si>
  <si>
    <t>03 65 001</t>
  </si>
  <si>
    <t>40 24068 63269 6</t>
  </si>
  <si>
    <t>03 65 002</t>
  </si>
  <si>
    <t>40 24068 63270 2</t>
  </si>
  <si>
    <t>03 65 003</t>
  </si>
  <si>
    <t>40 24068 63271 9</t>
  </si>
  <si>
    <t>03 65 004</t>
  </si>
  <si>
    <t>40 24068 63272 6</t>
  </si>
  <si>
    <t>03 65 005</t>
  </si>
  <si>
    <t>40 24068 63273 3</t>
  </si>
  <si>
    <t>03 65 006</t>
  </si>
  <si>
    <t>40 24068 63274 0</t>
  </si>
  <si>
    <t>03 65 007</t>
  </si>
  <si>
    <t>40 24068 63275 7</t>
  </si>
  <si>
    <t>03 65 008</t>
  </si>
  <si>
    <t>40 24068 63276 4</t>
  </si>
  <si>
    <t>03 65 012</t>
  </si>
  <si>
    <t>40 24068 63278 8</t>
  </si>
  <si>
    <t>03 65 009</t>
  </si>
  <si>
    <t>40 24068 63277 1</t>
  </si>
  <si>
    <t>03 65 013</t>
  </si>
  <si>
    <t>40 24068 63279 5</t>
  </si>
  <si>
    <t>MS plus 77 SUV FR</t>
  </si>
  <si>
    <t>03 63 133</t>
  </si>
  <si>
    <t>40 24068 74828 1</t>
  </si>
  <si>
    <t>03 63 088</t>
  </si>
  <si>
    <t>40 24068 59203 7</t>
  </si>
  <si>
    <t>03 63 134</t>
  </si>
  <si>
    <t>40 24068 74829 8</t>
  </si>
  <si>
    <t>03 63 135</t>
  </si>
  <si>
    <t>40 24068 74830 4</t>
  </si>
  <si>
    <t>03 65 014</t>
  </si>
  <si>
    <t>40 24068 63280 1</t>
  </si>
  <si>
    <t>03 65 015</t>
  </si>
  <si>
    <t>40 24068 63281 8</t>
  </si>
  <si>
    <t>03 65 016</t>
  </si>
  <si>
    <t>40 24068 63282 5</t>
  </si>
  <si>
    <t>03 65 017</t>
  </si>
  <si>
    <t>40 24068 63283 2</t>
  </si>
  <si>
    <t>03 65 018</t>
  </si>
  <si>
    <t>40 24068 63284 9</t>
  </si>
  <si>
    <t>03 65 019</t>
  </si>
  <si>
    <t>40 24068 63285 6</t>
  </si>
  <si>
    <t>03 65 020</t>
  </si>
  <si>
    <t>40 24068 63286 3</t>
  </si>
  <si>
    <t>03 65 021</t>
  </si>
  <si>
    <t>40 24068 63287 0</t>
  </si>
  <si>
    <t>03 65 022</t>
  </si>
  <si>
    <t>40 24068 63288 7</t>
  </si>
  <si>
    <t>03 63 095</t>
  </si>
  <si>
    <t>40 24068 60524 9</t>
  </si>
  <si>
    <t>03 63 035</t>
  </si>
  <si>
    <t>40 24068 59224 2</t>
  </si>
  <si>
    <t>03 63 036</t>
  </si>
  <si>
    <t>40 24068 59223 5</t>
  </si>
  <si>
    <t>03 63 037</t>
  </si>
  <si>
    <t>40 24068 59222 8</t>
  </si>
  <si>
    <t>03 63 038</t>
  </si>
  <si>
    <t>40 24068 59221 1</t>
  </si>
  <si>
    <t>03 63 039</t>
  </si>
  <si>
    <t>40 24068 59220 4</t>
  </si>
  <si>
    <t>03 63 040</t>
  </si>
  <si>
    <t>40 24068 59219 8</t>
  </si>
  <si>
    <t>03 63 041</t>
  </si>
  <si>
    <t>40 24068 59218 1</t>
  </si>
  <si>
    <t>03 63 042</t>
  </si>
  <si>
    <t>40 24068 59217 4</t>
  </si>
  <si>
    <t>03 63 089</t>
  </si>
  <si>
    <t>40 24068 59204 4</t>
  </si>
  <si>
    <t>03 63 136</t>
  </si>
  <si>
    <t>40 24068 74831 1</t>
  </si>
  <si>
    <t>03 63 090</t>
  </si>
  <si>
    <t>40 24068 59205 1</t>
  </si>
  <si>
    <t>03 65 023</t>
  </si>
  <si>
    <t>40 24068 63289 4</t>
  </si>
  <si>
    <t>03 65 024</t>
  </si>
  <si>
    <t>40 24068 63290 0</t>
  </si>
  <si>
    <t>03 65 025</t>
  </si>
  <si>
    <t>40 24068 63291 7</t>
  </si>
  <si>
    <t>03 63 044</t>
  </si>
  <si>
    <t>40 24068 59215 0</t>
  </si>
  <si>
    <t>03 63 045</t>
  </si>
  <si>
    <t>40 24068 59214 3</t>
  </si>
  <si>
    <t>03 63 046</t>
  </si>
  <si>
    <t>40 24068 59213 6</t>
  </si>
  <si>
    <t>03 63 048</t>
  </si>
  <si>
    <t>40 24068 59212 9</t>
  </si>
  <si>
    <t>03 63 050</t>
  </si>
  <si>
    <t>40 24068 59211 2</t>
  </si>
  <si>
    <t>03 63 051</t>
  </si>
  <si>
    <t>40 24068 59210 5</t>
  </si>
  <si>
    <t>03 63 053</t>
  </si>
  <si>
    <t>40 24068 59209 9</t>
  </si>
  <si>
    <t>03 63 054</t>
  </si>
  <si>
    <t>40 24068 59170 2</t>
  </si>
  <si>
    <t>03 63 055</t>
  </si>
  <si>
    <t>40 24068 59172 6</t>
  </si>
  <si>
    <t>03 63 056</t>
  </si>
  <si>
    <t>40 24068 59171 9</t>
  </si>
  <si>
    <t>03 63 094</t>
  </si>
  <si>
    <t>40 24068 60523 2</t>
  </si>
  <si>
    <t>03 63 091</t>
  </si>
  <si>
    <t>40 24068 59206 8</t>
  </si>
  <si>
    <t>03 63 092</t>
  </si>
  <si>
    <t>40 24068 59207 5</t>
  </si>
  <si>
    <t>03 65 026</t>
  </si>
  <si>
    <t>40 24068 63292 4</t>
  </si>
  <si>
    <t>03 63 057</t>
  </si>
  <si>
    <t>40 24068 59173 3</t>
  </si>
  <si>
    <t>03 63 058</t>
  </si>
  <si>
    <t>40 24068 59174 0</t>
  </si>
  <si>
    <t>03 63 059</t>
  </si>
  <si>
    <t>40 24068 59175 7</t>
  </si>
  <si>
    <t>03 63 060</t>
  </si>
  <si>
    <t>40 24068 59176 4</t>
  </si>
  <si>
    <t>03 63 061</t>
  </si>
  <si>
    <t>40 24068 59177 1</t>
  </si>
  <si>
    <t>03 63 062</t>
  </si>
  <si>
    <t>40 24068 59178 8</t>
  </si>
  <si>
    <t>03 63 063</t>
  </si>
  <si>
    <t>40 24068 59179 5</t>
  </si>
  <si>
    <t>03 63 064</t>
  </si>
  <si>
    <t>40 24068 59180 1</t>
  </si>
  <si>
    <t>03 63 065</t>
  </si>
  <si>
    <t>40 24068 59181 8</t>
  </si>
  <si>
    <t>03 63 066</t>
  </si>
  <si>
    <t>40 24068 59182 5</t>
  </si>
  <si>
    <t>03 63 067</t>
  </si>
  <si>
    <t>40 24068 59183 2</t>
  </si>
  <si>
    <t>03 63 068</t>
  </si>
  <si>
    <t>40 24068 59184 9</t>
  </si>
  <si>
    <t>03 63 069</t>
  </si>
  <si>
    <t>40 24068 59185 6</t>
  </si>
  <si>
    <t>03 63 070</t>
  </si>
  <si>
    <t>40 24068 59186 3</t>
  </si>
  <si>
    <t>03 63 072</t>
  </si>
  <si>
    <t>40 24068 59187 0</t>
  </si>
  <si>
    <t>03 63 074</t>
  </si>
  <si>
    <t>40 24068 59189 4</t>
  </si>
  <si>
    <t>03 63 121</t>
  </si>
  <si>
    <t>40 24068 65082 9</t>
  </si>
  <si>
    <t>03 63 093</t>
  </si>
  <si>
    <t>40 24068 59208 2</t>
  </si>
  <si>
    <t>03 63 076</t>
  </si>
  <si>
    <t>40 24068 59191 7</t>
  </si>
  <si>
    <t>03 63 077</t>
  </si>
  <si>
    <t>40 24068 59192 4</t>
  </si>
  <si>
    <t>MS plus 77  FR</t>
  </si>
  <si>
    <t>03 63 078</t>
  </si>
  <si>
    <t>40 24068 59193 1</t>
  </si>
  <si>
    <t>03 63 079</t>
  </si>
  <si>
    <t>40 24068 59194 8</t>
  </si>
  <si>
    <t>03 63 080</t>
  </si>
  <si>
    <t>40 24068 59195 5</t>
  </si>
  <si>
    <t>03 63 081</t>
  </si>
  <si>
    <t>40 24068 59196 2</t>
  </si>
  <si>
    <t>03 63 082</t>
  </si>
  <si>
    <t>40 24068 59197 9</t>
  </si>
  <si>
    <t>03 63 125</t>
  </si>
  <si>
    <t>40 24068 67615 7</t>
  </si>
  <si>
    <t>03 63 083</t>
  </si>
  <si>
    <t>40 24068 59198 6</t>
  </si>
  <si>
    <t>03 63 084</t>
  </si>
  <si>
    <t>40 24068 59199 3</t>
  </si>
  <si>
    <t>03 63 085</t>
  </si>
  <si>
    <t>40 24068 59200 6</t>
  </si>
  <si>
    <t>03 63 086</t>
  </si>
  <si>
    <t>40 24068 59201 3</t>
  </si>
  <si>
    <t>03 63 120</t>
  </si>
  <si>
    <t>40 24068 65084 3</t>
  </si>
  <si>
    <t>03 63 137</t>
  </si>
  <si>
    <t>40 24068 74832 8</t>
  </si>
  <si>
    <t>03 63 087</t>
  </si>
  <si>
    <t>40 24068 59202 0</t>
  </si>
  <si>
    <t>03 63 145</t>
  </si>
  <si>
    <t>40 24068 80087 3</t>
  </si>
  <si>
    <t>03 63 132</t>
  </si>
  <si>
    <t>40 24068 74827 4</t>
  </si>
  <si>
    <t>03 63 123</t>
  </si>
  <si>
    <t>40 24068 67616 4</t>
  </si>
  <si>
    <t xml:space="preserve">SNOW MAX 2  </t>
  </si>
  <si>
    <t>04 52 042</t>
  </si>
  <si>
    <t>40 24068 51748 1</t>
  </si>
  <si>
    <t>04 52 047</t>
  </si>
  <si>
    <t>40 24068 51753 5</t>
  </si>
  <si>
    <t>04 52 041</t>
  </si>
  <si>
    <t>40 24068 51747 4</t>
  </si>
  <si>
    <t>04 52 061</t>
  </si>
  <si>
    <t>40 24068 52019 1</t>
  </si>
  <si>
    <t>04 52 045</t>
  </si>
  <si>
    <t>40 24068 51751 1</t>
  </si>
  <si>
    <t>04 52 050</t>
  </si>
  <si>
    <t>40 24068 51756 6</t>
  </si>
  <si>
    <t>04 52 053</t>
  </si>
  <si>
    <t>40 24068 51759 7</t>
  </si>
  <si>
    <t>04 52 056</t>
  </si>
  <si>
    <t>40 24068 51762 7</t>
  </si>
  <si>
    <t>04 52 048</t>
  </si>
  <si>
    <t>40 24068 51754 2</t>
  </si>
  <si>
    <t>04 52 058</t>
  </si>
  <si>
    <t>40 24068 51764 1</t>
  </si>
  <si>
    <t>04 52 046</t>
  </si>
  <si>
    <t>40 24068 51752 8</t>
  </si>
  <si>
    <t>04 52 051</t>
  </si>
  <si>
    <t>40 24068 51757 3</t>
  </si>
  <si>
    <t>04 52 054</t>
  </si>
  <si>
    <t>40 24068 51760 3</t>
  </si>
  <si>
    <t>04 52 044</t>
  </si>
  <si>
    <t>40 24068 51750 4</t>
  </si>
  <si>
    <t>04 52 049</t>
  </si>
  <si>
    <t>40 24068 51755 9</t>
  </si>
  <si>
    <t>04 52 052</t>
  </si>
  <si>
    <t>40 24068 51758 0</t>
  </si>
  <si>
    <t>04 52 055</t>
  </si>
  <si>
    <t>40 24068 51761 0</t>
  </si>
  <si>
    <t>04 52 057</t>
  </si>
  <si>
    <t>40 24068 51763 4</t>
  </si>
  <si>
    <t>04 52 043</t>
  </si>
  <si>
    <t>40 24068 51749 8</t>
  </si>
  <si>
    <t>Vredestein</t>
  </si>
  <si>
    <t>Snowtrac 5 SKZ</t>
  </si>
  <si>
    <t>AP15580013TSN5A00</t>
  </si>
  <si>
    <t>AP15570013TSN5A00</t>
  </si>
  <si>
    <t>Nord Trac 2 SKZ</t>
  </si>
  <si>
    <t>AP17565014TNR2A02</t>
  </si>
  <si>
    <t>AP14570013TSN5A00</t>
  </si>
  <si>
    <t>Snowtrac 5  SKZ</t>
  </si>
  <si>
    <t>AP16570013TSN5A00</t>
  </si>
  <si>
    <t>AP17570013TSN5A00</t>
  </si>
  <si>
    <t>AP18565015TNR2A02</t>
  </si>
  <si>
    <t>AP15565013TSN5A00</t>
  </si>
  <si>
    <t>Snowtrac 5 FSL, SKZ</t>
  </si>
  <si>
    <t>AP16565013TSN5A00</t>
  </si>
  <si>
    <t>AP17565013TSN5A00</t>
  </si>
  <si>
    <t>AP17565014TSN5A00</t>
  </si>
  <si>
    <t>AP18560015TNR2A02</t>
  </si>
  <si>
    <t>AP17565014TSN5A02</t>
  </si>
  <si>
    <t>AP18565014TSN5A00</t>
  </si>
  <si>
    <t>AP16570014TSN5A00</t>
  </si>
  <si>
    <t>AP16570014TSN5A02</t>
  </si>
  <si>
    <t>Arctrac werksbespiket, SKZ</t>
  </si>
  <si>
    <t>AI15580013TARCA20</t>
  </si>
  <si>
    <t>AP17570014TSN5A02</t>
  </si>
  <si>
    <t>AI15570013TARCA20</t>
  </si>
  <si>
    <t>AP17570014TSN5A00</t>
  </si>
  <si>
    <t>AP18570014TSN5A00</t>
  </si>
  <si>
    <t>AI16570013TARCA20</t>
  </si>
  <si>
    <t>AI17570013TARCA20</t>
  </si>
  <si>
    <t>AP15565014TSN5A00</t>
  </si>
  <si>
    <t>AP16565014TSN5A00</t>
  </si>
  <si>
    <t>AP19565014TSN5A00</t>
  </si>
  <si>
    <t>AI17570014TARCA20</t>
  </si>
  <si>
    <t>AP16560014TSN5A02</t>
  </si>
  <si>
    <t>AP19560014TSN5A00</t>
  </si>
  <si>
    <t>AP18560014TSN5A00</t>
  </si>
  <si>
    <t>AP18555014TSN5A00</t>
  </si>
  <si>
    <t>AP16570014TSN5A09</t>
  </si>
  <si>
    <t>AP17570014TSN5A09</t>
  </si>
  <si>
    <t>AP17565014TSN5A09</t>
  </si>
  <si>
    <t>AI17565014TARCA20</t>
  </si>
  <si>
    <t>AI18565014TARCA20</t>
  </si>
  <si>
    <t>AP18565014TNR2A02</t>
  </si>
  <si>
    <t>AP18565015TSN5A00</t>
  </si>
  <si>
    <t>AP18565015HSN5A00</t>
  </si>
  <si>
    <t>AP17565015TSN5A00</t>
  </si>
  <si>
    <t>AP19565015TSN5A00</t>
  </si>
  <si>
    <t>AP16560015TSN5A00</t>
  </si>
  <si>
    <t>AP18560015TSN5A02</t>
  </si>
  <si>
    <t>AP19565015HSN5A00</t>
  </si>
  <si>
    <t>AI18565015TARCA20</t>
  </si>
  <si>
    <t>AP19570015TSN5A02</t>
  </si>
  <si>
    <t>AP20570015TSN5A00</t>
  </si>
  <si>
    <t>AP19565015TNR2A02</t>
  </si>
  <si>
    <t>AP16565015TSN5A00</t>
  </si>
  <si>
    <t>AP20565015HSN5A00</t>
  </si>
  <si>
    <t>Wintrac xtreme S FSL, SKZ</t>
  </si>
  <si>
    <t>AP27540022VWXSA02</t>
  </si>
  <si>
    <t>AI18560015TARCA22</t>
  </si>
  <si>
    <t>AP19565015TSN5A02</t>
  </si>
  <si>
    <t>AP20565015TSN5A00</t>
  </si>
  <si>
    <t>AP20565015TSN5A02</t>
  </si>
  <si>
    <t>AP19560015HSN5A00</t>
  </si>
  <si>
    <t>AP20560015HSN5A00</t>
  </si>
  <si>
    <t>AP19560015TSN5A00</t>
  </si>
  <si>
    <t>AP18555015HSN5A00</t>
  </si>
  <si>
    <t>AP18555015HSN5A02</t>
  </si>
  <si>
    <t>AP21565016TNR2A02</t>
  </si>
  <si>
    <t>AP19550015HSN5A00</t>
  </si>
  <si>
    <t>AP19555015HSN5A00</t>
  </si>
  <si>
    <t>AP20560016TNR2A02</t>
  </si>
  <si>
    <t>AP17555015TSN5A00</t>
  </si>
  <si>
    <t>103Y</t>
  </si>
  <si>
    <t>Y</t>
  </si>
  <si>
    <t>Wintrac xtreme S SKZ</t>
  </si>
  <si>
    <t>AP29530022YWXSA02</t>
  </si>
  <si>
    <t>AP21560016TNR2A02</t>
  </si>
  <si>
    <t>96Y</t>
  </si>
  <si>
    <t>AP24535021YWXSA02</t>
  </si>
  <si>
    <t>AP19560016HSN5A00</t>
  </si>
  <si>
    <t>AP20560016HSN5A00</t>
  </si>
  <si>
    <t>AP20560016HSN5A02</t>
  </si>
  <si>
    <t>AP19555016HSN5A00</t>
  </si>
  <si>
    <t>AP19555016HSN5A02</t>
  </si>
  <si>
    <t>AP20555016TNR2A02</t>
  </si>
  <si>
    <t>107Y</t>
  </si>
  <si>
    <t>AP29535021YWXSA02</t>
  </si>
  <si>
    <t>AP21555016TNR2A02</t>
  </si>
  <si>
    <t>AP27545021VWXSA02</t>
  </si>
  <si>
    <t>AP22555016TNR2A02</t>
  </si>
  <si>
    <t>99Y</t>
  </si>
  <si>
    <t>AP24540020YWXSA02</t>
  </si>
  <si>
    <t>95Y</t>
  </si>
  <si>
    <t>AP24535020YWXSA02</t>
  </si>
  <si>
    <t>97Y</t>
  </si>
  <si>
    <t>AP27530020YWXSA02</t>
  </si>
  <si>
    <t>AP21560017TNR2A02</t>
  </si>
  <si>
    <t>AP20555016TSN5A00</t>
  </si>
  <si>
    <t>AP21555017TNR2A02</t>
  </si>
  <si>
    <t>AP25550020VWXSA02</t>
  </si>
  <si>
    <t>AP24545020VWXSA02</t>
  </si>
  <si>
    <t>AP25545020VWXSA02</t>
  </si>
  <si>
    <t>AP27545020VWXSA02</t>
  </si>
  <si>
    <t>AP27540020VWXSA02</t>
  </si>
  <si>
    <t>AP22555019VWXSA00</t>
  </si>
  <si>
    <t>AP22550017TNR2A02</t>
  </si>
  <si>
    <t>93Y</t>
  </si>
  <si>
    <t>AP22540019YWXSA02</t>
  </si>
  <si>
    <t>91Y</t>
  </si>
  <si>
    <t>AP23535019YWXSA02</t>
  </si>
  <si>
    <t>AP20555016HSN5A00</t>
  </si>
  <si>
    <t>AP25535019YWXSA02</t>
  </si>
  <si>
    <t>100Y</t>
  </si>
  <si>
    <t>AP29530019YWXSA02</t>
  </si>
  <si>
    <t>102Y</t>
  </si>
  <si>
    <t>AP24545019YWXSA02</t>
  </si>
  <si>
    <t>AP23545019VWXSA02</t>
  </si>
  <si>
    <t>AP23540019YWXSA02</t>
  </si>
  <si>
    <t>AP22545017TNR2A02</t>
  </si>
  <si>
    <t>98Y</t>
  </si>
  <si>
    <t>AP24540019YWXSA02</t>
  </si>
  <si>
    <t>AP25540019YWXSA02</t>
  </si>
  <si>
    <t>AP27535019YWXSA02</t>
  </si>
  <si>
    <t>AP23555019VWXSA02</t>
  </si>
  <si>
    <t>AP25555019VWXSA02</t>
  </si>
  <si>
    <t>AP26555019HWXSA00</t>
  </si>
  <si>
    <t>AP25550019VWXSA02</t>
  </si>
  <si>
    <t>AP22545019VWXSA02</t>
  </si>
  <si>
    <t>AP25545019VWXSA02</t>
  </si>
  <si>
    <t>AP27545019VWXSA02</t>
  </si>
  <si>
    <t>AP28545019VWXSA02</t>
  </si>
  <si>
    <t>AP22550018VWXSA02</t>
  </si>
  <si>
    <t>AP22560018VWXSA02</t>
  </si>
  <si>
    <t>AP22540018TNR2A02</t>
  </si>
  <si>
    <t>AP23550018VWXSA02</t>
  </si>
  <si>
    <t>AP22545018YWXSA02</t>
  </si>
  <si>
    <t>AP23545018VWXSA02</t>
  </si>
  <si>
    <t>AP24545018VWXSA02</t>
  </si>
  <si>
    <t>AP25545018VWXSA02</t>
  </si>
  <si>
    <t>92Y</t>
  </si>
  <si>
    <t>AP22540018YWXSA02</t>
  </si>
  <si>
    <t>AP23540018YWXSA02</t>
  </si>
  <si>
    <t>AP25540018YWXSA02</t>
  </si>
  <si>
    <t>AP24550018VWXSA02</t>
  </si>
  <si>
    <t>AP24540018YWXSA02</t>
  </si>
  <si>
    <t>AP23560018HWXSA02</t>
  </si>
  <si>
    <t>AP25560018VWXSA02</t>
  </si>
  <si>
    <t>AP26560018HWXSA02</t>
  </si>
  <si>
    <t>AP21555018HWXSA00</t>
  </si>
  <si>
    <t>AP22555018VWXSA00</t>
  </si>
  <si>
    <t>AP23555018HWXSA00</t>
  </si>
  <si>
    <t>AP25555018VWXSA02</t>
  </si>
  <si>
    <t>AP21555017VWXSA02</t>
  </si>
  <si>
    <t>AP22555017HWXSA00</t>
  </si>
  <si>
    <t>AP23555017HWXSA00</t>
  </si>
  <si>
    <t>AP20550017HWXSA02</t>
  </si>
  <si>
    <t>AP20550017VWXSA02</t>
  </si>
  <si>
    <t>AP21550017VWXSA02</t>
  </si>
  <si>
    <t>AP22550017HWXSA02</t>
  </si>
  <si>
    <t>AP22550017VWXSA02</t>
  </si>
  <si>
    <t>AP21550018VWXSA00</t>
  </si>
  <si>
    <t>AP21565017VWXSA00</t>
  </si>
  <si>
    <t>Wintrac xtreme S FSL</t>
  </si>
  <si>
    <t>AP24535019WWXSA02</t>
  </si>
  <si>
    <t>AP25535020WWXSA02</t>
  </si>
  <si>
    <t>105Y</t>
  </si>
  <si>
    <t>AP26540021YWXSA02</t>
  </si>
  <si>
    <t xml:space="preserve">Wintrac xtreme S </t>
  </si>
  <si>
    <t>AP26550019VWXSA02</t>
  </si>
  <si>
    <t>AP26550020VWXSA02</t>
  </si>
  <si>
    <t>AP27540021WWXSA02</t>
  </si>
  <si>
    <t>AP27550020WWXSA02</t>
  </si>
  <si>
    <t>AP28540022WWXSA02</t>
  </si>
  <si>
    <t>AP28545020WWXSA02</t>
  </si>
  <si>
    <t xml:space="preserve">Wintrac Pro </t>
  </si>
  <si>
    <t>AP24535021YWPRA02</t>
  </si>
  <si>
    <t>AP28540021VWPRA02</t>
  </si>
  <si>
    <t>101Y</t>
  </si>
  <si>
    <t>AP25540020YWPRA02</t>
  </si>
  <si>
    <t>AP24540020YWPRA02</t>
  </si>
  <si>
    <t>Wintrac Pro FSL</t>
  </si>
  <si>
    <t>AP27545020VWPRA02</t>
  </si>
  <si>
    <t>AP26545020VWPRA02</t>
  </si>
  <si>
    <t>AP25545020VWPRA02</t>
  </si>
  <si>
    <t>AP24545020VWPRA02</t>
  </si>
  <si>
    <t>AP23545020VWPRA02</t>
  </si>
  <si>
    <t>AP25535019YWPRA02</t>
  </si>
  <si>
    <t>AP23535019YWPRA02</t>
  </si>
  <si>
    <t>AP24540019WWPRA02</t>
  </si>
  <si>
    <t>AP24545019WWPRA02</t>
  </si>
  <si>
    <t>AP22545019VWPRA02</t>
  </si>
  <si>
    <t>AP25550019VWPRA02</t>
  </si>
  <si>
    <t>AP23550019VWPRA02</t>
  </si>
  <si>
    <t>AP25555019VWPRA02</t>
  </si>
  <si>
    <t>AP25540018YWPRA02</t>
  </si>
  <si>
    <t>AP24540018WWPRA02</t>
  </si>
  <si>
    <t>AP23540018WWPRA02</t>
  </si>
  <si>
    <t>AP22540018WWPRA02</t>
  </si>
  <si>
    <t>AP24545018VWPRA02</t>
  </si>
  <si>
    <t>AP23545018VWPRA02</t>
  </si>
  <si>
    <t>AP22545018WWPRA02</t>
  </si>
  <si>
    <t>AP21545018VWPRA02</t>
  </si>
  <si>
    <t>AP21555018VWPRA02</t>
  </si>
  <si>
    <t>AP23545017VWPRA02</t>
  </si>
  <si>
    <t>AP22545017VWPRA02</t>
  </si>
  <si>
    <t>AP22545017HWPRA02</t>
  </si>
  <si>
    <t>AP22545017HWPRA00</t>
  </si>
  <si>
    <t>AP22550017VWPRA02</t>
  </si>
  <si>
    <t>AP22550017HWPRA02</t>
  </si>
  <si>
    <t>AP22555017VWPRA02</t>
  </si>
  <si>
    <t>AP22555017HWPRA00</t>
  </si>
  <si>
    <t>AP20555017VWPRA02</t>
  </si>
  <si>
    <t xml:space="preserve">Snowtrac 5 </t>
  </si>
  <si>
    <t>AP18560016HSN5AQ0</t>
  </si>
  <si>
    <t>Wintrac Ice werksbespiket</t>
  </si>
  <si>
    <t>AI23555019TWICA22</t>
  </si>
  <si>
    <t>AI24540018TWICA22</t>
  </si>
  <si>
    <t>AI24545018TWICA22</t>
  </si>
  <si>
    <t>AI23550018TWICA22</t>
  </si>
  <si>
    <t>AI23560018TWICA22</t>
  </si>
  <si>
    <t>AI22545017TWICA22</t>
  </si>
  <si>
    <t>AI22550017TWICA22</t>
  </si>
  <si>
    <t>AI21550017TWICA22</t>
  </si>
  <si>
    <t>AI23555017TWICA22</t>
  </si>
  <si>
    <t>AI22555017TWICA22</t>
  </si>
  <si>
    <t>AI21555017TWICA22</t>
  </si>
  <si>
    <t>AI23565017TWICA22</t>
  </si>
  <si>
    <t>AI22565017TWICA22</t>
  </si>
  <si>
    <t>AI20555016TWICA22</t>
  </si>
  <si>
    <t>AI21560016TWICA22</t>
  </si>
  <si>
    <t>AI20560016TWICA22</t>
  </si>
  <si>
    <t>AI21565016TWICA22</t>
  </si>
  <si>
    <t>AI19565015TWICA22</t>
  </si>
  <si>
    <t>AP20555016HSN5A02</t>
  </si>
  <si>
    <t>AP19545016HSN5A02</t>
  </si>
  <si>
    <t>AP19560016TSN5A09</t>
  </si>
  <si>
    <t>Comtrac Ice werksbespiket, SKZ</t>
  </si>
  <si>
    <t>AI19570015RCMIA20</t>
  </si>
  <si>
    <t>AI21570015RCMIA20</t>
  </si>
  <si>
    <t>AI22570015RCMIA20</t>
  </si>
  <si>
    <t>107R</t>
  </si>
  <si>
    <t>AI20565016RCMIA20</t>
  </si>
  <si>
    <t>AI21565016RCMIA20</t>
  </si>
  <si>
    <t>AI22565016RCMIA20</t>
  </si>
  <si>
    <t>AI23565016RCMIA20</t>
  </si>
  <si>
    <t>AP20555017HSN5A02</t>
  </si>
  <si>
    <t xml:space="preserve">Comtrac 2 Winter </t>
  </si>
  <si>
    <t>AP21560016TC2WA00</t>
  </si>
  <si>
    <t>AP23565016RC2WA00</t>
  </si>
  <si>
    <t>AP22565016RC2WA00</t>
  </si>
  <si>
    <t>AP21565016RC2WA00</t>
  </si>
  <si>
    <t>AP20565016TC2WA00</t>
  </si>
  <si>
    <t>AP19565016TC2WA00</t>
  </si>
  <si>
    <t>AP21575016RC2WA00</t>
  </si>
  <si>
    <t>AP20575016RC2WA00</t>
  </si>
  <si>
    <t>AP19575016RC2WA00</t>
  </si>
  <si>
    <t>AP22570015RC2WA00</t>
  </si>
  <si>
    <t>AP21570015RC2WA00</t>
  </si>
  <si>
    <t>106R</t>
  </si>
  <si>
    <t>AP20570015RC2WA00</t>
  </si>
  <si>
    <t>AP19570015RC2WA00</t>
  </si>
  <si>
    <t>AP20545017VWXSA02</t>
  </si>
  <si>
    <t>AP21545017VWXSA02</t>
  </si>
  <si>
    <t>AP22545017HWXSA00</t>
  </si>
  <si>
    <t>AP22545017HWXSA02</t>
  </si>
  <si>
    <t>AP22545017VWXSA02</t>
  </si>
  <si>
    <t>AP23545017VWXSA02</t>
  </si>
  <si>
    <t>AP24545017VWXSA02</t>
  </si>
  <si>
    <t>AP21540017VWXSA02</t>
  </si>
  <si>
    <t>AP25540017VWXSA02</t>
  </si>
  <si>
    <t>AP22555017VWXSA02</t>
  </si>
  <si>
    <t>AP23555017VWXSA02</t>
  </si>
  <si>
    <t>AP21560017HWXSA00</t>
  </si>
  <si>
    <t>AP22565017HWXSA00</t>
  </si>
  <si>
    <t>AP23565017HWXSA02</t>
  </si>
  <si>
    <t>AP24565017HWXSA02</t>
  </si>
  <si>
    <t>AP25565017HWXSA00</t>
  </si>
  <si>
    <t>AP26565017HWXSA00</t>
  </si>
  <si>
    <t>AP22560017HWXSA02</t>
  </si>
  <si>
    <t>AP23560017HWXSA00</t>
  </si>
  <si>
    <t>AP25560017HWXSA00</t>
  </si>
  <si>
    <t>AP21560016HWXSA02</t>
  </si>
  <si>
    <t>AP22560016HWXSA00</t>
  </si>
  <si>
    <t>AP21555016HWXSA02</t>
  </si>
  <si>
    <t>AP22555016HWXSA00</t>
  </si>
  <si>
    <t>AP22555016HWXSA02</t>
  </si>
  <si>
    <t>AP22555016VWXSA02</t>
  </si>
  <si>
    <t>AP20550016HWXSA00</t>
  </si>
  <si>
    <t>AP26570016HWXSA00</t>
  </si>
  <si>
    <t>AP21565016HWXSA00</t>
  </si>
  <si>
    <t>AP23560016HWXSA00</t>
  </si>
  <si>
    <t>AP20555016VWXSA02</t>
  </si>
  <si>
    <t>AP21555016HWXSA00</t>
  </si>
  <si>
    <t>AP21570016HWXSA00</t>
  </si>
  <si>
    <t>AP22570016HWXSA00</t>
  </si>
  <si>
    <t>AP23570016HWXSA00</t>
  </si>
  <si>
    <t>AP24570016HWXSA00</t>
  </si>
  <si>
    <t>Wintrac xreme S SKZ</t>
  </si>
  <si>
    <t>AP21565015HWXSA00</t>
  </si>
  <si>
    <t>Comtrac Winter SKZ</t>
  </si>
  <si>
    <t>AP19570015RCMWA00</t>
  </si>
  <si>
    <t>AP20570015RCMWA00</t>
  </si>
  <si>
    <t>AP21570015RCMWA00</t>
  </si>
  <si>
    <t>AP22570015RCMWA00</t>
  </si>
  <si>
    <t>AP19575016RCMWA00</t>
  </si>
  <si>
    <t>AP20575016RCMWA00</t>
  </si>
  <si>
    <t>AP21575016RCMWA00</t>
  </si>
  <si>
    <t>AP19565016RCMWA00</t>
  </si>
  <si>
    <t>AP20565016RCMWA00</t>
  </si>
  <si>
    <t>AP21565016RCMWA00</t>
  </si>
  <si>
    <t>AP22565016RCMWA00</t>
  </si>
  <si>
    <t>AP23565016RCMWA00</t>
  </si>
  <si>
    <t>AP21560016TCMWA00</t>
  </si>
  <si>
    <t>68Q</t>
  </si>
  <si>
    <t>Yokohama</t>
  </si>
  <si>
    <t>IceGuard IG50</t>
  </si>
  <si>
    <t>80120011 R1989</t>
  </si>
  <si>
    <t>82120803 R1990</t>
  </si>
  <si>
    <t>W-Drive W903</t>
  </si>
  <si>
    <t>80130610 F3567</t>
  </si>
  <si>
    <t>BluEarth V905</t>
  </si>
  <si>
    <t>80150016 R1671</t>
  </si>
  <si>
    <t>80150031 R1699</t>
  </si>
  <si>
    <t>80160012 R1650</t>
  </si>
  <si>
    <t>80160021 R1677</t>
  </si>
  <si>
    <t>80160031 R1663</t>
  </si>
  <si>
    <t>69Q</t>
  </si>
  <si>
    <t>70120811 R1988</t>
  </si>
  <si>
    <t>70120011 R1987</t>
  </si>
  <si>
    <t>70130605 F3560</t>
  </si>
  <si>
    <t>70132013 R0238</t>
  </si>
  <si>
    <t>IceGuard IG60</t>
  </si>
  <si>
    <t>70132014 R2790</t>
  </si>
  <si>
    <t>70130611 F3561</t>
  </si>
  <si>
    <t>70130829 R2796</t>
  </si>
  <si>
    <t>70130625 F3562</t>
  </si>
  <si>
    <t>82Q</t>
  </si>
  <si>
    <t>70130646 R2765</t>
  </si>
  <si>
    <t>70140705 F3563</t>
  </si>
  <si>
    <t>81Q</t>
  </si>
  <si>
    <t>70147012 R2757</t>
  </si>
  <si>
    <t>70140716 F3564</t>
  </si>
  <si>
    <t>70140717 F3565</t>
  </si>
  <si>
    <t>70140722 R2771</t>
  </si>
  <si>
    <t>70140725 F3566</t>
  </si>
  <si>
    <t>70140183 R2848</t>
  </si>
  <si>
    <t>96Q</t>
  </si>
  <si>
    <t>70150673 R0243</t>
  </si>
  <si>
    <t>70150021 R1646</t>
  </si>
  <si>
    <t>98Q</t>
  </si>
  <si>
    <t>70150351 R0283</t>
  </si>
  <si>
    <t>70150031 R1687</t>
  </si>
  <si>
    <t>70150061 R1678</t>
  </si>
  <si>
    <t>70160041 R1635</t>
  </si>
  <si>
    <t>70162021 R2335</t>
  </si>
  <si>
    <t>70160061 R1680</t>
  </si>
  <si>
    <t>70160071 R1672</t>
  </si>
  <si>
    <t>70160001 R1670</t>
  </si>
  <si>
    <t>70160021 R1691</t>
  </si>
  <si>
    <t>65132011 F3550</t>
  </si>
  <si>
    <t>65130861 F3551</t>
  </si>
  <si>
    <t>65130871 F3552</t>
  </si>
  <si>
    <t>65140625 F3553</t>
  </si>
  <si>
    <t>65140635 F3554</t>
  </si>
  <si>
    <t>65140021 R2833</t>
  </si>
  <si>
    <t>65140650 F3555</t>
  </si>
  <si>
    <t>65140651 F3556</t>
  </si>
  <si>
    <t>65142026 R2842</t>
  </si>
  <si>
    <t>65143001 F3557</t>
  </si>
  <si>
    <t>86Q</t>
  </si>
  <si>
    <t>65142023 R2852</t>
  </si>
  <si>
    <t>W-Drive V902A</t>
  </si>
  <si>
    <t>65143010 F2047</t>
  </si>
  <si>
    <t>65150845 F3558</t>
  </si>
  <si>
    <t>65150841 F3559</t>
  </si>
  <si>
    <t>65153001 F3656</t>
  </si>
  <si>
    <t>65152016 F7231</t>
  </si>
  <si>
    <t>65150051 R2830</t>
  </si>
  <si>
    <t>65153032 R1627</t>
  </si>
  <si>
    <t>65153028 R1653</t>
  </si>
  <si>
    <t>65153012 R1669</t>
  </si>
  <si>
    <t>91Q</t>
  </si>
  <si>
    <t>65150055 R2754</t>
  </si>
  <si>
    <t>65151031 R1685</t>
  </si>
  <si>
    <t>65153060 F2051</t>
  </si>
  <si>
    <t>65153061 R2333</t>
  </si>
  <si>
    <t>65163002 R1632</t>
  </si>
  <si>
    <t>65162218 R2766</t>
  </si>
  <si>
    <t>65163011 R2324</t>
  </si>
  <si>
    <t>65160011 R1701</t>
  </si>
  <si>
    <t>65173002 R1630</t>
  </si>
  <si>
    <t>65170601 R2307</t>
  </si>
  <si>
    <t>65171018 R1714</t>
  </si>
  <si>
    <t>65172012 R1675</t>
  </si>
  <si>
    <t>W-Drive V902B</t>
  </si>
  <si>
    <t>65173050 F2684</t>
  </si>
  <si>
    <t>60140703 F3545</t>
  </si>
  <si>
    <t>60142014 R2835</t>
  </si>
  <si>
    <t>70140718 F3546</t>
  </si>
  <si>
    <t>60143010 F3547</t>
  </si>
  <si>
    <t>60140714 R2767</t>
  </si>
  <si>
    <t>60150000 F3548</t>
  </si>
  <si>
    <t>60142015 R0195</t>
  </si>
  <si>
    <t>60150601 F3549</t>
  </si>
  <si>
    <t>60152025 R1634</t>
  </si>
  <si>
    <t>60152012 R1644</t>
  </si>
  <si>
    <t>60152027 R2763</t>
  </si>
  <si>
    <t>60150693 R0232</t>
  </si>
  <si>
    <t>60152032 R1638</t>
  </si>
  <si>
    <t>60150694 R2769</t>
  </si>
  <si>
    <t>60150713 R2341</t>
  </si>
  <si>
    <t>60160020 F7229</t>
  </si>
  <si>
    <t>60160021 F7230</t>
  </si>
  <si>
    <t>60160002 R2316</t>
  </si>
  <si>
    <t>60160681 R1629</t>
  </si>
  <si>
    <t>60160797 R2764</t>
  </si>
  <si>
    <t>60162018 R1651</t>
  </si>
  <si>
    <t>95Q</t>
  </si>
  <si>
    <t>60160287 R2756</t>
  </si>
  <si>
    <t>60160711 R2325</t>
  </si>
  <si>
    <t>60162042 R1688</t>
  </si>
  <si>
    <t>60170049 R2306</t>
  </si>
  <si>
    <t>60172004 R1652</t>
  </si>
  <si>
    <t>60170061 R2328</t>
  </si>
  <si>
    <t>60172020 R2340</t>
  </si>
  <si>
    <t>60180000 F2689</t>
  </si>
  <si>
    <t>60180001 R2311</t>
  </si>
  <si>
    <t>60180003 R3786</t>
  </si>
  <si>
    <t>60182000 F2103</t>
  </si>
  <si>
    <t>60182001 R2314</t>
  </si>
  <si>
    <t>60180008 R2336</t>
  </si>
  <si>
    <t>60180078 R1641</t>
  </si>
  <si>
    <t>60180029 R2348</t>
  </si>
  <si>
    <t>55140610 F6249</t>
  </si>
  <si>
    <t>55150716 F3544</t>
  </si>
  <si>
    <t>77Q</t>
  </si>
  <si>
    <t>55150712 R2809</t>
  </si>
  <si>
    <t>55150607 R1637</t>
  </si>
  <si>
    <t>55154012 R1664</t>
  </si>
  <si>
    <t>55164006 R1642</t>
  </si>
  <si>
    <t>55164016 R1628</t>
  </si>
  <si>
    <t>55164015 R1631</t>
  </si>
  <si>
    <t>55164017 R1654</t>
  </si>
  <si>
    <t>55164028 R1693</t>
  </si>
  <si>
    <t>55162013 R2829</t>
  </si>
  <si>
    <t>55164037 R1645</t>
  </si>
  <si>
    <t>55164036 R1697</t>
  </si>
  <si>
    <t>55164035 R1702</t>
  </si>
  <si>
    <t>55164062 R1667</t>
  </si>
  <si>
    <t>55164072 R1695</t>
  </si>
  <si>
    <t>55164082 R1706</t>
  </si>
  <si>
    <t>55172002 R1655</t>
  </si>
  <si>
    <t>94Q</t>
  </si>
  <si>
    <t>55172037 R2768</t>
  </si>
  <si>
    <t>55172012 R1639</t>
  </si>
  <si>
    <t>97Q</t>
  </si>
  <si>
    <t>55172038 R2831</t>
  </si>
  <si>
    <t>55172022 R1659</t>
  </si>
  <si>
    <t>55172031 R2346</t>
  </si>
  <si>
    <t>55170114 R2347</t>
  </si>
  <si>
    <t>55180102 R1636</t>
  </si>
  <si>
    <t>99Q</t>
  </si>
  <si>
    <t>55180120 R2778</t>
  </si>
  <si>
    <t>55180227 R2308</t>
  </si>
  <si>
    <t>55180807 R2309</t>
  </si>
  <si>
    <t>55181000 F2104</t>
  </si>
  <si>
    <t>55180801 R2321</t>
  </si>
  <si>
    <t>55190022 R1640</t>
  </si>
  <si>
    <t>55190008 R2315</t>
  </si>
  <si>
    <t>55200020 F5200</t>
  </si>
  <si>
    <t>55200021 R2319</t>
  </si>
  <si>
    <t>50153999 F8543</t>
  </si>
  <si>
    <t>50153998 R1648</t>
  </si>
  <si>
    <t>50160030 F5453</t>
  </si>
  <si>
    <t>50160031 R2317</t>
  </si>
  <si>
    <t>50160611 R2326</t>
  </si>
  <si>
    <t>50171998 R1668</t>
  </si>
  <si>
    <t>50171997 R1703</t>
  </si>
  <si>
    <t>50170217 R1658</t>
  </si>
  <si>
    <t>50170227 R2847</t>
  </si>
  <si>
    <t>50172014 R1647</t>
  </si>
  <si>
    <t>50172013 R1649</t>
  </si>
  <si>
    <t>50172015 R1710</t>
  </si>
  <si>
    <t>50180000 F2845</t>
  </si>
  <si>
    <t>50180004 R2343</t>
  </si>
  <si>
    <t>50181002 R1673</t>
  </si>
  <si>
    <t>50181012 R1690</t>
  </si>
  <si>
    <t>50192001 R2318</t>
  </si>
  <si>
    <t>50189999 R2320</t>
  </si>
  <si>
    <t>50200001 R2329</t>
  </si>
  <si>
    <t>45160030 F6246</t>
  </si>
  <si>
    <t>45174000 F2003</t>
  </si>
  <si>
    <t>45173999 R2313</t>
  </si>
  <si>
    <t>45174014 R1666</t>
  </si>
  <si>
    <t>45174024 R1633</t>
  </si>
  <si>
    <t>45174025 R1662</t>
  </si>
  <si>
    <t>45174026 R1709</t>
  </si>
  <si>
    <t>45174045 R2758</t>
  </si>
  <si>
    <t>45174053 R1682</t>
  </si>
  <si>
    <t>45174054 R1692</t>
  </si>
  <si>
    <t>45174062 R1681</t>
  </si>
  <si>
    <t>45180006 R2338</t>
  </si>
  <si>
    <t>45182002 R1665</t>
  </si>
  <si>
    <t>45180004 R1694</t>
  </si>
  <si>
    <t>45180612 R1660</t>
  </si>
  <si>
    <t>100Q</t>
  </si>
  <si>
    <t>45180621 R2779</t>
  </si>
  <si>
    <t>45182021 R2327</t>
  </si>
  <si>
    <t>45184007 R1713</t>
  </si>
  <si>
    <t>45191021 R1674</t>
  </si>
  <si>
    <t>45191032 R1711</t>
  </si>
  <si>
    <t>45192002 R1683</t>
  </si>
  <si>
    <t>45193001 R2323</t>
  </si>
  <si>
    <t>45190001 R2330</t>
  </si>
  <si>
    <t>45190051 R2332</t>
  </si>
  <si>
    <t>45201001 R2312</t>
  </si>
  <si>
    <t>45202113 R1684</t>
  </si>
  <si>
    <t>40180303 F5789</t>
  </si>
  <si>
    <t>40180304 R2334</t>
  </si>
  <si>
    <t>40183998 R1643</t>
  </si>
  <si>
    <t>40180617 R1686</t>
  </si>
  <si>
    <t>40184012 R1696</t>
  </si>
  <si>
    <t>40184021 R2331</t>
  </si>
  <si>
    <t>40191036 R2322</t>
  </si>
  <si>
    <t>40192003 R1676</t>
  </si>
  <si>
    <t>40181038 R4556</t>
  </si>
  <si>
    <t>40192006 R1698</t>
  </si>
  <si>
    <t>40190041 R4555</t>
  </si>
  <si>
    <t>40201031 R2344</t>
  </si>
  <si>
    <t>40203001 R2337</t>
  </si>
  <si>
    <t>40200012 R1656</t>
  </si>
  <si>
    <t>40200127 R1705</t>
  </si>
  <si>
    <t>40210001 R2349</t>
  </si>
  <si>
    <t>40210011 R2310</t>
  </si>
  <si>
    <t>40210020 R4558</t>
  </si>
  <si>
    <t>40211011 R1661</t>
  </si>
  <si>
    <t>35180611 R2345</t>
  </si>
  <si>
    <t>35205002 R1689</t>
  </si>
  <si>
    <t>35200112 R1657</t>
  </si>
  <si>
    <t>35211027 R1704</t>
  </si>
  <si>
    <t>35211043 R1679</t>
  </si>
  <si>
    <t>35211050 R4559</t>
  </si>
  <si>
    <t>30211042 R1708</t>
  </si>
  <si>
    <t>30220027 R1700</t>
  </si>
  <si>
    <t>Geolandar G075</t>
  </si>
  <si>
    <t>80150223 R1595</t>
  </si>
  <si>
    <t>102Q</t>
  </si>
  <si>
    <t>80150232 R1598</t>
  </si>
  <si>
    <t>105Q</t>
  </si>
  <si>
    <t>80150040 R1597</t>
  </si>
  <si>
    <t>70151025 R1586</t>
  </si>
  <si>
    <t>112Q</t>
  </si>
  <si>
    <t>70150765 R1589</t>
  </si>
  <si>
    <t>70160748 R1572</t>
  </si>
  <si>
    <t>103Q</t>
  </si>
  <si>
    <t>70160013 R1588</t>
  </si>
  <si>
    <t>106Q</t>
  </si>
  <si>
    <t>70160025 R1594</t>
  </si>
  <si>
    <t>107Q</t>
  </si>
  <si>
    <t>70160757 R1591</t>
  </si>
  <si>
    <t>70160780 R1582</t>
  </si>
  <si>
    <t>114Q</t>
  </si>
  <si>
    <t>70160785 R1590</t>
  </si>
  <si>
    <t>110Q</t>
  </si>
  <si>
    <t>Geolandar G073</t>
  </si>
  <si>
    <t>70170510 F3965</t>
  </si>
  <si>
    <t>65162212 F3476</t>
  </si>
  <si>
    <t>65171045 R1570</t>
  </si>
  <si>
    <t>108Q</t>
  </si>
  <si>
    <t>65171034 R1584</t>
  </si>
  <si>
    <t>65171055 R1574</t>
  </si>
  <si>
    <t>65171044 R1581</t>
  </si>
  <si>
    <t>115Q</t>
  </si>
  <si>
    <t>65172021 F3472</t>
  </si>
  <si>
    <t>65172030 R1577</t>
  </si>
  <si>
    <t>116Q</t>
  </si>
  <si>
    <t>65172035 R2398</t>
  </si>
  <si>
    <t>65180030 R1600</t>
  </si>
  <si>
    <t>60170040 F4837</t>
  </si>
  <si>
    <t>60170021 F4966</t>
  </si>
  <si>
    <t>60180208 R1587</t>
  </si>
  <si>
    <t>60180210 R2384</t>
  </si>
  <si>
    <t>60180050 R2387</t>
  </si>
  <si>
    <t>60180082 R1578</t>
  </si>
  <si>
    <t>60200011 F3966</t>
  </si>
  <si>
    <t>55180250 R1585</t>
  </si>
  <si>
    <t>109Q</t>
  </si>
  <si>
    <t>55180255 R1579</t>
  </si>
  <si>
    <t>111Q</t>
  </si>
  <si>
    <t>55190015 R2383</t>
  </si>
  <si>
    <t>55190040 R4076</t>
  </si>
  <si>
    <t>50192020 R2382</t>
  </si>
  <si>
    <t>50190020 R2394</t>
  </si>
  <si>
    <t>50200014 R4078</t>
  </si>
  <si>
    <t>50200015 R2389</t>
  </si>
  <si>
    <t>50200050 R2381</t>
  </si>
  <si>
    <t>113Q</t>
  </si>
  <si>
    <t>50200040 R2380</t>
  </si>
  <si>
    <t>50201111 R2377</t>
  </si>
  <si>
    <t>45190002 F3975</t>
  </si>
  <si>
    <t>45200020 R2391</t>
  </si>
  <si>
    <t>45202120 R2385</t>
  </si>
  <si>
    <t>45200011 F3980</t>
  </si>
  <si>
    <t>104Q</t>
  </si>
  <si>
    <t>45200009 F3973</t>
  </si>
  <si>
    <t>40200140 R2395</t>
  </si>
  <si>
    <t>40200128 F3961</t>
  </si>
  <si>
    <t>WY01</t>
  </si>
  <si>
    <t>82148902 E4715</t>
  </si>
  <si>
    <t>82148912 E4716</t>
  </si>
  <si>
    <t>205 R 14 C</t>
  </si>
  <si>
    <t>82148922 E4718</t>
  </si>
  <si>
    <t>215 R 14 C</t>
  </si>
  <si>
    <t>82148932 E4717</t>
  </si>
  <si>
    <t>75160004 E4723</t>
  </si>
  <si>
    <t>75163002 E4703</t>
  </si>
  <si>
    <t>75163007 E4709</t>
  </si>
  <si>
    <t>75163018 E4706</t>
  </si>
  <si>
    <t>75163022 E4712</t>
  </si>
  <si>
    <t>70150223 E4719</t>
  </si>
  <si>
    <t>70150234 E4722</t>
  </si>
  <si>
    <t>70150331 E4721</t>
  </si>
  <si>
    <t>70150233 E4720</t>
  </si>
  <si>
    <t>65140013 E4707</t>
  </si>
  <si>
    <t>70150244 E4713</t>
  </si>
  <si>
    <t>65160042 E4711</t>
  </si>
  <si>
    <t>65160047 E4704</t>
  </si>
  <si>
    <t>65160052 E4710</t>
  </si>
  <si>
    <t>65160057 E4714</t>
  </si>
  <si>
    <t>65160108 E4702</t>
  </si>
  <si>
    <t>60170003 E4708</t>
  </si>
  <si>
    <t>155 R 12 C</t>
  </si>
  <si>
    <t>135 / 80 R 13</t>
  </si>
  <si>
    <t>145 / 80 R 13</t>
  </si>
  <si>
    <t>155 / 80 R 13</t>
  </si>
  <si>
    <t>165 / 80 R 13</t>
  </si>
  <si>
    <t>165 / 80 R 14</t>
  </si>
  <si>
    <t>175 / 80 R 14</t>
  </si>
  <si>
    <t>145 / 70 R 13</t>
  </si>
  <si>
    <t>155 / 70 R 13</t>
  </si>
  <si>
    <t>165 / 70 R 13</t>
  </si>
  <si>
    <t>175 / 70 R 13</t>
  </si>
  <si>
    <t>165 / 70 R 14</t>
  </si>
  <si>
    <t>175 / 70 R 14</t>
  </si>
  <si>
    <t>185 / 70 R 14</t>
  </si>
  <si>
    <t>195 / 70 R 15</t>
  </si>
  <si>
    <t>205 / 70 R 15</t>
  </si>
  <si>
    <t>215 / 70 R 16</t>
  </si>
  <si>
    <t>225 / 70 R 16</t>
  </si>
  <si>
    <t>235 / 70 R 16</t>
  </si>
  <si>
    <t>245 / 70 R 16</t>
  </si>
  <si>
    <t>155 / 65 R 13</t>
  </si>
  <si>
    <t>175 / 65 R 13</t>
  </si>
  <si>
    <t>155 / 65 R 14</t>
  </si>
  <si>
    <t>165 / 65 R 14</t>
  </si>
  <si>
    <t>175 / 65 R 14</t>
  </si>
  <si>
    <t>185 / 65 R 14</t>
  </si>
  <si>
    <t>165 / 65 R 15</t>
  </si>
  <si>
    <t>175 / 65 R 15</t>
  </si>
  <si>
    <t>185 / 65 R 15</t>
  </si>
  <si>
    <t>195 / 65 R 15</t>
  </si>
  <si>
    <t>205 / 65 R 15</t>
  </si>
  <si>
    <t>215 / 65 R 15</t>
  </si>
  <si>
    <t>215 / 65 R 16</t>
  </si>
  <si>
    <t>215 / 65 R 17</t>
  </si>
  <si>
    <t>225 / 65 R 17</t>
  </si>
  <si>
    <t>235 / 65 R 17</t>
  </si>
  <si>
    <t>185 / 60 R 14</t>
  </si>
  <si>
    <t>165 / 60 R 15</t>
  </si>
  <si>
    <t>185 / 60 R 15</t>
  </si>
  <si>
    <t>195 / 60 R 15</t>
  </si>
  <si>
    <t>205 / 60 R 15</t>
  </si>
  <si>
    <t>185 / 60 R 16</t>
  </si>
  <si>
    <t>205 / 60 R 16</t>
  </si>
  <si>
    <t>215 / 60 R 16</t>
  </si>
  <si>
    <t>225 / 60 R 16</t>
  </si>
  <si>
    <t>235 / 60 R 16</t>
  </si>
  <si>
    <t>215 / 60 R 17</t>
  </si>
  <si>
    <t>225 / 60 R 17</t>
  </si>
  <si>
    <t>235 / 60 R 18</t>
  </si>
  <si>
    <t>185 / 55 R 14</t>
  </si>
  <si>
    <t>185 / 55 R 15</t>
  </si>
  <si>
    <t>195 / 55 R 15</t>
  </si>
  <si>
    <t>195 / 55 R 16</t>
  </si>
  <si>
    <t>205 / 55 R 16</t>
  </si>
  <si>
    <t>215 / 55 R 16</t>
  </si>
  <si>
    <t>225 / 55 R 16</t>
  </si>
  <si>
    <t>215 / 55 R 17</t>
  </si>
  <si>
    <t>225 / 55 R 17</t>
  </si>
  <si>
    <t>235 / 55 R 17</t>
  </si>
  <si>
    <t>235 / 55 R 18</t>
  </si>
  <si>
    <t>255 / 55 R 18</t>
  </si>
  <si>
    <t>235 / 55 R 19</t>
  </si>
  <si>
    <t>195 / 50 R 15</t>
  </si>
  <si>
    <t>205 / 50 R 17</t>
  </si>
  <si>
    <t>215 / 50 R 17</t>
  </si>
  <si>
    <t>225 / 50 R 17</t>
  </si>
  <si>
    <t>235 / 50 R 19</t>
  </si>
  <si>
    <t>255 / 50 R 19</t>
  </si>
  <si>
    <t>215 / 45 R 16</t>
  </si>
  <si>
    <t>225 / 45 R 17</t>
  </si>
  <si>
    <t>225 / 45 R 18</t>
  </si>
  <si>
    <t>235 / 45 R 18</t>
  </si>
  <si>
    <t>245 / 45 R 18</t>
  </si>
  <si>
    <t>245 / 45 R 19</t>
  </si>
  <si>
    <t>215 / 40 R 17</t>
  </si>
  <si>
    <t>225 / 40 R 18</t>
  </si>
  <si>
    <t>245 / 40 R 18</t>
  </si>
  <si>
    <t>235 / 40 R 19</t>
  </si>
  <si>
    <t>255 / 40 R 19</t>
  </si>
  <si>
    <t>165 / 70 R 14 C</t>
  </si>
  <si>
    <t>175 / 65 R 14 C</t>
  </si>
  <si>
    <t>195 / 70 R 15 C</t>
  </si>
  <si>
    <t>205 / 70 R 15 C</t>
  </si>
  <si>
    <t>215 / 70 R 15 C</t>
  </si>
  <si>
    <t>225 / 70 R 15 C</t>
  </si>
  <si>
    <t>205 / 65 R 15 C</t>
  </si>
  <si>
    <t>195 / 75 R 16 C</t>
  </si>
  <si>
    <t>205 / 75 R 16 C</t>
  </si>
  <si>
    <t>215 / 75 R 16 C</t>
  </si>
  <si>
    <t>195 / 65 R 16 C</t>
  </si>
  <si>
    <t>205 / 65 R 16 C</t>
  </si>
  <si>
    <t>215 / 65 R 16 C</t>
  </si>
  <si>
    <t>225 / 65 R 16 C</t>
  </si>
  <si>
    <t>235 / 65 R 16 C</t>
  </si>
  <si>
    <t>195 / 60 R 16 C</t>
  </si>
  <si>
    <t>225 / 60 R 18</t>
  </si>
  <si>
    <t>205 / 55 R 17</t>
  </si>
  <si>
    <t>255 / 55 R 20</t>
  </si>
  <si>
    <t>245 / 50 R 17</t>
  </si>
  <si>
    <t>225 / 50 R 18</t>
  </si>
  <si>
    <t>245 / 50 R 18</t>
  </si>
  <si>
    <t>245 / 50 R 19</t>
  </si>
  <si>
    <t>265 / 50 R 19</t>
  </si>
  <si>
    <t>205 / 45 R 17</t>
  </si>
  <si>
    <t>275 / 45 R 20</t>
  </si>
  <si>
    <t>285 / 45 R 21</t>
  </si>
  <si>
    <t>255 / 40 R 18</t>
  </si>
  <si>
    <t>195 / 80 R 15</t>
  </si>
  <si>
    <t>215 / 80 R 15</t>
  </si>
  <si>
    <t>205 / 80 R 16</t>
  </si>
  <si>
    <t>235 / 75 R 15</t>
  </si>
  <si>
    <t>225 / 75 R 16</t>
  </si>
  <si>
    <t>245 / 75 R 16</t>
  </si>
  <si>
    <t>195 / 70 R 14</t>
  </si>
  <si>
    <t>215 / 70 R 15</t>
  </si>
  <si>
    <t>265 / 70 R 15</t>
  </si>
  <si>
    <t>205 / 70 R 16</t>
  </si>
  <si>
    <t>255 / 70 R 16</t>
  </si>
  <si>
    <t>265 / 70 R 16</t>
  </si>
  <si>
    <t>275 / 70 R 16</t>
  </si>
  <si>
    <t>215 / 70 R 17</t>
  </si>
  <si>
    <t>245 / 70 R 17</t>
  </si>
  <si>
    <t>255 / 70 R 17</t>
  </si>
  <si>
    <t>265 / 70 R 17</t>
  </si>
  <si>
    <t>285 / 70 R 17</t>
  </si>
  <si>
    <t>155 / 70 R 19</t>
  </si>
  <si>
    <t>205 / 65 R 16</t>
  </si>
  <si>
    <t>255 / 65 R 16</t>
  </si>
  <si>
    <t>245 / 65 R 17</t>
  </si>
  <si>
    <t>255 / 65 R 17</t>
  </si>
  <si>
    <t>265 / 65 R 17</t>
  </si>
  <si>
    <t>275 / 65 R 17</t>
  </si>
  <si>
    <t>285 / 65 R 17</t>
  </si>
  <si>
    <t>225 / 65 R 18</t>
  </si>
  <si>
    <t>235 / 65 R 18</t>
  </si>
  <si>
    <t>275 / 65 R 18</t>
  </si>
  <si>
    <t>175 / 60 R 15</t>
  </si>
  <si>
    <t>195 / 60 R 16</t>
  </si>
  <si>
    <t>205 / 60 R 17</t>
  </si>
  <si>
    <t>235 / 60 R 17</t>
  </si>
  <si>
    <t>255 / 60 R 17</t>
  </si>
  <si>
    <t>245 / 60 R 18</t>
  </si>
  <si>
    <t>255 / 60 R 18</t>
  </si>
  <si>
    <t>265 / 60 R 18</t>
  </si>
  <si>
    <t>275 / 60 R 18</t>
  </si>
  <si>
    <t>285 / 60 R 18</t>
  </si>
  <si>
    <t>185 / 55 R 16</t>
  </si>
  <si>
    <t>225 / 55 R 18</t>
  </si>
  <si>
    <t>245 / 55 R 19</t>
  </si>
  <si>
    <t>255 / 55 R 19</t>
  </si>
  <si>
    <t>265 / 55 R 19</t>
  </si>
  <si>
    <t>275 / 55 R 19</t>
  </si>
  <si>
    <t>275 / 55 R 20</t>
  </si>
  <si>
    <t>195 / 50 R 16</t>
  </si>
  <si>
    <t>235 / 50 R 18</t>
  </si>
  <si>
    <t>245 / 50 R 20</t>
  </si>
  <si>
    <t>255 / 50 R 20</t>
  </si>
  <si>
    <t>265 / 50 R 20</t>
  </si>
  <si>
    <t>275 / 50 R 20</t>
  </si>
  <si>
    <t>285 / 50 R 20</t>
  </si>
  <si>
    <t>275 / 50 R 22</t>
  </si>
  <si>
    <t>195 / 45 R 16</t>
  </si>
  <si>
    <t>215 / 45 R 17</t>
  </si>
  <si>
    <t>235 / 45 R 17</t>
  </si>
  <si>
    <t>245 / 45 R 17</t>
  </si>
  <si>
    <t>215 / 45 R 18</t>
  </si>
  <si>
    <t>255 / 45 R 18</t>
  </si>
  <si>
    <t>225 / 45 R 19</t>
  </si>
  <si>
    <t>235 / 45 R 19</t>
  </si>
  <si>
    <t>215 / 45 R 20</t>
  </si>
  <si>
    <t>245 / 45 R 20</t>
  </si>
  <si>
    <t>255 / 45 R 20</t>
  </si>
  <si>
    <t>265 / 45 R 21</t>
  </si>
  <si>
    <t>285 / 45 R 22</t>
  </si>
  <si>
    <t>245 / 40 R 17</t>
  </si>
  <si>
    <t>215 / 40 R 18</t>
  </si>
  <si>
    <t>235 / 40 R 18</t>
  </si>
  <si>
    <t>245 / 40 R 19</t>
  </si>
  <si>
    <t>255 / 40 R 20</t>
  </si>
  <si>
    <t>275 / 40 R 20</t>
  </si>
  <si>
    <t>255 / 35 R 18</t>
  </si>
  <si>
    <t>235 / 35 R 19</t>
  </si>
  <si>
    <t>255 / 35 R 19</t>
  </si>
  <si>
    <t>295 / 35 R 20</t>
  </si>
  <si>
    <t>175 / 75 R 14 C</t>
  </si>
  <si>
    <t>185 / 75 R 16 C</t>
  </si>
  <si>
    <t>225 / 75 R 16 C</t>
  </si>
  <si>
    <t>205 / 60 R 16 C</t>
  </si>
  <si>
    <t>215 / 60 R 16 C</t>
  </si>
  <si>
    <t>215 / 85 R 16</t>
  </si>
  <si>
    <t>125 / 80 R 13</t>
  </si>
  <si>
    <t>145 / 80 R 14</t>
  </si>
  <si>
    <t>135 / 70 R 15</t>
  </si>
  <si>
    <t>195 / 70 R 16</t>
  </si>
  <si>
    <t>235 / 70 R 17</t>
  </si>
  <si>
    <t>235 / 70 R 18</t>
  </si>
  <si>
    <t>195 / 65 R 14</t>
  </si>
  <si>
    <t>145 / 65 R 15</t>
  </si>
  <si>
    <t>155 / 65 R 15</t>
  </si>
  <si>
    <t>195 / 65 R 16</t>
  </si>
  <si>
    <t>255 / 65 R 19</t>
  </si>
  <si>
    <t>165 / 60 R 14</t>
  </si>
  <si>
    <t>195 / 60 R 14</t>
  </si>
  <si>
    <t>155 / 60 R 15</t>
  </si>
  <si>
    <t>225 / 60 R 15</t>
  </si>
  <si>
    <t>255 / 60 R 19</t>
  </si>
  <si>
    <t>235 / 60 R 20</t>
  </si>
  <si>
    <t>255 / 60 R 20</t>
  </si>
  <si>
    <t>175 / 55 R 15</t>
  </si>
  <si>
    <t>195 / 55 R 17</t>
  </si>
  <si>
    <t>275 / 55 R 17</t>
  </si>
  <si>
    <t>205 / 55 R 18</t>
  </si>
  <si>
    <t>215 / 55 R 18</t>
  </si>
  <si>
    <t>205 / 55 R 19</t>
  </si>
  <si>
    <t>225 / 55 R 19</t>
  </si>
  <si>
    <t>195 / 55 R 20</t>
  </si>
  <si>
    <t>235 / 55 R 20</t>
  </si>
  <si>
    <t>185 / 50 R 16</t>
  </si>
  <si>
    <t>205 / 50 R 16</t>
  </si>
  <si>
    <t>225 / 50 R 16</t>
  </si>
  <si>
    <t>235 / 50 R 17</t>
  </si>
  <si>
    <t>215 / 50 R 18</t>
  </si>
  <si>
    <t>275 / 50 R 19</t>
  </si>
  <si>
    <t>275 / 50 R 21</t>
  </si>
  <si>
    <t>205 / 45 R 16</t>
  </si>
  <si>
    <t>255 / 45 R 17</t>
  </si>
  <si>
    <t>265 / 45 R 18</t>
  </si>
  <si>
    <t>255 / 45 R 19</t>
  </si>
  <si>
    <t>265 / 45 R 19</t>
  </si>
  <si>
    <t>275 / 45 R 19</t>
  </si>
  <si>
    <t>285 / 45 R 19</t>
  </si>
  <si>
    <t>235 / 45 R 20</t>
  </si>
  <si>
    <t>265 / 45 R 20</t>
  </si>
  <si>
    <t>285 / 45 R 20</t>
  </si>
  <si>
    <t>275 / 45 R 21</t>
  </si>
  <si>
    <t>315 / 45 R 21</t>
  </si>
  <si>
    <t>275 / 45 R 22</t>
  </si>
  <si>
    <t>255 / 40 R 17</t>
  </si>
  <si>
    <t>265 / 40 R 18</t>
  </si>
  <si>
    <t>225 / 40 R 19</t>
  </si>
  <si>
    <t>265 / 40 R 19</t>
  </si>
  <si>
    <t>275 / 40 R 19</t>
  </si>
  <si>
    <t>285 / 40 R 19</t>
  </si>
  <si>
    <t>295 / 40 R 19</t>
  </si>
  <si>
    <t>245 / 40 R 20</t>
  </si>
  <si>
    <t>265 / 40 R 20</t>
  </si>
  <si>
    <t>285 / 40 R 20</t>
  </si>
  <si>
    <t>295 / 40 R 20</t>
  </si>
  <si>
    <t>305 / 40 R 20</t>
  </si>
  <si>
    <t>255 / 40 R 21</t>
  </si>
  <si>
    <t>265 / 40 R 21</t>
  </si>
  <si>
    <t>275 / 40 R 21</t>
  </si>
  <si>
    <t>285 / 40 R 21</t>
  </si>
  <si>
    <t>315 / 40 R 21</t>
  </si>
  <si>
    <t>275 / 40 R 22</t>
  </si>
  <si>
    <t>225 / 35 R 18</t>
  </si>
  <si>
    <t>225 / 35 R 19</t>
  </si>
  <si>
    <t>245 / 35 R 19</t>
  </si>
  <si>
    <t>265 / 35 R 19</t>
  </si>
  <si>
    <t>275 / 35 R 19</t>
  </si>
  <si>
    <t>285 / 35 R 19</t>
  </si>
  <si>
    <t>295 / 35 R 19</t>
  </si>
  <si>
    <t>235 / 35 R 20</t>
  </si>
  <si>
    <t>245 / 35 R 20</t>
  </si>
  <si>
    <t>255 / 35 R 20</t>
  </si>
  <si>
    <t>265 / 35 R 20</t>
  </si>
  <si>
    <t>275 / 35 R 20</t>
  </si>
  <si>
    <t>285 / 35 R 20</t>
  </si>
  <si>
    <t>315 / 35 R 20</t>
  </si>
  <si>
    <t>245 / 35 R 21</t>
  </si>
  <si>
    <t>255 / 35 R 21</t>
  </si>
  <si>
    <t>275 / 35 R 21</t>
  </si>
  <si>
    <t>295 / 35 R 21</t>
  </si>
  <si>
    <t>305 / 35 R 21</t>
  </si>
  <si>
    <t>265 / 35 R 22</t>
  </si>
  <si>
    <t>285 / 35 R 22</t>
  </si>
  <si>
    <t>285 / 30 R 19</t>
  </si>
  <si>
    <t>295 / 30 R 19</t>
  </si>
  <si>
    <t>245 / 30 R 20</t>
  </si>
  <si>
    <t>265 / 30 R 20</t>
  </si>
  <si>
    <t>275 / 30 R 20</t>
  </si>
  <si>
    <t>295 / 30 R 20</t>
  </si>
  <si>
    <t>285 / 30 R 21</t>
  </si>
  <si>
    <t>295 / 30 R 21</t>
  </si>
  <si>
    <t>315 / 30 R 21</t>
  </si>
  <si>
    <t>295 / 30 R 22</t>
  </si>
  <si>
    <t>215 / 60 R 18</t>
  </si>
  <si>
    <t>245 / 55 R 17</t>
  </si>
  <si>
    <t>255 / 50 R 21</t>
  </si>
  <si>
    <t>175 / 70 R 14 C</t>
  </si>
  <si>
    <t>215 / 65 R 15 C</t>
  </si>
  <si>
    <t>185 / 55 R 15 C</t>
  </si>
  <si>
    <t>175 / 75 R 16 C</t>
  </si>
  <si>
    <t>285 / 65 R 16 C</t>
  </si>
  <si>
    <t>205 / 70 R 17 C</t>
  </si>
  <si>
    <t>215 / 60 R 17 C</t>
  </si>
  <si>
    <t>225 / 55 R 17 C</t>
  </si>
  <si>
    <t>235 / 75 R 16</t>
  </si>
  <si>
    <t>255 / 70 R 15</t>
  </si>
  <si>
    <t>235 / 65 R 19</t>
  </si>
  <si>
    <t>295 / 40 R 21</t>
  </si>
  <si>
    <t>165 / 65 R 13</t>
  </si>
  <si>
    <t>185 / 75 R 14 C</t>
  </si>
  <si>
    <t>175 / 60 R 16</t>
  </si>
  <si>
    <t>185 / 50 R 17</t>
  </si>
  <si>
    <t>285 / 35 R 18</t>
  </si>
  <si>
    <t>255 / 30 R 19</t>
  </si>
  <si>
    <t>275 / 30 R 21</t>
  </si>
  <si>
    <t>205 / 40 R 17</t>
  </si>
  <si>
    <t>185 / 80 R 14 C</t>
  </si>
  <si>
    <t>265 / 35 R 18</t>
  </si>
  <si>
    <t>285 / 30 R 20</t>
  </si>
  <si>
    <t>335 / 25 R 20</t>
  </si>
  <si>
    <t>235 / 60 R 17 C</t>
  </si>
  <si>
    <t>185 / 75 R 16</t>
  </si>
  <si>
    <t>195 / 75 R 16</t>
  </si>
  <si>
    <t>205 / 75 R 16</t>
  </si>
  <si>
    <t>215 / 75 R 16</t>
  </si>
  <si>
    <t>225 / 70 R 15</t>
  </si>
  <si>
    <t>225 / 65 R 16</t>
  </si>
  <si>
    <t>235 / 65 R 16</t>
  </si>
  <si>
    <t>235 / 85 R 16</t>
  </si>
  <si>
    <t>235 / 80 R 17</t>
  </si>
  <si>
    <t>265 / 75 R 16</t>
  </si>
  <si>
    <t>285 / 75 R 16</t>
  </si>
  <si>
    <t>245 / 75 R 17</t>
  </si>
  <si>
    <t>315 / 70 R 17</t>
  </si>
  <si>
    <t>275 / 70 R 18</t>
  </si>
  <si>
    <t>275 / 65 R 20</t>
  </si>
  <si>
    <t>355 / 25 R 21</t>
  </si>
  <si>
    <t>255 / 30 R 20</t>
  </si>
  <si>
    <t>305 / 30 R 20</t>
  </si>
  <si>
    <t>325 / 30 R 20</t>
  </si>
  <si>
    <t>335 / 30 R 20</t>
  </si>
  <si>
    <t>245 / 35 R 18</t>
  </si>
  <si>
    <t>295 / 35 R 18</t>
  </si>
  <si>
    <t>305 / 35 R 19</t>
  </si>
  <si>
    <t>305 / 35 R 20</t>
  </si>
  <si>
    <t>205 / 40 R 18</t>
  </si>
  <si>
    <t>275 / 40 R 18</t>
  </si>
  <si>
    <t>225 / 40 R 20</t>
  </si>
  <si>
    <t>245 / 40 R 21</t>
  </si>
  <si>
    <t>275 / 45 R 18</t>
  </si>
  <si>
    <t>205 / 65 R 17</t>
  </si>
  <si>
    <t>325 / 30 R 21</t>
  </si>
  <si>
    <t>315 / 30 R 22</t>
  </si>
  <si>
    <t>285 / 35 R 21</t>
  </si>
  <si>
    <t>275 / 35 R 22</t>
  </si>
  <si>
    <t>295 / 35 R 22</t>
  </si>
  <si>
    <t>325 / 35 R 22</t>
  </si>
  <si>
    <t>255 / 40 R 22</t>
  </si>
  <si>
    <t>265 / 40 R 22</t>
  </si>
  <si>
    <t>285 / 40 R 22</t>
  </si>
  <si>
    <t>295 / 45 R 19</t>
  </si>
  <si>
    <t>295 / 45 R 20</t>
  </si>
  <si>
    <t>325 / 55 R 22</t>
  </si>
  <si>
    <t>135 / 80 R 12</t>
  </si>
  <si>
    <t>145 / 80 R 12</t>
  </si>
  <si>
    <t>215 / 80 R 16</t>
  </si>
  <si>
    <t>235 / 80 R 16</t>
  </si>
  <si>
    <t>145 / 70 R 12</t>
  </si>
  <si>
    <t>155 / 70 R 12</t>
  </si>
  <si>
    <t>175 / 60 R 14</t>
  </si>
  <si>
    <t>315 / 35 R 21</t>
  </si>
  <si>
    <t>225 / 80 R 15</t>
  </si>
  <si>
    <t>245 / 60 R 20</t>
  </si>
  <si>
    <t>10 PR</t>
  </si>
  <si>
    <t>4 PR</t>
  </si>
  <si>
    <t>6 PR</t>
  </si>
  <si>
    <t>8 PR</t>
  </si>
  <si>
    <t>Kraftstoffeffizienz-
klasse</t>
  </si>
  <si>
    <t>Nasshaftungs-
klasse</t>
  </si>
  <si>
    <t>Rollgeräusch-
klasse</t>
  </si>
  <si>
    <t>Listenpreis €</t>
  </si>
  <si>
    <t>Kondition %</t>
  </si>
  <si>
    <t>Nettopreis €
exkl. MwSt.</t>
  </si>
  <si>
    <t>Die Preise dieser Liste sind</t>
  </si>
  <si>
    <t>Kondition bis 16"</t>
  </si>
  <si>
    <t>gültig ab 24.08.2018.</t>
  </si>
  <si>
    <t>PKW / SUV / 
On- Offroad / 
Van / Transporter 
Winter
inkl. RunFlat</t>
  </si>
  <si>
    <t>Kondition 17"/18"</t>
  </si>
  <si>
    <t>Kondition ab 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</si>
</sst>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2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Font="1" applyAlignment="1">
      <alignment horizontal="left"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1" fontId="2" fillId="3" borderId="0" xfId="0" applyNumberFormat="1" applyFont="1" applyFill="1" applyAlignment="1">
      <alignment horizontal="left" vertical="top"/>
    </xf>
    <xf numFmtId="0" fontId="2" fillId="3" borderId="0" xfId="0" applyFont="1" applyFill="1" applyBorder="1" applyAlignment="1">
      <alignment horizontal="center" vertical="top" wrapText="1"/>
    </xf>
    <xf numFmtId="164" fontId="2" fillId="3" borderId="0" xfId="1" applyFont="1" applyFill="1" applyBorder="1" applyAlignment="1">
      <alignment horizontal="right" vertical="top"/>
    </xf>
    <xf numFmtId="165" fontId="5" fillId="3" borderId="0" xfId="2" applyNumberFormat="1" applyFont="1" applyFill="1" applyBorder="1" applyAlignment="1" applyProtection="1">
      <alignment horizontal="center" vertical="top" wrapText="1"/>
    </xf>
    <xf numFmtId="164" fontId="5" fillId="3" borderId="0" xfId="1" applyFont="1" applyFill="1" applyBorder="1" applyAlignment="1" applyProtection="1">
      <alignment horizontal="right" vertical="top" wrapText="1"/>
    </xf>
    <xf numFmtId="0" fontId="7" fillId="0" borderId="0" xfId="3" applyFont="1"/>
    <xf numFmtId="0" fontId="8" fillId="0" borderId="0" xfId="4" applyFont="1" applyFill="1"/>
    <xf numFmtId="0" fontId="7" fillId="0" borderId="0" xfId="3" applyFont="1" applyFill="1"/>
    <xf numFmtId="0" fontId="10" fillId="0" borderId="2" xfId="3" applyFont="1" applyBorder="1" applyAlignment="1">
      <alignment horizontal="left"/>
    </xf>
    <xf numFmtId="0" fontId="10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7" fillId="3" borderId="5" xfId="3" applyFont="1" applyFill="1" applyBorder="1" applyAlignment="1">
      <alignment horizontal="left"/>
    </xf>
    <xf numFmtId="0" fontId="7" fillId="3" borderId="6" xfId="3" applyFont="1" applyFill="1" applyBorder="1" applyAlignment="1" applyProtection="1">
      <alignment horizontal="center"/>
      <protection locked="0"/>
    </xf>
    <xf numFmtId="0" fontId="7" fillId="3" borderId="7" xfId="3" applyFont="1" applyFill="1" applyBorder="1" applyAlignment="1" applyProtection="1">
      <alignment horizontal="center"/>
      <protection locked="0"/>
    </xf>
    <xf numFmtId="0" fontId="7" fillId="3" borderId="8" xfId="3" applyFont="1" applyFill="1" applyBorder="1" applyAlignment="1">
      <alignment horizontal="left"/>
    </xf>
    <xf numFmtId="0" fontId="7" fillId="3" borderId="0" xfId="3" applyFont="1" applyFill="1" applyBorder="1" applyAlignment="1" applyProtection="1">
      <alignment horizontal="center"/>
      <protection locked="0"/>
    </xf>
    <xf numFmtId="0" fontId="7" fillId="3" borderId="9" xfId="3" applyFont="1" applyFill="1" applyBorder="1" applyAlignment="1" applyProtection="1">
      <alignment horizontal="center"/>
      <protection locked="0"/>
    </xf>
    <xf numFmtId="0" fontId="7" fillId="3" borderId="11" xfId="3" applyFont="1" applyFill="1" applyBorder="1" applyAlignment="1">
      <alignment horizontal="left"/>
    </xf>
    <xf numFmtId="0" fontId="7" fillId="3" borderId="12" xfId="3" applyFont="1" applyFill="1" applyBorder="1" applyAlignment="1" applyProtection="1">
      <alignment horizontal="center"/>
      <protection locked="0"/>
    </xf>
    <xf numFmtId="0" fontId="7" fillId="3" borderId="13" xfId="3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1" xfId="3" applyFont="1" applyBorder="1" applyAlignment="1">
      <alignment horizontal="center" vertical="center" textRotation="90" wrapText="1"/>
    </xf>
    <xf numFmtId="0" fontId="9" fillId="0" borderId="4" xfId="3" applyFont="1" applyBorder="1" applyAlignment="1">
      <alignment horizontal="center" vertical="center" textRotation="90" wrapText="1"/>
    </xf>
    <xf numFmtId="0" fontId="9" fillId="0" borderId="10" xfId="3" applyFont="1" applyBorder="1" applyAlignment="1">
      <alignment horizontal="center" vertical="center" textRotation="90" wrapText="1"/>
    </xf>
    <xf numFmtId="0" fontId="6" fillId="0" borderId="0" xfId="3" applyFont="1" applyBorder="1" applyAlignment="1">
      <alignment horizontal="center"/>
    </xf>
  </cellXfs>
  <cellStyles count="5">
    <cellStyle name="Dezimal 2" xfId="2" xr:uid="{00000000-0005-0000-0000-000000000000}"/>
    <cellStyle name="Gut 2" xfId="4" xr:uid="{00000000-0005-0000-0000-000001000000}"/>
    <cellStyle name="Komma" xfId="1" builtinId="3"/>
    <cellStyle name="Standard" xfId="0" builtinId="0"/>
    <cellStyle name="Standard 2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sqref="A1:E1"/>
    </sheetView>
  </sheetViews>
  <sheetFormatPr baseColWidth="10" defaultColWidth="11.5" defaultRowHeight="14" x14ac:dyDescent="0.15"/>
  <cols>
    <col min="1" max="1" width="31.6640625" style="13" customWidth="1"/>
    <col min="2" max="2" width="13.6640625" style="13" customWidth="1"/>
    <col min="3" max="5" width="20.6640625" style="13" customWidth="1"/>
    <col min="6" max="16384" width="11.5" style="13"/>
  </cols>
  <sheetData>
    <row r="1" spans="1:5" ht="18" x14ac:dyDescent="0.2">
      <c r="A1" s="34" t="s">
        <v>6675</v>
      </c>
      <c r="B1" s="34"/>
      <c r="C1" s="34"/>
      <c r="D1" s="34"/>
      <c r="E1" s="34"/>
    </row>
    <row r="2" spans="1:5" ht="18" x14ac:dyDescent="0.2">
      <c r="A2" s="34" t="s">
        <v>6677</v>
      </c>
      <c r="B2" s="34"/>
      <c r="C2" s="34"/>
      <c r="D2" s="34"/>
      <c r="E2" s="34"/>
    </row>
    <row r="3" spans="1:5" s="15" customFormat="1" ht="15" thickBot="1" x14ac:dyDescent="0.2">
      <c r="A3" s="14"/>
    </row>
    <row r="4" spans="1:5" ht="15.75" customHeight="1" thickBot="1" x14ac:dyDescent="0.2">
      <c r="A4" s="31" t="s">
        <v>6678</v>
      </c>
      <c r="B4" s="16" t="s">
        <v>9</v>
      </c>
      <c r="C4" s="17" t="s">
        <v>6676</v>
      </c>
      <c r="D4" s="17" t="s">
        <v>6679</v>
      </c>
      <c r="E4" s="18" t="s">
        <v>6680</v>
      </c>
    </row>
    <row r="5" spans="1:5" x14ac:dyDescent="0.15">
      <c r="A5" s="32"/>
      <c r="B5" s="19" t="s">
        <v>470</v>
      </c>
      <c r="C5" s="20">
        <v>17</v>
      </c>
      <c r="D5" s="20">
        <v>19</v>
      </c>
      <c r="E5" s="21">
        <v>25</v>
      </c>
    </row>
    <row r="6" spans="1:5" x14ac:dyDescent="0.15">
      <c r="A6" s="32"/>
      <c r="B6" s="22" t="s">
        <v>5447</v>
      </c>
      <c r="C6" s="23">
        <v>17</v>
      </c>
      <c r="D6" s="23">
        <v>20</v>
      </c>
      <c r="E6" s="24">
        <v>20</v>
      </c>
    </row>
    <row r="7" spans="1:5" x14ac:dyDescent="0.15">
      <c r="A7" s="32"/>
      <c r="B7" s="22" t="s">
        <v>5057</v>
      </c>
      <c r="C7" s="23">
        <v>17</v>
      </c>
      <c r="D7" s="23">
        <v>20</v>
      </c>
      <c r="E7" s="24">
        <v>20</v>
      </c>
    </row>
    <row r="8" spans="1:5" x14ac:dyDescent="0.15">
      <c r="A8" s="32"/>
      <c r="B8" s="22" t="s">
        <v>5324</v>
      </c>
      <c r="C8" s="23">
        <v>34</v>
      </c>
      <c r="D8" s="23">
        <v>34</v>
      </c>
      <c r="E8" s="24">
        <v>34</v>
      </c>
    </row>
    <row r="9" spans="1:5" x14ac:dyDescent="0.15">
      <c r="A9" s="32"/>
      <c r="B9" s="22" t="s">
        <v>17</v>
      </c>
      <c r="C9" s="23">
        <v>1</v>
      </c>
      <c r="D9" s="23">
        <v>1</v>
      </c>
      <c r="E9" s="24">
        <v>1</v>
      </c>
    </row>
    <row r="10" spans="1:5" x14ac:dyDescent="0.15">
      <c r="A10" s="32"/>
      <c r="B10" s="22" t="s">
        <v>2032</v>
      </c>
      <c r="C10" s="23">
        <v>37.5</v>
      </c>
      <c r="D10" s="23">
        <v>38.5</v>
      </c>
      <c r="E10" s="24">
        <v>38.5</v>
      </c>
    </row>
    <row r="11" spans="1:5" x14ac:dyDescent="0.15">
      <c r="A11" s="32"/>
      <c r="B11" s="22" t="s">
        <v>2334</v>
      </c>
      <c r="C11" s="23">
        <v>37.5</v>
      </c>
      <c r="D11" s="23">
        <v>38.5</v>
      </c>
      <c r="E11" s="24">
        <v>38.5</v>
      </c>
    </row>
    <row r="12" spans="1:5" x14ac:dyDescent="0.15">
      <c r="A12" s="32"/>
      <c r="B12" s="22" t="s">
        <v>2614</v>
      </c>
      <c r="C12" s="23">
        <v>35</v>
      </c>
      <c r="D12" s="23">
        <v>36</v>
      </c>
      <c r="E12" s="24">
        <v>36</v>
      </c>
    </row>
    <row r="13" spans="1:5" x14ac:dyDescent="0.15">
      <c r="A13" s="32"/>
      <c r="B13" s="22" t="s">
        <v>335</v>
      </c>
      <c r="C13" s="23">
        <v>32</v>
      </c>
      <c r="D13" s="23">
        <v>33</v>
      </c>
      <c r="E13" s="24">
        <v>33</v>
      </c>
    </row>
    <row r="14" spans="1:5" x14ac:dyDescent="0.15">
      <c r="A14" s="32"/>
      <c r="B14" s="22" t="s">
        <v>2026</v>
      </c>
      <c r="C14" s="23">
        <v>32</v>
      </c>
      <c r="D14" s="23">
        <v>33</v>
      </c>
      <c r="E14" s="24">
        <v>33</v>
      </c>
    </row>
    <row r="15" spans="1:5" x14ac:dyDescent="0.15">
      <c r="A15" s="32"/>
      <c r="B15" s="22" t="s">
        <v>2822</v>
      </c>
      <c r="C15" s="23">
        <v>18</v>
      </c>
      <c r="D15" s="23">
        <v>20</v>
      </c>
      <c r="E15" s="24">
        <v>20</v>
      </c>
    </row>
    <row r="16" spans="1:5" x14ac:dyDescent="0.15">
      <c r="A16" s="32"/>
      <c r="B16" s="22" t="s">
        <v>3891</v>
      </c>
      <c r="C16" s="23">
        <v>27</v>
      </c>
      <c r="D16" s="23">
        <v>28</v>
      </c>
      <c r="E16" s="24">
        <v>28</v>
      </c>
    </row>
    <row r="17" spans="1:5" x14ac:dyDescent="0.15">
      <c r="A17" s="32"/>
      <c r="B17" s="22" t="s">
        <v>5668</v>
      </c>
      <c r="C17" s="23">
        <v>19</v>
      </c>
      <c r="D17" s="23">
        <v>21</v>
      </c>
      <c r="E17" s="24">
        <v>21</v>
      </c>
    </row>
    <row r="18" spans="1:5" x14ac:dyDescent="0.15">
      <c r="A18" s="32"/>
      <c r="B18" s="22" t="s">
        <v>5982</v>
      </c>
      <c r="C18" s="23">
        <v>18</v>
      </c>
      <c r="D18" s="23">
        <v>21</v>
      </c>
      <c r="E18" s="24">
        <v>21</v>
      </c>
    </row>
    <row r="19" spans="1:5" x14ac:dyDescent="0.15">
      <c r="A19" s="32"/>
      <c r="B19" s="22" t="s">
        <v>3327</v>
      </c>
      <c r="C19" s="23">
        <v>38</v>
      </c>
      <c r="D19" s="23">
        <v>38</v>
      </c>
      <c r="E19" s="24">
        <v>38</v>
      </c>
    </row>
    <row r="20" spans="1:5" ht="15" thickBot="1" x14ac:dyDescent="0.2">
      <c r="A20" s="33"/>
      <c r="B20" s="25" t="s">
        <v>2721</v>
      </c>
      <c r="C20" s="26">
        <v>19</v>
      </c>
      <c r="D20" s="26">
        <v>19</v>
      </c>
      <c r="E20" s="27">
        <v>19</v>
      </c>
    </row>
    <row r="21" spans="1:5" x14ac:dyDescent="0.15">
      <c r="B21" s="28"/>
      <c r="C21" s="29"/>
      <c r="D21" s="29"/>
    </row>
  </sheetData>
  <mergeCells count="3">
    <mergeCell ref="A4:A20"/>
    <mergeCell ref="A1:E1"/>
    <mergeCell ref="A2:E2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U4394"/>
  <sheetViews>
    <sheetView tabSelected="1" zoomScale="90" zoomScaleNormal="90" workbookViewId="0">
      <pane ySplit="1" topLeftCell="A2" activePane="bottomLeft" state="frozen"/>
      <selection pane="bottomLeft" activeCell="W3" sqref="W3"/>
    </sheetView>
  </sheetViews>
  <sheetFormatPr baseColWidth="10" defaultColWidth="11.5" defaultRowHeight="15" x14ac:dyDescent="0.2"/>
  <cols>
    <col min="1" max="1" width="42.1640625" style="2" customWidth="1"/>
    <col min="2" max="2" width="14" style="2" bestFit="1" customWidth="1"/>
    <col min="3" max="3" width="11" style="1" hidden="1" customWidth="1"/>
    <col min="4" max="4" width="15.83203125" style="1" hidden="1" customWidth="1"/>
    <col min="5" max="5" width="17.33203125" style="1" hidden="1" customWidth="1"/>
    <col min="6" max="6" width="5.5" style="1" customWidth="1"/>
    <col min="7" max="7" width="6" style="1" customWidth="1"/>
    <col min="8" max="8" width="15.33203125" style="1" customWidth="1"/>
    <col min="9" max="9" width="8.83203125" style="1" bestFit="1" customWidth="1"/>
    <col min="10" max="10" width="5.33203125" style="1" customWidth="1"/>
    <col min="11" max="11" width="10.83203125" style="2" bestFit="1" customWidth="1"/>
    <col min="12" max="12" width="29" style="2" customWidth="1"/>
    <col min="13" max="13" width="21.5" style="2" hidden="1" customWidth="1"/>
    <col min="14" max="14" width="15.6640625" style="5" hidden="1" customWidth="1"/>
    <col min="15" max="15" width="27.1640625" style="1" hidden="1" customWidth="1"/>
    <col min="16" max="18" width="26.5" style="1" hidden="1" customWidth="1"/>
    <col min="19" max="19" width="12.5" style="3" customWidth="1"/>
    <col min="20" max="20" width="14.1640625" style="30" customWidth="1"/>
    <col min="21" max="21" width="13.83203125" style="3" customWidth="1"/>
    <col min="22" max="16384" width="11.5" style="2"/>
  </cols>
  <sheetData>
    <row r="1" spans="1:21" s="6" customFormat="1" ht="40" customHeight="1" x14ac:dyDescent="0.2">
      <c r="A1" s="6" t="s">
        <v>14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6" t="s">
        <v>9</v>
      </c>
      <c r="L1" s="6" t="s">
        <v>10</v>
      </c>
      <c r="M1" s="6" t="s">
        <v>11</v>
      </c>
      <c r="N1" s="8" t="s">
        <v>12</v>
      </c>
      <c r="O1" s="9" t="s">
        <v>6669</v>
      </c>
      <c r="P1" s="9" t="s">
        <v>6670</v>
      </c>
      <c r="Q1" s="9" t="s">
        <v>6671</v>
      </c>
      <c r="R1" s="7" t="s">
        <v>13</v>
      </c>
      <c r="S1" s="10" t="s">
        <v>6672</v>
      </c>
      <c r="T1" s="11" t="s">
        <v>6673</v>
      </c>
      <c r="U1" s="12" t="s">
        <v>6674</v>
      </c>
    </row>
    <row r="2" spans="1:21" x14ac:dyDescent="0.2">
      <c r="A2" s="2" t="s">
        <v>23</v>
      </c>
      <c r="B2" s="2" t="s">
        <v>6488</v>
      </c>
      <c r="C2" s="1">
        <v>215</v>
      </c>
      <c r="D2" s="1">
        <v>85</v>
      </c>
      <c r="E2" s="1">
        <v>16</v>
      </c>
      <c r="G2" s="1" t="s">
        <v>6665</v>
      </c>
      <c r="H2" s="1" t="s">
        <v>468</v>
      </c>
      <c r="I2" s="1" t="s">
        <v>469</v>
      </c>
      <c r="J2" s="1" t="s">
        <v>267</v>
      </c>
      <c r="K2" s="2" t="s">
        <v>470</v>
      </c>
      <c r="L2" s="2" t="s">
        <v>471</v>
      </c>
      <c r="M2" s="2" t="s">
        <v>472</v>
      </c>
      <c r="N2" s="5" t="s">
        <v>473</v>
      </c>
      <c r="O2" s="1" t="s">
        <v>41</v>
      </c>
      <c r="P2" s="1" t="s">
        <v>22</v>
      </c>
      <c r="Q2" s="4">
        <v>2</v>
      </c>
      <c r="R2" s="4">
        <v>73</v>
      </c>
      <c r="S2" s="3">
        <v>168</v>
      </c>
      <c r="T2" s="30">
        <f>IF(E2&gt;=19,VLOOKUP(K2,Konditionen!$B$5:$E$20,4,FALSE),IF(E2&lt;=16,VLOOKUP(K2,Konditionen!$B$5:$E$20,2,FALSE),VLOOKUP(K2,Konditionen!$B$5:$E$20,3,FALSE)))</f>
        <v>17</v>
      </c>
      <c r="U2" s="3">
        <f>IF(S2&gt;0,S2*(100-T2)/100,"")</f>
        <v>139.44</v>
      </c>
    </row>
    <row r="3" spans="1:21" x14ac:dyDescent="0.2">
      <c r="A3" s="2" t="s">
        <v>23</v>
      </c>
      <c r="B3" s="2" t="s">
        <v>6488</v>
      </c>
      <c r="C3" s="1">
        <v>215</v>
      </c>
      <c r="D3" s="1">
        <v>85</v>
      </c>
      <c r="E3" s="1">
        <v>16</v>
      </c>
      <c r="H3" s="1" t="s">
        <v>468</v>
      </c>
      <c r="I3" s="1" t="s">
        <v>469</v>
      </c>
      <c r="J3" s="1" t="s">
        <v>267</v>
      </c>
      <c r="K3" s="2" t="s">
        <v>3327</v>
      </c>
      <c r="L3" s="2" t="s">
        <v>3845</v>
      </c>
      <c r="M3" s="2" t="s">
        <v>3846</v>
      </c>
      <c r="N3" s="5" t="s">
        <v>3847</v>
      </c>
      <c r="O3" s="1" t="s">
        <v>22</v>
      </c>
      <c r="P3" s="1" t="s">
        <v>22</v>
      </c>
      <c r="Q3" s="1">
        <v>2</v>
      </c>
      <c r="R3" s="1">
        <v>73</v>
      </c>
      <c r="S3" s="3">
        <v>277.10000000000002</v>
      </c>
      <c r="T3" s="30">
        <f>IF(E3&gt;=19,VLOOKUP(K3,Konditionen!$B$5:$E$20,4,FALSE),IF(E3&lt;=16,VLOOKUP(K3,Konditionen!$B$5:$E$20,2,FALSE),VLOOKUP(K3,Konditionen!$B$5:$E$20,3,FALSE)))</f>
        <v>38</v>
      </c>
      <c r="U3" s="3">
        <f>IF(S3&gt;0,S3*(100-T3)/100,"")</f>
        <v>171.80200000000002</v>
      </c>
    </row>
    <row r="5" spans="1:21" x14ac:dyDescent="0.2">
      <c r="A5" s="2" t="s">
        <v>23</v>
      </c>
      <c r="B5" s="2" t="s">
        <v>6620</v>
      </c>
      <c r="C5" s="1">
        <v>235</v>
      </c>
      <c r="D5" s="1">
        <v>85</v>
      </c>
      <c r="E5" s="1">
        <v>16</v>
      </c>
      <c r="H5" s="1" t="s">
        <v>501</v>
      </c>
      <c r="I5" s="1" t="s">
        <v>502</v>
      </c>
      <c r="J5" s="1" t="s">
        <v>267</v>
      </c>
      <c r="K5" s="2" t="s">
        <v>3327</v>
      </c>
      <c r="L5" s="2" t="s">
        <v>3845</v>
      </c>
      <c r="M5" s="2" t="s">
        <v>3848</v>
      </c>
      <c r="N5" s="5" t="s">
        <v>3849</v>
      </c>
      <c r="O5" s="1" t="s">
        <v>22</v>
      </c>
      <c r="P5" s="1" t="s">
        <v>22</v>
      </c>
      <c r="Q5" s="1">
        <v>2</v>
      </c>
      <c r="R5" s="1">
        <v>73</v>
      </c>
      <c r="S5" s="3">
        <v>297.3</v>
      </c>
      <c r="T5" s="30">
        <f>IF(E5&gt;=19,VLOOKUP(K5,Konditionen!$B$5:$E$20,4,FALSE),IF(E5&lt;=16,VLOOKUP(K5,Konditionen!$B$5:$E$20,2,FALSE),VLOOKUP(K5,Konditionen!$B$5:$E$20,3,FALSE)))</f>
        <v>38</v>
      </c>
      <c r="U5" s="3">
        <f>IF(S5&gt;0,S5*(100-T5)/100,"")</f>
        <v>184.32600000000002</v>
      </c>
    </row>
    <row r="7" spans="1:21" x14ac:dyDescent="0.2">
      <c r="A7" s="2" t="s">
        <v>23</v>
      </c>
      <c r="B7" s="2" t="s">
        <v>6655</v>
      </c>
      <c r="C7" s="1">
        <v>135</v>
      </c>
      <c r="D7" s="1">
        <v>80</v>
      </c>
      <c r="E7" s="1">
        <v>12</v>
      </c>
      <c r="H7" s="1" t="s">
        <v>5981</v>
      </c>
      <c r="I7" s="1">
        <v>68</v>
      </c>
      <c r="J7" s="1" t="s">
        <v>267</v>
      </c>
      <c r="K7" s="2" t="s">
        <v>5982</v>
      </c>
      <c r="L7" s="2" t="s">
        <v>5983</v>
      </c>
      <c r="M7" s="2" t="s">
        <v>5984</v>
      </c>
      <c r="N7" s="5">
        <v>4968814821012</v>
      </c>
      <c r="O7" s="1" t="s">
        <v>28</v>
      </c>
      <c r="P7" s="1" t="s">
        <v>28</v>
      </c>
      <c r="Q7" s="1">
        <v>2</v>
      </c>
      <c r="R7" s="1">
        <v>71</v>
      </c>
      <c r="S7" s="3">
        <v>52</v>
      </c>
      <c r="T7" s="30">
        <f>IF(E7&gt;=19,VLOOKUP(K7,Konditionen!$B$5:$E$20,4,FALSE),IF(E7&lt;=16,VLOOKUP(K7,Konditionen!$B$5:$E$20,2,FALSE),VLOOKUP(K7,Konditionen!$B$5:$E$20,3,FALSE)))</f>
        <v>18</v>
      </c>
      <c r="U7" s="3">
        <f>IF(S7&gt;0,S7*(100-T7)/100,"")</f>
        <v>42.64</v>
      </c>
    </row>
    <row r="9" spans="1:21" x14ac:dyDescent="0.2">
      <c r="A9" s="2" t="s">
        <v>23</v>
      </c>
      <c r="B9" s="2" t="s">
        <v>6656</v>
      </c>
      <c r="C9" s="1">
        <v>145</v>
      </c>
      <c r="D9" s="1">
        <v>80</v>
      </c>
      <c r="E9" s="1">
        <v>12</v>
      </c>
      <c r="H9" s="1" t="s">
        <v>4685</v>
      </c>
      <c r="I9" s="1">
        <v>74</v>
      </c>
      <c r="J9" s="1" t="s">
        <v>267</v>
      </c>
      <c r="K9" s="2" t="s">
        <v>5982</v>
      </c>
      <c r="L9" s="2" t="s">
        <v>5983</v>
      </c>
      <c r="M9" s="2" t="s">
        <v>5985</v>
      </c>
      <c r="N9" s="5">
        <v>4968814821036</v>
      </c>
      <c r="O9" s="1" t="s">
        <v>28</v>
      </c>
      <c r="P9" s="1" t="s">
        <v>28</v>
      </c>
      <c r="Q9" s="1">
        <v>2</v>
      </c>
      <c r="R9" s="1">
        <v>71</v>
      </c>
      <c r="S9" s="3">
        <v>54</v>
      </c>
      <c r="T9" s="30">
        <f>IF(E9&gt;=19,VLOOKUP(K9,Konditionen!$B$5:$E$20,4,FALSE),IF(E9&lt;=16,VLOOKUP(K9,Konditionen!$B$5:$E$20,2,FALSE),VLOOKUP(K9,Konditionen!$B$5:$E$20,3,FALSE)))</f>
        <v>18</v>
      </c>
      <c r="U9" s="3">
        <f>IF(S9&gt;0,S9*(100-T9)/100,"")</f>
        <v>44.28</v>
      </c>
    </row>
    <row r="11" spans="1:21" x14ac:dyDescent="0.2">
      <c r="A11" s="2" t="s">
        <v>23</v>
      </c>
      <c r="B11" s="2" t="s">
        <v>6299</v>
      </c>
      <c r="C11" s="1">
        <v>155</v>
      </c>
      <c r="D11" s="1">
        <v>80</v>
      </c>
      <c r="E11" s="1">
        <v>12</v>
      </c>
      <c r="F11" s="1" t="s">
        <v>334</v>
      </c>
      <c r="H11" s="1" t="s">
        <v>448</v>
      </c>
      <c r="I11" s="1" t="s">
        <v>449</v>
      </c>
      <c r="J11" s="1" t="s">
        <v>450</v>
      </c>
      <c r="K11" s="2" t="s">
        <v>335</v>
      </c>
      <c r="L11" s="2" t="s">
        <v>451</v>
      </c>
      <c r="M11" s="2">
        <v>6831</v>
      </c>
      <c r="O11" s="1" t="s">
        <v>21</v>
      </c>
      <c r="P11" s="1" t="s">
        <v>41</v>
      </c>
      <c r="Q11" s="4">
        <v>2</v>
      </c>
      <c r="R11" s="4">
        <v>73</v>
      </c>
      <c r="S11" s="3">
        <v>101.39999999999999</v>
      </c>
      <c r="T11" s="30">
        <f>IF(E11&gt;=19,VLOOKUP(K11,Konditionen!$B$5:$E$20,4,FALSE),IF(E11&lt;=16,VLOOKUP(K11,Konditionen!$B$5:$E$20,2,FALSE),VLOOKUP(K11,Konditionen!$B$5:$E$20,3,FALSE)))</f>
        <v>32</v>
      </c>
      <c r="U11" s="3">
        <f>IF(S11&gt;0,S11*(100-T11)/100,"")</f>
        <v>68.951999999999998</v>
      </c>
    </row>
    <row r="12" spans="1:21" x14ac:dyDescent="0.2">
      <c r="Q12" s="4"/>
      <c r="R12" s="4"/>
    </row>
    <row r="13" spans="1:21" x14ac:dyDescent="0.2">
      <c r="A13" s="2" t="s">
        <v>23</v>
      </c>
      <c r="B13" s="2" t="s">
        <v>6489</v>
      </c>
      <c r="C13" s="1">
        <v>125</v>
      </c>
      <c r="D13" s="1">
        <v>80</v>
      </c>
      <c r="E13" s="1">
        <v>13</v>
      </c>
      <c r="H13" s="1" t="s">
        <v>474</v>
      </c>
      <c r="I13" s="1">
        <v>65</v>
      </c>
      <c r="J13" s="1" t="s">
        <v>267</v>
      </c>
      <c r="K13" s="2" t="s">
        <v>470</v>
      </c>
      <c r="L13" s="2" t="s">
        <v>475</v>
      </c>
      <c r="M13" s="2" t="s">
        <v>476</v>
      </c>
      <c r="N13" s="5" t="s">
        <v>477</v>
      </c>
      <c r="O13" s="1" t="s">
        <v>21</v>
      </c>
      <c r="P13" s="1" t="s">
        <v>22</v>
      </c>
      <c r="Q13" s="4">
        <v>2</v>
      </c>
      <c r="R13" s="4">
        <v>71</v>
      </c>
      <c r="S13" s="3">
        <v>42.5</v>
      </c>
      <c r="T13" s="30">
        <f>IF(E13&gt;=19,VLOOKUP(K13,Konditionen!$B$5:$E$20,4,FALSE),IF(E13&lt;=16,VLOOKUP(K13,Konditionen!$B$5:$E$20,2,FALSE),VLOOKUP(K13,Konditionen!$B$5:$E$20,3,FALSE)))</f>
        <v>17</v>
      </c>
      <c r="U13" s="3">
        <f t="shared" ref="U13:U14" si="0">IF(S13&gt;0,S13*(100-T13)/100,"")</f>
        <v>35.274999999999999</v>
      </c>
    </row>
    <row r="14" spans="1:21" x14ac:dyDescent="0.2">
      <c r="A14" s="2" t="s">
        <v>23</v>
      </c>
      <c r="B14" s="2" t="s">
        <v>6489</v>
      </c>
      <c r="C14" s="1">
        <v>125</v>
      </c>
      <c r="D14" s="1">
        <v>80</v>
      </c>
      <c r="E14" s="1">
        <v>13</v>
      </c>
      <c r="H14" s="1" t="s">
        <v>474</v>
      </c>
      <c r="I14" s="1">
        <v>65</v>
      </c>
      <c r="J14" s="1" t="s">
        <v>267</v>
      </c>
      <c r="K14" s="2" t="s">
        <v>470</v>
      </c>
      <c r="L14" s="2" t="s">
        <v>475</v>
      </c>
      <c r="M14" s="2" t="s">
        <v>478</v>
      </c>
      <c r="N14" s="5" t="s">
        <v>479</v>
      </c>
      <c r="O14" s="1" t="s">
        <v>28</v>
      </c>
      <c r="P14" s="1" t="s">
        <v>22</v>
      </c>
      <c r="Q14" s="4">
        <v>2</v>
      </c>
      <c r="R14" s="4">
        <v>71</v>
      </c>
      <c r="S14" s="3">
        <v>42.5</v>
      </c>
      <c r="T14" s="30">
        <f>IF(E14&gt;=19,VLOOKUP(K14,Konditionen!$B$5:$E$20,4,FALSE),IF(E14&lt;=16,VLOOKUP(K14,Konditionen!$B$5:$E$20,2,FALSE),VLOOKUP(K14,Konditionen!$B$5:$E$20,3,FALSE)))</f>
        <v>17</v>
      </c>
      <c r="U14" s="3">
        <f t="shared" si="0"/>
        <v>35.274999999999999</v>
      </c>
    </row>
    <row r="15" spans="1:21" x14ac:dyDescent="0.2">
      <c r="Q15" s="4"/>
      <c r="R15" s="4"/>
    </row>
    <row r="16" spans="1:21" x14ac:dyDescent="0.2">
      <c r="A16" s="2" t="s">
        <v>23</v>
      </c>
      <c r="B16" s="2" t="s">
        <v>6300</v>
      </c>
      <c r="C16" s="1">
        <v>135</v>
      </c>
      <c r="D16" s="1">
        <v>80</v>
      </c>
      <c r="E16" s="1">
        <v>13</v>
      </c>
      <c r="H16" s="1" t="s">
        <v>15</v>
      </c>
      <c r="I16" s="4">
        <v>70</v>
      </c>
      <c r="J16" s="1" t="s">
        <v>16</v>
      </c>
      <c r="K16" s="2" t="s">
        <v>17</v>
      </c>
      <c r="L16" s="2" t="s">
        <v>18</v>
      </c>
      <c r="M16" s="2" t="s">
        <v>19</v>
      </c>
      <c r="N16" s="5" t="s">
        <v>20</v>
      </c>
      <c r="O16" s="1" t="s">
        <v>21</v>
      </c>
      <c r="P16" s="1" t="s">
        <v>22</v>
      </c>
      <c r="Q16" s="4">
        <v>2</v>
      </c>
      <c r="R16" s="4">
        <v>71</v>
      </c>
      <c r="S16" s="3">
        <v>26</v>
      </c>
      <c r="T16" s="30">
        <f>IF(E16&gt;=19,VLOOKUP(K16,Konditionen!$B$5:$E$20,4,FALSE),IF(E16&lt;=16,VLOOKUP(K16,Konditionen!$B$5:$E$20,2,FALSE),VLOOKUP(K16,Konditionen!$B$5:$E$20,3,FALSE)))</f>
        <v>1</v>
      </c>
      <c r="U16" s="3">
        <f>IF(S16&gt;0,S16*(100-T16)/100,"")</f>
        <v>25.74</v>
      </c>
    </row>
    <row r="17" spans="1:21" x14ac:dyDescent="0.2">
      <c r="I17" s="4"/>
      <c r="Q17" s="4"/>
      <c r="R17" s="4"/>
    </row>
    <row r="18" spans="1:21" x14ac:dyDescent="0.2">
      <c r="A18" s="2" t="s">
        <v>23</v>
      </c>
      <c r="B18" s="2" t="s">
        <v>4684</v>
      </c>
      <c r="C18" s="1">
        <v>145</v>
      </c>
      <c r="D18" s="1">
        <v>80</v>
      </c>
      <c r="E18" s="1">
        <v>13</v>
      </c>
      <c r="H18" s="1" t="s">
        <v>4685</v>
      </c>
      <c r="I18" s="1">
        <v>74</v>
      </c>
      <c r="J18" s="1" t="s">
        <v>267</v>
      </c>
      <c r="K18" s="2" t="s">
        <v>3891</v>
      </c>
      <c r="L18" s="2" t="s">
        <v>4686</v>
      </c>
      <c r="M18" s="2" t="s">
        <v>4687</v>
      </c>
      <c r="N18" s="5" t="s">
        <v>4688</v>
      </c>
      <c r="O18" s="1" t="s">
        <v>28</v>
      </c>
      <c r="P18" s="1" t="s">
        <v>22</v>
      </c>
      <c r="Q18" s="4">
        <v>2</v>
      </c>
      <c r="R18" s="1">
        <v>70</v>
      </c>
      <c r="S18" s="3">
        <v>70</v>
      </c>
      <c r="T18" s="30">
        <f>IF(E18&gt;=19,VLOOKUP(K18,Konditionen!$B$5:$E$20,4,FALSE),IF(E18&lt;=16,VLOOKUP(K18,Konditionen!$B$5:$E$20,2,FALSE),VLOOKUP(K18,Konditionen!$B$5:$E$20,3,FALSE)))</f>
        <v>27</v>
      </c>
      <c r="U18" s="3">
        <f>IF(S18&gt;0,S18*(100-T18)/100,"")</f>
        <v>51.1</v>
      </c>
    </row>
    <row r="19" spans="1:21" x14ac:dyDescent="0.2">
      <c r="Q19" s="4"/>
    </row>
    <row r="20" spans="1:21" x14ac:dyDescent="0.2">
      <c r="A20" s="2" t="s">
        <v>23</v>
      </c>
      <c r="B20" s="2" t="s">
        <v>6301</v>
      </c>
      <c r="C20" s="1">
        <v>145</v>
      </c>
      <c r="D20" s="1">
        <v>80</v>
      </c>
      <c r="E20" s="1">
        <v>13</v>
      </c>
      <c r="H20" s="1" t="s">
        <v>480</v>
      </c>
      <c r="I20" s="1">
        <v>75</v>
      </c>
      <c r="J20" s="1" t="s">
        <v>267</v>
      </c>
      <c r="K20" s="2" t="s">
        <v>470</v>
      </c>
      <c r="L20" s="2" t="s">
        <v>475</v>
      </c>
      <c r="M20" s="2" t="s">
        <v>481</v>
      </c>
      <c r="N20" s="5" t="s">
        <v>482</v>
      </c>
      <c r="O20" s="1" t="s">
        <v>28</v>
      </c>
      <c r="P20" s="1" t="s">
        <v>22</v>
      </c>
      <c r="Q20" s="4">
        <v>2</v>
      </c>
      <c r="R20" s="4">
        <v>71</v>
      </c>
      <c r="S20" s="3">
        <v>49.5</v>
      </c>
      <c r="T20" s="30">
        <f>IF(E20&gt;=19,VLOOKUP(K20,Konditionen!$B$5:$E$20,4,FALSE),IF(E20&lt;=16,VLOOKUP(K20,Konditionen!$B$5:$E$20,2,FALSE),VLOOKUP(K20,Konditionen!$B$5:$E$20,3,FALSE)))</f>
        <v>17</v>
      </c>
      <c r="U20" s="3">
        <f t="shared" ref="U20:U24" si="1">IF(S20&gt;0,S20*(100-T20)/100,"")</f>
        <v>41.085000000000001</v>
      </c>
    </row>
    <row r="21" spans="1:21" x14ac:dyDescent="0.2">
      <c r="A21" s="2" t="s">
        <v>23</v>
      </c>
      <c r="B21" s="2" t="s">
        <v>6301</v>
      </c>
      <c r="C21" s="1">
        <v>145</v>
      </c>
      <c r="D21" s="1">
        <v>80</v>
      </c>
      <c r="E21" s="1">
        <v>13</v>
      </c>
      <c r="H21" s="1" t="s">
        <v>24</v>
      </c>
      <c r="I21" s="4">
        <v>75</v>
      </c>
      <c r="J21" s="1" t="s">
        <v>16</v>
      </c>
      <c r="K21" s="2" t="s">
        <v>5447</v>
      </c>
      <c r="L21" s="2" t="s">
        <v>5448</v>
      </c>
      <c r="M21" s="2" t="s">
        <v>5449</v>
      </c>
      <c r="N21" s="5" t="s">
        <v>5450</v>
      </c>
      <c r="O21" s="1" t="s">
        <v>28</v>
      </c>
      <c r="P21" s="1" t="s">
        <v>22</v>
      </c>
      <c r="Q21" s="4">
        <v>2</v>
      </c>
      <c r="R21" s="4">
        <v>71</v>
      </c>
      <c r="S21" s="3">
        <v>37</v>
      </c>
      <c r="T21" s="30">
        <f>IF(E21&gt;=19,VLOOKUP(K21,Konditionen!$B$5:$E$20,4,FALSE),IF(E21&lt;=16,VLOOKUP(K21,Konditionen!$B$5:$E$20,2,FALSE),VLOOKUP(K21,Konditionen!$B$5:$E$20,3,FALSE)))</f>
        <v>17</v>
      </c>
      <c r="U21" s="3">
        <f t="shared" si="1"/>
        <v>30.71</v>
      </c>
    </row>
    <row r="22" spans="1:21" x14ac:dyDescent="0.2">
      <c r="A22" s="2" t="s">
        <v>23</v>
      </c>
      <c r="B22" s="2" t="s">
        <v>6301</v>
      </c>
      <c r="C22" s="1">
        <v>145</v>
      </c>
      <c r="D22" s="1">
        <v>80</v>
      </c>
      <c r="E22" s="1">
        <v>13</v>
      </c>
      <c r="H22" s="1" t="s">
        <v>24</v>
      </c>
      <c r="I22" s="4">
        <v>75</v>
      </c>
      <c r="J22" s="1" t="s">
        <v>16</v>
      </c>
      <c r="K22" s="2" t="s">
        <v>5057</v>
      </c>
      <c r="L22" s="2" t="s">
        <v>5058</v>
      </c>
      <c r="M22" s="2" t="s">
        <v>5059</v>
      </c>
      <c r="N22" s="5" t="s">
        <v>5060</v>
      </c>
      <c r="O22" s="1" t="s">
        <v>28</v>
      </c>
      <c r="P22" s="1" t="s">
        <v>22</v>
      </c>
      <c r="Q22" s="4">
        <v>2</v>
      </c>
      <c r="R22" s="4">
        <v>71</v>
      </c>
      <c r="S22" s="3">
        <v>37</v>
      </c>
      <c r="T22" s="30">
        <f>IF(E22&gt;=19,VLOOKUP(K22,Konditionen!$B$5:$E$20,4,FALSE),IF(E22&lt;=16,VLOOKUP(K22,Konditionen!$B$5:$E$20,2,FALSE),VLOOKUP(K22,Konditionen!$B$5:$E$20,3,FALSE)))</f>
        <v>17</v>
      </c>
      <c r="U22" s="3">
        <f t="shared" si="1"/>
        <v>30.71</v>
      </c>
    </row>
    <row r="23" spans="1:21" x14ac:dyDescent="0.2">
      <c r="A23" s="2" t="s">
        <v>23</v>
      </c>
      <c r="B23" s="2" t="s">
        <v>6301</v>
      </c>
      <c r="C23" s="1">
        <v>145</v>
      </c>
      <c r="D23" s="1">
        <v>80</v>
      </c>
      <c r="E23" s="1">
        <v>13</v>
      </c>
      <c r="H23" s="1" t="s">
        <v>24</v>
      </c>
      <c r="I23" s="4">
        <v>75</v>
      </c>
      <c r="J23" s="1" t="s">
        <v>16</v>
      </c>
      <c r="K23" s="2" t="s">
        <v>5324</v>
      </c>
      <c r="L23" s="2" t="s">
        <v>5325</v>
      </c>
      <c r="M23" s="2" t="s">
        <v>5326</v>
      </c>
      <c r="N23" s="5" t="s">
        <v>5327</v>
      </c>
      <c r="O23" s="1" t="s">
        <v>28</v>
      </c>
      <c r="P23" s="1" t="s">
        <v>22</v>
      </c>
      <c r="Q23" s="4">
        <v>2</v>
      </c>
      <c r="R23" s="4">
        <v>71</v>
      </c>
      <c r="S23" s="3">
        <v>43</v>
      </c>
      <c r="T23" s="30">
        <f>IF(E23&gt;=19,VLOOKUP(K23,Konditionen!$B$5:$E$20,4,FALSE),IF(E23&lt;=16,VLOOKUP(K23,Konditionen!$B$5:$E$20,2,FALSE),VLOOKUP(K23,Konditionen!$B$5:$E$20,3,FALSE)))</f>
        <v>34</v>
      </c>
      <c r="U23" s="3">
        <f t="shared" si="1"/>
        <v>28.38</v>
      </c>
    </row>
    <row r="24" spans="1:21" x14ac:dyDescent="0.2">
      <c r="A24" s="2" t="s">
        <v>23</v>
      </c>
      <c r="B24" s="2" t="s">
        <v>6301</v>
      </c>
      <c r="C24" s="1">
        <v>145</v>
      </c>
      <c r="D24" s="1">
        <v>80</v>
      </c>
      <c r="E24" s="1">
        <v>13</v>
      </c>
      <c r="H24" s="1" t="s">
        <v>24</v>
      </c>
      <c r="I24" s="4">
        <v>75</v>
      </c>
      <c r="J24" s="1" t="s">
        <v>16</v>
      </c>
      <c r="K24" s="2" t="s">
        <v>17</v>
      </c>
      <c r="L24" s="2" t="s">
        <v>25</v>
      </c>
      <c r="M24" s="2" t="s">
        <v>26</v>
      </c>
      <c r="N24" s="5" t="s">
        <v>27</v>
      </c>
      <c r="O24" s="1" t="s">
        <v>28</v>
      </c>
      <c r="P24" s="1" t="s">
        <v>22</v>
      </c>
      <c r="Q24" s="4">
        <v>2</v>
      </c>
      <c r="R24" s="4">
        <v>71</v>
      </c>
      <c r="S24" s="3">
        <v>31.5</v>
      </c>
      <c r="T24" s="30">
        <f>IF(E24&gt;=19,VLOOKUP(K24,Konditionen!$B$5:$E$20,4,FALSE),IF(E24&lt;=16,VLOOKUP(K24,Konditionen!$B$5:$E$20,2,FALSE),VLOOKUP(K24,Konditionen!$B$5:$E$20,3,FALSE)))</f>
        <v>1</v>
      </c>
      <c r="U24" s="3">
        <f t="shared" si="1"/>
        <v>31.184999999999999</v>
      </c>
    </row>
    <row r="25" spans="1:21" x14ac:dyDescent="0.2">
      <c r="I25" s="4"/>
      <c r="Q25" s="4"/>
      <c r="R25" s="4"/>
    </row>
    <row r="26" spans="1:21" x14ac:dyDescent="0.2">
      <c r="A26" s="2" t="s">
        <v>23</v>
      </c>
      <c r="B26" s="2" t="s">
        <v>6302</v>
      </c>
      <c r="C26" s="1">
        <v>155</v>
      </c>
      <c r="D26" s="1">
        <v>80</v>
      </c>
      <c r="E26" s="1">
        <v>13</v>
      </c>
      <c r="H26" s="1" t="s">
        <v>4680</v>
      </c>
      <c r="I26" s="1">
        <v>79</v>
      </c>
      <c r="J26" s="1" t="s">
        <v>267</v>
      </c>
      <c r="K26" s="2" t="s">
        <v>3891</v>
      </c>
      <c r="L26" s="2" t="s">
        <v>4681</v>
      </c>
      <c r="M26" s="2" t="s">
        <v>4682</v>
      </c>
      <c r="N26" s="5" t="s">
        <v>4683</v>
      </c>
      <c r="O26" s="1" t="s">
        <v>28</v>
      </c>
      <c r="P26" s="1" t="s">
        <v>22</v>
      </c>
      <c r="Q26" s="4">
        <v>2</v>
      </c>
      <c r="R26" s="1">
        <v>70</v>
      </c>
      <c r="S26" s="3">
        <v>76</v>
      </c>
      <c r="T26" s="30">
        <f>IF(E26&gt;=19,VLOOKUP(K26,Konditionen!$B$5:$E$20,4,FALSE),IF(E26&lt;=16,VLOOKUP(K26,Konditionen!$B$5:$E$20,2,FALSE),VLOOKUP(K26,Konditionen!$B$5:$E$20,3,FALSE)))</f>
        <v>27</v>
      </c>
      <c r="U26" s="3">
        <f t="shared" ref="U26:U38" si="2">IF(S26&gt;0,S26*(100-T26)/100,"")</f>
        <v>55.48</v>
      </c>
    </row>
    <row r="27" spans="1:21" x14ac:dyDescent="0.2">
      <c r="A27" s="2" t="s">
        <v>23</v>
      </c>
      <c r="B27" s="2" t="s">
        <v>6302</v>
      </c>
      <c r="C27" s="1">
        <v>155</v>
      </c>
      <c r="D27" s="1">
        <v>80</v>
      </c>
      <c r="E27" s="1">
        <v>13</v>
      </c>
      <c r="H27" s="1" t="s">
        <v>29</v>
      </c>
      <c r="I27" s="1">
        <v>79</v>
      </c>
      <c r="J27" s="1" t="s">
        <v>16</v>
      </c>
      <c r="K27" s="2" t="s">
        <v>470</v>
      </c>
      <c r="L27" s="2" t="s">
        <v>483</v>
      </c>
      <c r="M27" s="2" t="s">
        <v>484</v>
      </c>
      <c r="N27" s="5" t="s">
        <v>485</v>
      </c>
      <c r="O27" s="1" t="s">
        <v>65</v>
      </c>
      <c r="P27" s="1" t="s">
        <v>65</v>
      </c>
      <c r="Q27" s="1" t="s">
        <v>65</v>
      </c>
      <c r="R27" s="1" t="s">
        <v>65</v>
      </c>
      <c r="S27" s="3">
        <v>51.5</v>
      </c>
      <c r="T27" s="30">
        <f>IF(E27&gt;=19,VLOOKUP(K27,Konditionen!$B$5:$E$20,4,FALSE),IF(E27&lt;=16,VLOOKUP(K27,Konditionen!$B$5:$E$20,2,FALSE),VLOOKUP(K27,Konditionen!$B$5:$E$20,3,FALSE)))</f>
        <v>17</v>
      </c>
      <c r="U27" s="3">
        <f t="shared" si="2"/>
        <v>42.744999999999997</v>
      </c>
    </row>
    <row r="28" spans="1:21" x14ac:dyDescent="0.2">
      <c r="A28" s="2" t="s">
        <v>23</v>
      </c>
      <c r="B28" s="2" t="s">
        <v>6302</v>
      </c>
      <c r="C28" s="1">
        <v>155</v>
      </c>
      <c r="D28" s="1">
        <v>80</v>
      </c>
      <c r="E28" s="1">
        <v>13</v>
      </c>
      <c r="H28" s="1" t="s">
        <v>29</v>
      </c>
      <c r="I28" s="4">
        <v>79</v>
      </c>
      <c r="J28" s="1" t="s">
        <v>16</v>
      </c>
      <c r="K28" s="2" t="s">
        <v>5447</v>
      </c>
      <c r="L28" s="2" t="s">
        <v>5448</v>
      </c>
      <c r="M28" s="2" t="s">
        <v>5451</v>
      </c>
      <c r="N28" s="5" t="s">
        <v>5452</v>
      </c>
      <c r="O28" s="1" t="s">
        <v>28</v>
      </c>
      <c r="P28" s="1" t="s">
        <v>22</v>
      </c>
      <c r="Q28" s="4">
        <v>2</v>
      </c>
      <c r="R28" s="4">
        <v>71</v>
      </c>
      <c r="S28" s="3">
        <v>42.5</v>
      </c>
      <c r="T28" s="30">
        <f>IF(E28&gt;=19,VLOOKUP(K28,Konditionen!$B$5:$E$20,4,FALSE),IF(E28&lt;=16,VLOOKUP(K28,Konditionen!$B$5:$E$20,2,FALSE),VLOOKUP(K28,Konditionen!$B$5:$E$20,3,FALSE)))</f>
        <v>17</v>
      </c>
      <c r="U28" s="3">
        <f t="shared" si="2"/>
        <v>35.274999999999999</v>
      </c>
    </row>
    <row r="29" spans="1:21" x14ac:dyDescent="0.2">
      <c r="A29" s="2" t="s">
        <v>23</v>
      </c>
      <c r="B29" s="2" t="s">
        <v>6302</v>
      </c>
      <c r="C29" s="1">
        <v>155</v>
      </c>
      <c r="D29" s="1">
        <v>80</v>
      </c>
      <c r="E29" s="1">
        <v>13</v>
      </c>
      <c r="H29" s="1" t="s">
        <v>29</v>
      </c>
      <c r="I29" s="4">
        <v>79</v>
      </c>
      <c r="J29" s="1" t="s">
        <v>16</v>
      </c>
      <c r="K29" s="2" t="s">
        <v>5057</v>
      </c>
      <c r="L29" s="2" t="s">
        <v>5058</v>
      </c>
      <c r="M29" s="2" t="s">
        <v>5061</v>
      </c>
      <c r="N29" s="5" t="s">
        <v>5062</v>
      </c>
      <c r="O29" s="1" t="s">
        <v>28</v>
      </c>
      <c r="P29" s="1" t="s">
        <v>22</v>
      </c>
      <c r="Q29" s="4">
        <v>2</v>
      </c>
      <c r="R29" s="4">
        <v>71</v>
      </c>
      <c r="S29" s="3">
        <v>42.5</v>
      </c>
      <c r="T29" s="30">
        <f>IF(E29&gt;=19,VLOOKUP(K29,Konditionen!$B$5:$E$20,4,FALSE),IF(E29&lt;=16,VLOOKUP(K29,Konditionen!$B$5:$E$20,2,FALSE),VLOOKUP(K29,Konditionen!$B$5:$E$20,3,FALSE)))</f>
        <v>17</v>
      </c>
      <c r="U29" s="3">
        <f t="shared" si="2"/>
        <v>35.274999999999999</v>
      </c>
    </row>
    <row r="30" spans="1:21" x14ac:dyDescent="0.2">
      <c r="A30" s="2" t="s">
        <v>23</v>
      </c>
      <c r="B30" s="2" t="s">
        <v>6302</v>
      </c>
      <c r="C30" s="1">
        <v>155</v>
      </c>
      <c r="D30" s="1">
        <v>80</v>
      </c>
      <c r="E30" s="1">
        <v>13</v>
      </c>
      <c r="H30" s="1" t="s">
        <v>29</v>
      </c>
      <c r="I30" s="4">
        <v>79</v>
      </c>
      <c r="J30" s="1" t="s">
        <v>16</v>
      </c>
      <c r="K30" s="2" t="s">
        <v>5324</v>
      </c>
      <c r="L30" s="2" t="s">
        <v>5325</v>
      </c>
      <c r="M30" s="2" t="s">
        <v>5328</v>
      </c>
      <c r="N30" s="5" t="s">
        <v>5329</v>
      </c>
      <c r="O30" s="1" t="s">
        <v>28</v>
      </c>
      <c r="P30" s="1" t="s">
        <v>22</v>
      </c>
      <c r="Q30" s="4">
        <v>2</v>
      </c>
      <c r="R30" s="4">
        <v>71</v>
      </c>
      <c r="S30" s="3">
        <v>45.5</v>
      </c>
      <c r="T30" s="30">
        <f>IF(E30&gt;=19,VLOOKUP(K30,Konditionen!$B$5:$E$20,4,FALSE),IF(E30&lt;=16,VLOOKUP(K30,Konditionen!$B$5:$E$20,2,FALSE),VLOOKUP(K30,Konditionen!$B$5:$E$20,3,FALSE)))</f>
        <v>34</v>
      </c>
      <c r="U30" s="3">
        <f t="shared" si="2"/>
        <v>30.03</v>
      </c>
    </row>
    <row r="31" spans="1:21" x14ac:dyDescent="0.2">
      <c r="A31" s="2" t="s">
        <v>23</v>
      </c>
      <c r="B31" s="2" t="s">
        <v>6302</v>
      </c>
      <c r="C31" s="1">
        <v>155</v>
      </c>
      <c r="D31" s="1">
        <v>80</v>
      </c>
      <c r="E31" s="1">
        <v>13</v>
      </c>
      <c r="H31" s="1" t="s">
        <v>29</v>
      </c>
      <c r="I31" s="4">
        <v>79</v>
      </c>
      <c r="J31" s="1" t="s">
        <v>16</v>
      </c>
      <c r="K31" s="2" t="s">
        <v>17</v>
      </c>
      <c r="L31" s="2" t="s">
        <v>25</v>
      </c>
      <c r="M31" s="2" t="s">
        <v>30</v>
      </c>
      <c r="N31" s="5" t="s">
        <v>31</v>
      </c>
      <c r="O31" s="1" t="s">
        <v>28</v>
      </c>
      <c r="P31" s="1" t="s">
        <v>22</v>
      </c>
      <c r="Q31" s="4">
        <v>2</v>
      </c>
      <c r="R31" s="4">
        <v>71</v>
      </c>
      <c r="S31" s="3">
        <v>31.5</v>
      </c>
      <c r="T31" s="30">
        <f>IF(E31&gt;=19,VLOOKUP(K31,Konditionen!$B$5:$E$20,4,FALSE),IF(E31&lt;=16,VLOOKUP(K31,Konditionen!$B$5:$E$20,2,FALSE),VLOOKUP(K31,Konditionen!$B$5:$E$20,3,FALSE)))</f>
        <v>1</v>
      </c>
      <c r="U31" s="3">
        <f t="shared" si="2"/>
        <v>31.184999999999999</v>
      </c>
    </row>
    <row r="32" spans="1:21" x14ac:dyDescent="0.2">
      <c r="A32" s="2" t="s">
        <v>23</v>
      </c>
      <c r="B32" s="2" t="s">
        <v>6302</v>
      </c>
      <c r="C32" s="1">
        <v>155</v>
      </c>
      <c r="D32" s="1">
        <v>80</v>
      </c>
      <c r="E32" s="4">
        <v>13</v>
      </c>
      <c r="F32" s="1" t="s">
        <v>334</v>
      </c>
      <c r="H32" s="1" t="s">
        <v>29</v>
      </c>
      <c r="I32" s="4">
        <v>79</v>
      </c>
      <c r="J32" s="1" t="s">
        <v>16</v>
      </c>
      <c r="K32" s="2" t="s">
        <v>2614</v>
      </c>
      <c r="L32" s="2" t="s">
        <v>2615</v>
      </c>
      <c r="M32" s="2">
        <v>537784</v>
      </c>
      <c r="N32" s="5" t="s">
        <v>2616</v>
      </c>
      <c r="O32" s="1" t="s">
        <v>28</v>
      </c>
      <c r="P32" s="1" t="s">
        <v>22</v>
      </c>
      <c r="Q32" s="1">
        <v>1</v>
      </c>
      <c r="R32" s="4">
        <v>67</v>
      </c>
      <c r="S32" s="3">
        <v>54</v>
      </c>
      <c r="T32" s="30">
        <f>IF(E32&gt;=19,VLOOKUP(K32,Konditionen!$B$5:$E$20,4,FALSE),IF(E32&lt;=16,VLOOKUP(K32,Konditionen!$B$5:$E$20,2,FALSE),VLOOKUP(K32,Konditionen!$B$5:$E$20,3,FALSE)))</f>
        <v>35</v>
      </c>
      <c r="U32" s="3">
        <f t="shared" si="2"/>
        <v>35.1</v>
      </c>
    </row>
    <row r="33" spans="1:21" x14ac:dyDescent="0.2">
      <c r="A33" s="2" t="s">
        <v>23</v>
      </c>
      <c r="B33" s="2" t="s">
        <v>6302</v>
      </c>
      <c r="C33" s="4">
        <v>155</v>
      </c>
      <c r="D33" s="4">
        <v>80</v>
      </c>
      <c r="E33" s="4">
        <v>13</v>
      </c>
      <c r="F33" s="1" t="s">
        <v>334</v>
      </c>
      <c r="H33" s="1" t="s">
        <v>29</v>
      </c>
      <c r="I33" s="1">
        <v>79</v>
      </c>
      <c r="J33" s="1" t="s">
        <v>16</v>
      </c>
      <c r="K33" s="2" t="s">
        <v>2026</v>
      </c>
      <c r="L33" s="2" t="s">
        <v>2027</v>
      </c>
      <c r="M33" s="2">
        <v>7677</v>
      </c>
      <c r="O33" s="1" t="s">
        <v>41</v>
      </c>
      <c r="P33" s="1" t="s">
        <v>22</v>
      </c>
      <c r="Q33" s="4">
        <v>2</v>
      </c>
      <c r="R33" s="4">
        <v>71</v>
      </c>
      <c r="S33" s="3">
        <v>53.1</v>
      </c>
      <c r="T33" s="30">
        <f>IF(E33&gt;=19,VLOOKUP(K33,Konditionen!$B$5:$E$20,4,FALSE),IF(E33&lt;=16,VLOOKUP(K33,Konditionen!$B$5:$E$20,2,FALSE),VLOOKUP(K33,Konditionen!$B$5:$E$20,3,FALSE)))</f>
        <v>32</v>
      </c>
      <c r="U33" s="3">
        <f t="shared" si="2"/>
        <v>36.108000000000004</v>
      </c>
    </row>
    <row r="34" spans="1:21" x14ac:dyDescent="0.2">
      <c r="A34" s="2" t="s">
        <v>23</v>
      </c>
      <c r="B34" s="2" t="s">
        <v>6302</v>
      </c>
      <c r="C34" s="1">
        <v>155</v>
      </c>
      <c r="D34" s="1">
        <v>80</v>
      </c>
      <c r="E34" s="1">
        <v>13</v>
      </c>
      <c r="H34" s="1" t="s">
        <v>29</v>
      </c>
      <c r="I34" s="1">
        <v>79</v>
      </c>
      <c r="J34" s="1" t="s">
        <v>16</v>
      </c>
      <c r="K34" s="2" t="s">
        <v>5668</v>
      </c>
      <c r="L34" s="2" t="s">
        <v>5669</v>
      </c>
      <c r="M34" s="2" t="s">
        <v>5670</v>
      </c>
      <c r="N34" s="5">
        <v>8714692313059</v>
      </c>
      <c r="O34" s="1" t="s">
        <v>28</v>
      </c>
      <c r="P34" s="1" t="s">
        <v>41</v>
      </c>
      <c r="Q34" s="1">
        <v>2</v>
      </c>
      <c r="R34" s="1">
        <v>70</v>
      </c>
      <c r="S34" s="3">
        <v>47.5</v>
      </c>
      <c r="T34" s="30">
        <f>IF(E34&gt;=19,VLOOKUP(K34,Konditionen!$B$5:$E$20,4,FALSE),IF(E34&lt;=16,VLOOKUP(K34,Konditionen!$B$5:$E$20,2,FALSE),VLOOKUP(K34,Konditionen!$B$5:$E$20,3,FALSE)))</f>
        <v>19</v>
      </c>
      <c r="U34" s="3">
        <f t="shared" si="2"/>
        <v>38.475000000000001</v>
      </c>
    </row>
    <row r="35" spans="1:21" x14ac:dyDescent="0.2">
      <c r="A35" s="2" t="s">
        <v>23</v>
      </c>
      <c r="B35" s="2" t="s">
        <v>6302</v>
      </c>
      <c r="C35" s="1">
        <v>155</v>
      </c>
      <c r="D35" s="1">
        <v>80</v>
      </c>
      <c r="E35" s="1">
        <v>13</v>
      </c>
      <c r="H35" s="1" t="s">
        <v>29</v>
      </c>
      <c r="I35" s="1">
        <v>79</v>
      </c>
      <c r="J35" s="1" t="s">
        <v>16</v>
      </c>
      <c r="K35" s="2" t="s">
        <v>5668</v>
      </c>
      <c r="L35" s="2" t="s">
        <v>5689</v>
      </c>
      <c r="M35" s="2" t="s">
        <v>5690</v>
      </c>
      <c r="N35" s="5">
        <v>8714692192937</v>
      </c>
      <c r="S35" s="3">
        <v>54</v>
      </c>
      <c r="T35" s="30">
        <f>IF(E35&gt;=19,VLOOKUP(K35,Konditionen!$B$5:$E$20,4,FALSE),IF(E35&lt;=16,VLOOKUP(K35,Konditionen!$B$5:$E$20,2,FALSE),VLOOKUP(K35,Konditionen!$B$5:$E$20,3,FALSE)))</f>
        <v>19</v>
      </c>
      <c r="U35" s="3">
        <f t="shared" si="2"/>
        <v>43.74</v>
      </c>
    </row>
    <row r="36" spans="1:21" x14ac:dyDescent="0.2">
      <c r="A36" s="2" t="s">
        <v>23</v>
      </c>
      <c r="B36" s="2" t="s">
        <v>6302</v>
      </c>
      <c r="C36" s="1">
        <v>155</v>
      </c>
      <c r="D36" s="1">
        <v>80</v>
      </c>
      <c r="E36" s="1">
        <v>13</v>
      </c>
      <c r="H36" s="1" t="s">
        <v>29</v>
      </c>
      <c r="I36" s="1">
        <v>79</v>
      </c>
      <c r="J36" s="1" t="s">
        <v>16</v>
      </c>
      <c r="K36" s="2" t="s">
        <v>5982</v>
      </c>
      <c r="L36" s="2" t="s">
        <v>5986</v>
      </c>
      <c r="M36" s="2" t="s">
        <v>5987</v>
      </c>
      <c r="N36" s="5">
        <v>4968814778842</v>
      </c>
      <c r="O36" s="1" t="s">
        <v>28</v>
      </c>
      <c r="P36" s="1" t="s">
        <v>22</v>
      </c>
      <c r="Q36" s="1">
        <v>2</v>
      </c>
      <c r="R36" s="1">
        <v>70</v>
      </c>
      <c r="S36" s="3">
        <v>52</v>
      </c>
      <c r="T36" s="30">
        <f>IF(E36&gt;=19,VLOOKUP(K36,Konditionen!$B$5:$E$20,4,FALSE),IF(E36&lt;=16,VLOOKUP(K36,Konditionen!$B$5:$E$20,2,FALSE),VLOOKUP(K36,Konditionen!$B$5:$E$20,3,FALSE)))</f>
        <v>18</v>
      </c>
      <c r="U36" s="3">
        <f t="shared" si="2"/>
        <v>42.64</v>
      </c>
    </row>
    <row r="37" spans="1:21" x14ac:dyDescent="0.2">
      <c r="A37" s="2" t="s">
        <v>23</v>
      </c>
      <c r="B37" s="2" t="s">
        <v>6302</v>
      </c>
      <c r="C37" s="1">
        <v>155</v>
      </c>
      <c r="D37" s="1">
        <v>80</v>
      </c>
      <c r="E37" s="1">
        <v>13</v>
      </c>
      <c r="H37" s="1" t="s">
        <v>29</v>
      </c>
      <c r="I37" s="1">
        <v>79</v>
      </c>
      <c r="J37" s="1" t="s">
        <v>16</v>
      </c>
      <c r="K37" s="2" t="s">
        <v>3327</v>
      </c>
      <c r="L37" s="2" t="s">
        <v>3328</v>
      </c>
      <c r="M37" s="2" t="s">
        <v>3329</v>
      </c>
      <c r="N37" s="5" t="s">
        <v>3330</v>
      </c>
      <c r="O37" s="1" t="s">
        <v>22</v>
      </c>
      <c r="P37" s="1" t="s">
        <v>337</v>
      </c>
      <c r="Q37" s="4">
        <v>2</v>
      </c>
      <c r="R37" s="4">
        <v>71</v>
      </c>
      <c r="S37" s="3">
        <v>59.4</v>
      </c>
      <c r="T37" s="30">
        <f>IF(E37&gt;=19,VLOOKUP(K37,Konditionen!$B$5:$E$20,4,FALSE),IF(E37&lt;=16,VLOOKUP(K37,Konditionen!$B$5:$E$20,2,FALSE),VLOOKUP(K37,Konditionen!$B$5:$E$20,3,FALSE)))</f>
        <v>38</v>
      </c>
      <c r="U37" s="3">
        <f t="shared" si="2"/>
        <v>36.827999999999996</v>
      </c>
    </row>
    <row r="38" spans="1:21" x14ac:dyDescent="0.2">
      <c r="A38" s="2" t="s">
        <v>23</v>
      </c>
      <c r="B38" s="2" t="s">
        <v>6302</v>
      </c>
      <c r="C38" s="1">
        <v>155</v>
      </c>
      <c r="D38" s="1">
        <v>80</v>
      </c>
      <c r="E38" s="1">
        <v>13</v>
      </c>
      <c r="F38" s="1" t="s">
        <v>334</v>
      </c>
      <c r="H38" s="1" t="s">
        <v>29</v>
      </c>
      <c r="I38" s="1">
        <v>79</v>
      </c>
      <c r="J38" s="1" t="s">
        <v>16</v>
      </c>
      <c r="K38" s="2" t="s">
        <v>2721</v>
      </c>
      <c r="L38" s="2" t="s">
        <v>2722</v>
      </c>
      <c r="M38" s="2">
        <v>985944</v>
      </c>
      <c r="N38" s="5" t="s">
        <v>2723</v>
      </c>
      <c r="O38" s="1" t="s">
        <v>41</v>
      </c>
      <c r="P38" s="1" t="s">
        <v>22</v>
      </c>
      <c r="Q38" s="1">
        <v>2</v>
      </c>
      <c r="R38" s="4">
        <v>71</v>
      </c>
      <c r="S38" s="3">
        <v>47.5</v>
      </c>
      <c r="T38" s="30">
        <f>IF(E38&gt;=19,VLOOKUP(K38,Konditionen!$B$5:$E$20,4,FALSE),IF(E38&lt;=16,VLOOKUP(K38,Konditionen!$B$5:$E$20,2,FALSE),VLOOKUP(K38,Konditionen!$B$5:$E$20,3,FALSE)))</f>
        <v>19</v>
      </c>
      <c r="U38" s="3">
        <f t="shared" si="2"/>
        <v>38.475000000000001</v>
      </c>
    </row>
    <row r="39" spans="1:21" x14ac:dyDescent="0.2">
      <c r="R39" s="4"/>
    </row>
    <row r="40" spans="1:21" x14ac:dyDescent="0.2">
      <c r="A40" s="2" t="s">
        <v>23</v>
      </c>
      <c r="B40" s="2" t="s">
        <v>6303</v>
      </c>
      <c r="C40" s="1">
        <v>165</v>
      </c>
      <c r="D40" s="1">
        <v>80</v>
      </c>
      <c r="E40" s="1">
        <v>13</v>
      </c>
      <c r="H40" s="1" t="s">
        <v>32</v>
      </c>
      <c r="I40" s="4">
        <v>83</v>
      </c>
      <c r="J40" s="1" t="s">
        <v>16</v>
      </c>
      <c r="K40" s="2" t="s">
        <v>17</v>
      </c>
      <c r="L40" s="2" t="s">
        <v>18</v>
      </c>
      <c r="M40" s="2" t="s">
        <v>33</v>
      </c>
      <c r="N40" s="5" t="s">
        <v>34</v>
      </c>
      <c r="O40" s="1" t="s">
        <v>28</v>
      </c>
      <c r="P40" s="1" t="s">
        <v>22</v>
      </c>
      <c r="Q40" s="4">
        <v>2</v>
      </c>
      <c r="R40" s="4">
        <v>71</v>
      </c>
      <c r="S40" s="3">
        <v>36.5</v>
      </c>
      <c r="T40" s="30">
        <f>IF(E40&gt;=19,VLOOKUP(K40,Konditionen!$B$5:$E$20,4,FALSE),IF(E40&lt;=16,VLOOKUP(K40,Konditionen!$B$5:$E$20,2,FALSE),VLOOKUP(K40,Konditionen!$B$5:$E$20,3,FALSE)))</f>
        <v>1</v>
      </c>
      <c r="U40" s="3">
        <f>IF(S40&gt;0,S40*(100-T40)/100,"")</f>
        <v>36.134999999999998</v>
      </c>
    </row>
    <row r="41" spans="1:21" x14ac:dyDescent="0.2">
      <c r="I41" s="4"/>
      <c r="Q41" s="4"/>
      <c r="R41" s="4"/>
    </row>
    <row r="42" spans="1:21" x14ac:dyDescent="0.2">
      <c r="A42" s="2" t="s">
        <v>23</v>
      </c>
      <c r="B42" s="2" t="s">
        <v>6490</v>
      </c>
      <c r="C42" s="1">
        <v>145</v>
      </c>
      <c r="D42" s="1">
        <v>80</v>
      </c>
      <c r="E42" s="1">
        <v>14</v>
      </c>
      <c r="H42" s="1" t="s">
        <v>486</v>
      </c>
      <c r="I42" s="1">
        <v>76</v>
      </c>
      <c r="J42" s="1" t="s">
        <v>16</v>
      </c>
      <c r="K42" s="2" t="s">
        <v>470</v>
      </c>
      <c r="L42" s="2" t="s">
        <v>487</v>
      </c>
      <c r="M42" s="2" t="s">
        <v>488</v>
      </c>
      <c r="N42" s="5" t="s">
        <v>489</v>
      </c>
      <c r="O42" s="1" t="s">
        <v>28</v>
      </c>
      <c r="P42" s="1" t="s">
        <v>22</v>
      </c>
      <c r="Q42" s="4">
        <v>2</v>
      </c>
      <c r="R42" s="4">
        <v>71</v>
      </c>
      <c r="S42" s="3">
        <v>55.5</v>
      </c>
      <c r="T42" s="30">
        <f>IF(E42&gt;=19,VLOOKUP(K42,Konditionen!$B$5:$E$20,4,FALSE),IF(E42&lt;=16,VLOOKUP(K42,Konditionen!$B$5:$E$20,2,FALSE),VLOOKUP(K42,Konditionen!$B$5:$E$20,3,FALSE)))</f>
        <v>17</v>
      </c>
      <c r="U42" s="3">
        <f>IF(S42&gt;0,S42*(100-T42)/100,"")</f>
        <v>46.064999999999998</v>
      </c>
    </row>
    <row r="43" spans="1:21" x14ac:dyDescent="0.2">
      <c r="Q43" s="4"/>
      <c r="R43" s="4"/>
    </row>
    <row r="44" spans="1:21" x14ac:dyDescent="0.2">
      <c r="A44" s="2" t="s">
        <v>23</v>
      </c>
      <c r="B44" s="2" t="s">
        <v>6304</v>
      </c>
      <c r="C44" s="1">
        <v>165</v>
      </c>
      <c r="D44" s="1">
        <v>80</v>
      </c>
      <c r="E44" s="1">
        <v>14</v>
      </c>
      <c r="H44" s="1" t="s">
        <v>35</v>
      </c>
      <c r="I44" s="4">
        <v>85</v>
      </c>
      <c r="J44" s="1" t="s">
        <v>16</v>
      </c>
      <c r="K44" s="2" t="s">
        <v>17</v>
      </c>
      <c r="L44" s="2" t="s">
        <v>18</v>
      </c>
      <c r="M44" s="2" t="s">
        <v>36</v>
      </c>
      <c r="N44" s="5" t="s">
        <v>37</v>
      </c>
      <c r="O44" s="1" t="s">
        <v>28</v>
      </c>
      <c r="P44" s="1" t="s">
        <v>22</v>
      </c>
      <c r="Q44" s="4">
        <v>2</v>
      </c>
      <c r="R44" s="4">
        <v>71</v>
      </c>
      <c r="S44" s="3">
        <v>39</v>
      </c>
      <c r="T44" s="30">
        <f>IF(E44&gt;=19,VLOOKUP(K44,Konditionen!$B$5:$E$20,4,FALSE),IF(E44&lt;=16,VLOOKUP(K44,Konditionen!$B$5:$E$20,2,FALSE),VLOOKUP(K44,Konditionen!$B$5:$E$20,3,FALSE)))</f>
        <v>1</v>
      </c>
      <c r="U44" s="3">
        <f>IF(S44&gt;0,S44*(100-T44)/100,"")</f>
        <v>38.61</v>
      </c>
    </row>
    <row r="45" spans="1:21" x14ac:dyDescent="0.2">
      <c r="I45" s="4"/>
      <c r="Q45" s="4"/>
      <c r="R45" s="4"/>
    </row>
    <row r="46" spans="1:21" x14ac:dyDescent="0.2">
      <c r="A46" s="2" t="s">
        <v>23</v>
      </c>
      <c r="B46" s="2" t="s">
        <v>6305</v>
      </c>
      <c r="C46" s="1">
        <v>175</v>
      </c>
      <c r="D46" s="1">
        <v>80</v>
      </c>
      <c r="E46" s="1">
        <v>14</v>
      </c>
      <c r="H46" s="1" t="s">
        <v>38</v>
      </c>
      <c r="I46" s="1">
        <v>88</v>
      </c>
      <c r="J46" s="1" t="s">
        <v>16</v>
      </c>
      <c r="K46" s="2" t="s">
        <v>470</v>
      </c>
      <c r="L46" s="2" t="s">
        <v>483</v>
      </c>
      <c r="M46" s="2" t="s">
        <v>490</v>
      </c>
      <c r="N46" s="5" t="s">
        <v>491</v>
      </c>
      <c r="O46" s="1" t="s">
        <v>22</v>
      </c>
      <c r="P46" s="1" t="s">
        <v>337</v>
      </c>
      <c r="Q46" s="4">
        <v>2</v>
      </c>
      <c r="R46" s="4">
        <v>71</v>
      </c>
      <c r="S46" s="3">
        <v>77.5</v>
      </c>
      <c r="T46" s="30">
        <f>IF(E46&gt;=19,VLOOKUP(K46,Konditionen!$B$5:$E$20,4,FALSE),IF(E46&lt;=16,VLOOKUP(K46,Konditionen!$B$5:$E$20,2,FALSE),VLOOKUP(K46,Konditionen!$B$5:$E$20,3,FALSE)))</f>
        <v>17</v>
      </c>
      <c r="U46" s="3">
        <f t="shared" ref="U46:U50" si="3">IF(S46&gt;0,S46*(100-T46)/100,"")</f>
        <v>64.325000000000003</v>
      </c>
    </row>
    <row r="47" spans="1:21" x14ac:dyDescent="0.2">
      <c r="A47" s="2" t="s">
        <v>23</v>
      </c>
      <c r="B47" s="2" t="s">
        <v>6305</v>
      </c>
      <c r="C47" s="1">
        <v>175</v>
      </c>
      <c r="D47" s="1">
        <v>80</v>
      </c>
      <c r="E47" s="1">
        <v>14</v>
      </c>
      <c r="H47" s="1" t="s">
        <v>38</v>
      </c>
      <c r="I47" s="4">
        <v>88</v>
      </c>
      <c r="J47" s="1" t="s">
        <v>16</v>
      </c>
      <c r="K47" s="2" t="s">
        <v>5447</v>
      </c>
      <c r="L47" s="2" t="s">
        <v>5448</v>
      </c>
      <c r="M47" s="2" t="s">
        <v>5453</v>
      </c>
      <c r="N47" s="5" t="s">
        <v>5454</v>
      </c>
      <c r="O47" s="1" t="s">
        <v>41</v>
      </c>
      <c r="P47" s="1" t="s">
        <v>22</v>
      </c>
      <c r="Q47" s="4">
        <v>2</v>
      </c>
      <c r="R47" s="4">
        <v>71</v>
      </c>
      <c r="S47" s="3">
        <v>57.5</v>
      </c>
      <c r="T47" s="30">
        <f>IF(E47&gt;=19,VLOOKUP(K47,Konditionen!$B$5:$E$20,4,FALSE),IF(E47&lt;=16,VLOOKUP(K47,Konditionen!$B$5:$E$20,2,FALSE),VLOOKUP(K47,Konditionen!$B$5:$E$20,3,FALSE)))</f>
        <v>17</v>
      </c>
      <c r="U47" s="3">
        <f t="shared" si="3"/>
        <v>47.725000000000001</v>
      </c>
    </row>
    <row r="48" spans="1:21" x14ac:dyDescent="0.2">
      <c r="A48" s="2" t="s">
        <v>23</v>
      </c>
      <c r="B48" s="2" t="s">
        <v>6305</v>
      </c>
      <c r="C48" s="1">
        <v>175</v>
      </c>
      <c r="D48" s="1">
        <v>80</v>
      </c>
      <c r="E48" s="1">
        <v>14</v>
      </c>
      <c r="H48" s="1" t="s">
        <v>38</v>
      </c>
      <c r="I48" s="4">
        <v>88</v>
      </c>
      <c r="J48" s="1" t="s">
        <v>16</v>
      </c>
      <c r="K48" s="2" t="s">
        <v>5057</v>
      </c>
      <c r="L48" s="2" t="s">
        <v>5058</v>
      </c>
      <c r="M48" s="2" t="s">
        <v>5063</v>
      </c>
      <c r="N48" s="5" t="s">
        <v>5064</v>
      </c>
      <c r="O48" s="1" t="s">
        <v>41</v>
      </c>
      <c r="P48" s="1" t="s">
        <v>22</v>
      </c>
      <c r="Q48" s="4">
        <v>2</v>
      </c>
      <c r="R48" s="4">
        <v>71</v>
      </c>
      <c r="S48" s="3">
        <v>57.5</v>
      </c>
      <c r="T48" s="30">
        <f>IF(E48&gt;=19,VLOOKUP(K48,Konditionen!$B$5:$E$20,4,FALSE),IF(E48&lt;=16,VLOOKUP(K48,Konditionen!$B$5:$E$20,2,FALSE),VLOOKUP(K48,Konditionen!$B$5:$E$20,3,FALSE)))</f>
        <v>17</v>
      </c>
      <c r="U48" s="3">
        <f t="shared" si="3"/>
        <v>47.725000000000001</v>
      </c>
    </row>
    <row r="49" spans="1:21" x14ac:dyDescent="0.2">
      <c r="A49" s="2" t="s">
        <v>23</v>
      </c>
      <c r="B49" s="2" t="s">
        <v>6305</v>
      </c>
      <c r="C49" s="1">
        <v>175</v>
      </c>
      <c r="D49" s="1">
        <v>80</v>
      </c>
      <c r="E49" s="1">
        <v>14</v>
      </c>
      <c r="H49" s="1" t="s">
        <v>38</v>
      </c>
      <c r="I49" s="4">
        <v>88</v>
      </c>
      <c r="J49" s="1" t="s">
        <v>16</v>
      </c>
      <c r="K49" s="2" t="s">
        <v>5324</v>
      </c>
      <c r="L49" s="2" t="s">
        <v>5325</v>
      </c>
      <c r="M49" s="2" t="s">
        <v>5330</v>
      </c>
      <c r="N49" s="5" t="s">
        <v>5331</v>
      </c>
      <c r="O49" s="1" t="s">
        <v>28</v>
      </c>
      <c r="P49" s="1" t="s">
        <v>22</v>
      </c>
      <c r="Q49" s="4">
        <v>2</v>
      </c>
      <c r="R49" s="4">
        <v>71</v>
      </c>
      <c r="S49" s="3">
        <v>62.5</v>
      </c>
      <c r="T49" s="30">
        <f>IF(E49&gt;=19,VLOOKUP(K49,Konditionen!$B$5:$E$20,4,FALSE),IF(E49&lt;=16,VLOOKUP(K49,Konditionen!$B$5:$E$20,2,FALSE),VLOOKUP(K49,Konditionen!$B$5:$E$20,3,FALSE)))</f>
        <v>34</v>
      </c>
      <c r="U49" s="3">
        <f t="shared" si="3"/>
        <v>41.25</v>
      </c>
    </row>
    <row r="50" spans="1:21" x14ac:dyDescent="0.2">
      <c r="A50" s="2" t="s">
        <v>23</v>
      </c>
      <c r="B50" s="2" t="s">
        <v>6305</v>
      </c>
      <c r="C50" s="1">
        <v>175</v>
      </c>
      <c r="D50" s="1">
        <v>80</v>
      </c>
      <c r="E50" s="1">
        <v>14</v>
      </c>
      <c r="H50" s="1" t="s">
        <v>38</v>
      </c>
      <c r="I50" s="4">
        <v>88</v>
      </c>
      <c r="J50" s="1" t="s">
        <v>16</v>
      </c>
      <c r="K50" s="2" t="s">
        <v>17</v>
      </c>
      <c r="L50" s="2" t="s">
        <v>25</v>
      </c>
      <c r="M50" s="2" t="s">
        <v>39</v>
      </c>
      <c r="N50" s="5" t="s">
        <v>40</v>
      </c>
      <c r="O50" s="1" t="s">
        <v>41</v>
      </c>
      <c r="P50" s="1" t="s">
        <v>22</v>
      </c>
      <c r="Q50" s="4">
        <v>2</v>
      </c>
      <c r="R50" s="4">
        <v>71</v>
      </c>
      <c r="S50" s="3">
        <v>44</v>
      </c>
      <c r="T50" s="30">
        <f>IF(E50&gt;=19,VLOOKUP(K50,Konditionen!$B$5:$E$20,4,FALSE),IF(E50&lt;=16,VLOOKUP(K50,Konditionen!$B$5:$E$20,2,FALSE),VLOOKUP(K50,Konditionen!$B$5:$E$20,3,FALSE)))</f>
        <v>1</v>
      </c>
      <c r="U50" s="3">
        <f t="shared" si="3"/>
        <v>43.56</v>
      </c>
    </row>
    <row r="51" spans="1:21" x14ac:dyDescent="0.2">
      <c r="I51" s="4"/>
      <c r="Q51" s="4"/>
      <c r="R51" s="4"/>
    </row>
    <row r="52" spans="1:21" x14ac:dyDescent="0.2">
      <c r="A52" s="2" t="s">
        <v>23</v>
      </c>
      <c r="B52" s="2" t="s">
        <v>264</v>
      </c>
      <c r="C52" s="1">
        <v>185</v>
      </c>
      <c r="D52" s="1">
        <v>80</v>
      </c>
      <c r="E52" s="1">
        <v>14</v>
      </c>
      <c r="H52" s="1" t="s">
        <v>6214</v>
      </c>
      <c r="I52" s="1">
        <v>102</v>
      </c>
      <c r="J52" s="1" t="s">
        <v>267</v>
      </c>
      <c r="K52" s="2" t="s">
        <v>5982</v>
      </c>
      <c r="L52" s="2" t="s">
        <v>6275</v>
      </c>
      <c r="M52" s="2" t="s">
        <v>6276</v>
      </c>
      <c r="N52" s="5">
        <v>4968814937720</v>
      </c>
      <c r="O52" s="1" t="s">
        <v>28</v>
      </c>
      <c r="P52" s="1" t="s">
        <v>22</v>
      </c>
      <c r="Q52" s="1">
        <v>2</v>
      </c>
      <c r="R52" s="1">
        <v>72</v>
      </c>
      <c r="S52" s="3">
        <v>100</v>
      </c>
      <c r="T52" s="30">
        <f>IF(E52&gt;=19,VLOOKUP(K52,Konditionen!$B$5:$E$20,4,FALSE),IF(E52&lt;=16,VLOOKUP(K52,Konditionen!$B$5:$E$20,2,FALSE),VLOOKUP(K52,Konditionen!$B$5:$E$20,3,FALSE)))</f>
        <v>18</v>
      </c>
      <c r="U52" s="3">
        <f t="shared" ref="U52:U57" si="4">IF(S52&gt;0,S52*(100-T52)/100,"")</f>
        <v>82</v>
      </c>
    </row>
    <row r="53" spans="1:21" x14ac:dyDescent="0.2">
      <c r="A53" s="2" t="s">
        <v>23</v>
      </c>
      <c r="B53" s="2" t="s">
        <v>264</v>
      </c>
      <c r="C53" s="1">
        <v>185</v>
      </c>
      <c r="D53" s="1">
        <v>80</v>
      </c>
      <c r="E53" s="1">
        <v>14</v>
      </c>
      <c r="G53" s="1" t="s">
        <v>6668</v>
      </c>
      <c r="H53" s="1" t="s">
        <v>265</v>
      </c>
      <c r="I53" s="1" t="s">
        <v>266</v>
      </c>
      <c r="J53" s="1" t="s">
        <v>267</v>
      </c>
      <c r="K53" s="2" t="s">
        <v>470</v>
      </c>
      <c r="L53" s="2" t="s">
        <v>1629</v>
      </c>
      <c r="M53" s="2" t="s">
        <v>1630</v>
      </c>
      <c r="N53" s="5" t="s">
        <v>1631</v>
      </c>
      <c r="O53" s="1" t="s">
        <v>41</v>
      </c>
      <c r="P53" s="1" t="s">
        <v>337</v>
      </c>
      <c r="Q53" s="4">
        <v>2</v>
      </c>
      <c r="R53" s="4">
        <v>73</v>
      </c>
      <c r="S53" s="3">
        <v>100</v>
      </c>
      <c r="T53" s="30">
        <f>IF(E53&gt;=19,VLOOKUP(K53,Konditionen!$B$5:$E$20,4,FALSE),IF(E53&lt;=16,VLOOKUP(K53,Konditionen!$B$5:$E$20,2,FALSE),VLOOKUP(K53,Konditionen!$B$5:$E$20,3,FALSE)))</f>
        <v>17</v>
      </c>
      <c r="U53" s="3">
        <f t="shared" si="4"/>
        <v>83</v>
      </c>
    </row>
    <row r="54" spans="1:21" x14ac:dyDescent="0.2">
      <c r="A54" s="2" t="s">
        <v>23</v>
      </c>
      <c r="B54" s="2" t="s">
        <v>264</v>
      </c>
      <c r="C54" s="4">
        <v>185</v>
      </c>
      <c r="D54" s="4">
        <v>80</v>
      </c>
      <c r="E54" s="4">
        <v>14</v>
      </c>
      <c r="G54" s="1" t="s">
        <v>6668</v>
      </c>
      <c r="H54" s="1" t="s">
        <v>265</v>
      </c>
      <c r="I54" s="1" t="s">
        <v>266</v>
      </c>
      <c r="J54" s="1" t="s">
        <v>267</v>
      </c>
      <c r="K54" s="2" t="s">
        <v>5447</v>
      </c>
      <c r="L54" s="2" t="s">
        <v>5629</v>
      </c>
      <c r="M54" s="2" t="s">
        <v>5630</v>
      </c>
      <c r="N54" s="5" t="s">
        <v>5631</v>
      </c>
      <c r="O54" s="1" t="s">
        <v>41</v>
      </c>
      <c r="P54" s="1" t="s">
        <v>22</v>
      </c>
      <c r="Q54" s="4">
        <v>2</v>
      </c>
      <c r="R54" s="4">
        <v>73</v>
      </c>
      <c r="S54" s="3">
        <v>77.5</v>
      </c>
      <c r="T54" s="30">
        <f>IF(E54&gt;=19,VLOOKUP(K54,Konditionen!$B$5:$E$20,4,FALSE),IF(E54&lt;=16,VLOOKUP(K54,Konditionen!$B$5:$E$20,2,FALSE),VLOOKUP(K54,Konditionen!$B$5:$E$20,3,FALSE)))</f>
        <v>17</v>
      </c>
      <c r="U54" s="3">
        <f t="shared" si="4"/>
        <v>64.325000000000003</v>
      </c>
    </row>
    <row r="55" spans="1:21" x14ac:dyDescent="0.2">
      <c r="A55" s="2" t="s">
        <v>23</v>
      </c>
      <c r="B55" s="2" t="s">
        <v>264</v>
      </c>
      <c r="C55" s="1">
        <v>185</v>
      </c>
      <c r="D55" s="1">
        <v>80</v>
      </c>
      <c r="E55" s="4">
        <v>14</v>
      </c>
      <c r="G55" s="1" t="s">
        <v>6668</v>
      </c>
      <c r="H55" s="1" t="s">
        <v>265</v>
      </c>
      <c r="I55" s="1" t="s">
        <v>266</v>
      </c>
      <c r="J55" s="1" t="s">
        <v>267</v>
      </c>
      <c r="K55" s="2" t="s">
        <v>5057</v>
      </c>
      <c r="L55" s="2" t="s">
        <v>5083</v>
      </c>
      <c r="M55" s="2" t="s">
        <v>5285</v>
      </c>
      <c r="N55" s="5" t="s">
        <v>5286</v>
      </c>
      <c r="O55" s="1" t="s">
        <v>41</v>
      </c>
      <c r="P55" s="1" t="s">
        <v>22</v>
      </c>
      <c r="Q55" s="4">
        <v>2</v>
      </c>
      <c r="R55" s="4">
        <v>73</v>
      </c>
      <c r="S55" s="3">
        <v>77.5</v>
      </c>
      <c r="T55" s="30">
        <f>IF(E55&gt;=19,VLOOKUP(K55,Konditionen!$B$5:$E$20,4,FALSE),IF(E55&lt;=16,VLOOKUP(K55,Konditionen!$B$5:$E$20,2,FALSE),VLOOKUP(K55,Konditionen!$B$5:$E$20,3,FALSE)))</f>
        <v>17</v>
      </c>
      <c r="U55" s="3">
        <f t="shared" si="4"/>
        <v>64.325000000000003</v>
      </c>
    </row>
    <row r="56" spans="1:21" x14ac:dyDescent="0.2">
      <c r="A56" s="2" t="s">
        <v>23</v>
      </c>
      <c r="B56" s="2" t="s">
        <v>264</v>
      </c>
      <c r="C56" s="1">
        <v>185</v>
      </c>
      <c r="D56" s="1">
        <v>80</v>
      </c>
      <c r="E56" s="1">
        <v>14</v>
      </c>
      <c r="G56" s="1" t="s">
        <v>6668</v>
      </c>
      <c r="H56" s="1" t="s">
        <v>265</v>
      </c>
      <c r="I56" s="1" t="s">
        <v>266</v>
      </c>
      <c r="J56" s="1" t="s">
        <v>267</v>
      </c>
      <c r="K56" s="2" t="s">
        <v>17</v>
      </c>
      <c r="L56" s="2" t="s">
        <v>268</v>
      </c>
      <c r="M56" s="2" t="s">
        <v>269</v>
      </c>
      <c r="N56" s="5" t="s">
        <v>270</v>
      </c>
      <c r="O56" s="1" t="s">
        <v>41</v>
      </c>
      <c r="P56" s="1" t="s">
        <v>22</v>
      </c>
      <c r="Q56" s="4">
        <v>2</v>
      </c>
      <c r="R56" s="4">
        <v>73</v>
      </c>
      <c r="S56" s="3">
        <v>58.5</v>
      </c>
      <c r="T56" s="30">
        <f>IF(E56&gt;=19,VLOOKUP(K56,Konditionen!$B$5:$E$20,4,FALSE),IF(E56&lt;=16,VLOOKUP(K56,Konditionen!$B$5:$E$20,2,FALSE),VLOOKUP(K56,Konditionen!$B$5:$E$20,3,FALSE)))</f>
        <v>1</v>
      </c>
      <c r="U56" s="3">
        <f t="shared" si="4"/>
        <v>57.914999999999999</v>
      </c>
    </row>
    <row r="57" spans="1:21" x14ac:dyDescent="0.2">
      <c r="A57" s="2" t="s">
        <v>23</v>
      </c>
      <c r="B57" s="2" t="s">
        <v>264</v>
      </c>
      <c r="C57" s="4">
        <v>185</v>
      </c>
      <c r="D57" s="4">
        <v>80</v>
      </c>
      <c r="E57" s="4">
        <v>14</v>
      </c>
      <c r="F57" s="1" t="s">
        <v>334</v>
      </c>
      <c r="H57" s="1" t="s">
        <v>265</v>
      </c>
      <c r="I57" s="1" t="s">
        <v>266</v>
      </c>
      <c r="J57" s="1" t="s">
        <v>267</v>
      </c>
      <c r="K57" s="2" t="s">
        <v>2026</v>
      </c>
      <c r="L57" s="2" t="s">
        <v>2030</v>
      </c>
      <c r="M57" s="2">
        <v>7165</v>
      </c>
      <c r="O57" s="1" t="s">
        <v>21</v>
      </c>
      <c r="P57" s="1" t="s">
        <v>337</v>
      </c>
      <c r="Q57" s="4">
        <v>2</v>
      </c>
      <c r="R57" s="4">
        <v>73</v>
      </c>
      <c r="S57" s="3">
        <v>84</v>
      </c>
      <c r="T57" s="30">
        <f>IF(E57&gt;=19,VLOOKUP(K57,Konditionen!$B$5:$E$20,4,FALSE),IF(E57&lt;=16,VLOOKUP(K57,Konditionen!$B$5:$E$20,2,FALSE),VLOOKUP(K57,Konditionen!$B$5:$E$20,3,FALSE)))</f>
        <v>32</v>
      </c>
      <c r="U57" s="3">
        <f t="shared" si="4"/>
        <v>57.12</v>
      </c>
    </row>
    <row r="58" spans="1:21" x14ac:dyDescent="0.2">
      <c r="C58" s="4"/>
      <c r="D58" s="4"/>
      <c r="E58" s="4"/>
      <c r="Q58" s="4"/>
      <c r="R58" s="4"/>
    </row>
    <row r="59" spans="1:21" x14ac:dyDescent="0.2">
      <c r="A59" s="2" t="s">
        <v>23</v>
      </c>
      <c r="B59" s="2" t="s">
        <v>6608</v>
      </c>
      <c r="C59" s="1">
        <v>185</v>
      </c>
      <c r="D59" s="1">
        <v>80</v>
      </c>
      <c r="E59" s="1">
        <v>14</v>
      </c>
      <c r="F59" s="1" t="s">
        <v>334</v>
      </c>
      <c r="H59" s="1" t="s">
        <v>2299</v>
      </c>
      <c r="I59" s="1" t="s">
        <v>266</v>
      </c>
      <c r="J59" s="1" t="s">
        <v>278</v>
      </c>
      <c r="K59" s="2" t="s">
        <v>2721</v>
      </c>
      <c r="L59" s="2" t="s">
        <v>2806</v>
      </c>
      <c r="M59" s="2">
        <v>570688</v>
      </c>
      <c r="N59" s="5" t="s">
        <v>2807</v>
      </c>
      <c r="O59" s="1" t="s">
        <v>41</v>
      </c>
      <c r="P59" s="1" t="s">
        <v>337</v>
      </c>
      <c r="Q59" s="1">
        <v>2</v>
      </c>
      <c r="R59" s="4">
        <v>71</v>
      </c>
      <c r="S59" s="3">
        <v>77.3</v>
      </c>
      <c r="T59" s="30">
        <f>IF(E59&gt;=19,VLOOKUP(K59,Konditionen!$B$5:$E$20,4,FALSE),IF(E59&lt;=16,VLOOKUP(K59,Konditionen!$B$5:$E$20,2,FALSE),VLOOKUP(K59,Konditionen!$B$5:$E$20,3,FALSE)))</f>
        <v>19</v>
      </c>
      <c r="U59" s="3">
        <f>IF(S59&gt;0,S59*(100-T59)/100,"")</f>
        <v>62.613</v>
      </c>
    </row>
    <row r="60" spans="1:21" x14ac:dyDescent="0.2">
      <c r="R60" s="4"/>
    </row>
    <row r="61" spans="1:21" x14ac:dyDescent="0.2">
      <c r="A61" s="2" t="s">
        <v>23</v>
      </c>
      <c r="B61" s="2" t="s">
        <v>271</v>
      </c>
      <c r="C61" s="1">
        <v>195</v>
      </c>
      <c r="D61" s="1">
        <v>80</v>
      </c>
      <c r="E61" s="1">
        <v>14</v>
      </c>
      <c r="H61" s="1" t="s">
        <v>6224</v>
      </c>
      <c r="I61" s="1">
        <v>106</v>
      </c>
      <c r="J61" s="1" t="s">
        <v>267</v>
      </c>
      <c r="K61" s="2" t="s">
        <v>5982</v>
      </c>
      <c r="L61" s="2" t="s">
        <v>6275</v>
      </c>
      <c r="M61" s="2" t="s">
        <v>6277</v>
      </c>
      <c r="N61" s="5">
        <v>4968814937737</v>
      </c>
      <c r="O61" s="1" t="s">
        <v>28</v>
      </c>
      <c r="P61" s="1" t="s">
        <v>22</v>
      </c>
      <c r="Q61" s="1">
        <v>2</v>
      </c>
      <c r="R61" s="1">
        <v>72</v>
      </c>
      <c r="S61" s="3">
        <v>107.5</v>
      </c>
      <c r="T61" s="30">
        <f>IF(E61&gt;=19,VLOOKUP(K61,Konditionen!$B$5:$E$20,4,FALSE),IF(E61&lt;=16,VLOOKUP(K61,Konditionen!$B$5:$E$20,2,FALSE),VLOOKUP(K61,Konditionen!$B$5:$E$20,3,FALSE)))</f>
        <v>18</v>
      </c>
      <c r="U61" s="3">
        <f t="shared" ref="U61:U66" si="5">IF(S61&gt;0,S61*(100-T61)/100,"")</f>
        <v>88.15</v>
      </c>
    </row>
    <row r="62" spans="1:21" x14ac:dyDescent="0.2">
      <c r="A62" s="2" t="s">
        <v>23</v>
      </c>
      <c r="B62" s="2" t="s">
        <v>271</v>
      </c>
      <c r="C62" s="1">
        <v>195</v>
      </c>
      <c r="D62" s="1">
        <v>80</v>
      </c>
      <c r="E62" s="1">
        <v>14</v>
      </c>
      <c r="G62" s="1" t="s">
        <v>6668</v>
      </c>
      <c r="H62" s="1" t="s">
        <v>272</v>
      </c>
      <c r="I62" s="1" t="s">
        <v>273</v>
      </c>
      <c r="J62" s="1" t="s">
        <v>267</v>
      </c>
      <c r="K62" s="2" t="s">
        <v>470</v>
      </c>
      <c r="L62" s="2" t="s">
        <v>529</v>
      </c>
      <c r="M62" s="2" t="s">
        <v>1632</v>
      </c>
      <c r="N62" s="5" t="s">
        <v>1633</v>
      </c>
      <c r="O62" s="1" t="s">
        <v>41</v>
      </c>
      <c r="P62" s="1" t="s">
        <v>22</v>
      </c>
      <c r="Q62" s="4">
        <v>2</v>
      </c>
      <c r="R62" s="4">
        <v>73</v>
      </c>
      <c r="S62" s="3">
        <v>107.5</v>
      </c>
      <c r="T62" s="30">
        <f>IF(E62&gt;=19,VLOOKUP(K62,Konditionen!$B$5:$E$20,4,FALSE),IF(E62&lt;=16,VLOOKUP(K62,Konditionen!$B$5:$E$20,2,FALSE),VLOOKUP(K62,Konditionen!$B$5:$E$20,3,FALSE)))</f>
        <v>17</v>
      </c>
      <c r="U62" s="3">
        <f t="shared" si="5"/>
        <v>89.224999999999994</v>
      </c>
    </row>
    <row r="63" spans="1:21" x14ac:dyDescent="0.2">
      <c r="A63" s="2" t="s">
        <v>23</v>
      </c>
      <c r="B63" s="2" t="s">
        <v>271</v>
      </c>
      <c r="C63" s="4">
        <v>195</v>
      </c>
      <c r="D63" s="4">
        <v>80</v>
      </c>
      <c r="E63" s="4">
        <v>14</v>
      </c>
      <c r="G63" s="1" t="s">
        <v>6668</v>
      </c>
      <c r="H63" s="1" t="s">
        <v>272</v>
      </c>
      <c r="I63" s="1" t="s">
        <v>273</v>
      </c>
      <c r="J63" s="1" t="s">
        <v>267</v>
      </c>
      <c r="K63" s="2" t="s">
        <v>5447</v>
      </c>
      <c r="L63" s="2" t="s">
        <v>5629</v>
      </c>
      <c r="M63" s="2" t="s">
        <v>5632</v>
      </c>
      <c r="N63" s="5" t="s">
        <v>5633</v>
      </c>
      <c r="O63" s="1" t="s">
        <v>41</v>
      </c>
      <c r="P63" s="1" t="s">
        <v>22</v>
      </c>
      <c r="Q63" s="4">
        <v>2</v>
      </c>
      <c r="R63" s="4">
        <v>73</v>
      </c>
      <c r="S63" s="3">
        <v>86</v>
      </c>
      <c r="T63" s="30">
        <f>IF(E63&gt;=19,VLOOKUP(K63,Konditionen!$B$5:$E$20,4,FALSE),IF(E63&lt;=16,VLOOKUP(K63,Konditionen!$B$5:$E$20,2,FALSE),VLOOKUP(K63,Konditionen!$B$5:$E$20,3,FALSE)))</f>
        <v>17</v>
      </c>
      <c r="U63" s="3">
        <f t="shared" si="5"/>
        <v>71.38</v>
      </c>
    </row>
    <row r="64" spans="1:21" x14ac:dyDescent="0.2">
      <c r="A64" s="2" t="s">
        <v>23</v>
      </c>
      <c r="B64" s="2" t="s">
        <v>271</v>
      </c>
      <c r="C64" s="1">
        <v>195</v>
      </c>
      <c r="D64" s="1">
        <v>80</v>
      </c>
      <c r="E64" s="1">
        <v>14</v>
      </c>
      <c r="G64" s="1" t="s">
        <v>6668</v>
      </c>
      <c r="H64" s="1" t="s">
        <v>272</v>
      </c>
      <c r="I64" s="1" t="s">
        <v>273</v>
      </c>
      <c r="J64" s="1" t="s">
        <v>267</v>
      </c>
      <c r="K64" s="2" t="s">
        <v>17</v>
      </c>
      <c r="L64" s="2" t="s">
        <v>268</v>
      </c>
      <c r="M64" s="2" t="s">
        <v>274</v>
      </c>
      <c r="N64" s="5" t="s">
        <v>275</v>
      </c>
      <c r="O64" s="1" t="s">
        <v>41</v>
      </c>
      <c r="P64" s="1" t="s">
        <v>22</v>
      </c>
      <c r="Q64" s="4">
        <v>2</v>
      </c>
      <c r="R64" s="4">
        <v>73</v>
      </c>
      <c r="S64" s="3">
        <v>67</v>
      </c>
      <c r="T64" s="30">
        <f>IF(E64&gt;=19,VLOOKUP(K64,Konditionen!$B$5:$E$20,4,FALSE),IF(E64&lt;=16,VLOOKUP(K64,Konditionen!$B$5:$E$20,2,FALSE),VLOOKUP(K64,Konditionen!$B$5:$E$20,3,FALSE)))</f>
        <v>1</v>
      </c>
      <c r="U64" s="3">
        <f t="shared" si="5"/>
        <v>66.33</v>
      </c>
    </row>
    <row r="65" spans="1:21" x14ac:dyDescent="0.2">
      <c r="A65" s="2" t="s">
        <v>23</v>
      </c>
      <c r="B65" s="2" t="s">
        <v>271</v>
      </c>
      <c r="C65" s="1">
        <v>195</v>
      </c>
      <c r="D65" s="1">
        <v>80</v>
      </c>
      <c r="E65" s="4">
        <v>14</v>
      </c>
      <c r="F65" s="1" t="s">
        <v>334</v>
      </c>
      <c r="H65" s="1" t="s">
        <v>272</v>
      </c>
      <c r="I65" s="1" t="s">
        <v>273</v>
      </c>
      <c r="J65" s="1" t="s">
        <v>267</v>
      </c>
      <c r="K65" s="2" t="s">
        <v>2032</v>
      </c>
      <c r="L65" s="2" t="s">
        <v>2300</v>
      </c>
      <c r="M65" s="2">
        <v>570113</v>
      </c>
      <c r="N65" s="5" t="s">
        <v>2333</v>
      </c>
      <c r="O65" s="1" t="s">
        <v>41</v>
      </c>
      <c r="P65" s="1" t="s">
        <v>22</v>
      </c>
      <c r="Q65" s="1">
        <v>1</v>
      </c>
      <c r="R65" s="4">
        <v>70</v>
      </c>
      <c r="S65" s="3">
        <v>143.5</v>
      </c>
      <c r="T65" s="30">
        <f>IF(E65&gt;=19,VLOOKUP(K65,Konditionen!$B$5:$E$20,4,FALSE),IF(E65&lt;=16,VLOOKUP(K65,Konditionen!$B$5:$E$20,2,FALSE),VLOOKUP(K65,Konditionen!$B$5:$E$20,3,FALSE)))</f>
        <v>37.5</v>
      </c>
      <c r="U65" s="3">
        <f t="shared" si="5"/>
        <v>89.6875</v>
      </c>
    </row>
    <row r="66" spans="1:21" x14ac:dyDescent="0.2">
      <c r="A66" s="2" t="s">
        <v>23</v>
      </c>
      <c r="B66" s="2" t="s">
        <v>271</v>
      </c>
      <c r="C66" s="1">
        <v>195</v>
      </c>
      <c r="D66" s="1">
        <v>80</v>
      </c>
      <c r="E66" s="4">
        <v>14</v>
      </c>
      <c r="F66" s="1" t="s">
        <v>334</v>
      </c>
      <c r="H66" s="1" t="s">
        <v>272</v>
      </c>
      <c r="I66" s="1" t="s">
        <v>273</v>
      </c>
      <c r="J66" s="1" t="s">
        <v>267</v>
      </c>
      <c r="K66" s="2" t="s">
        <v>2614</v>
      </c>
      <c r="L66" s="2" t="s">
        <v>2697</v>
      </c>
      <c r="M66" s="2">
        <v>570148</v>
      </c>
      <c r="N66" s="5" t="s">
        <v>2720</v>
      </c>
      <c r="O66" s="1" t="s">
        <v>41</v>
      </c>
      <c r="P66" s="1" t="s">
        <v>22</v>
      </c>
      <c r="Q66" s="1">
        <v>2</v>
      </c>
      <c r="R66" s="4">
        <v>73</v>
      </c>
      <c r="S66" s="3">
        <v>110</v>
      </c>
      <c r="T66" s="30">
        <f>IF(E66&gt;=19,VLOOKUP(K66,Konditionen!$B$5:$E$20,4,FALSE),IF(E66&lt;=16,VLOOKUP(K66,Konditionen!$B$5:$E$20,2,FALSE),VLOOKUP(K66,Konditionen!$B$5:$E$20,3,FALSE)))</f>
        <v>35</v>
      </c>
      <c r="U66" s="3">
        <f t="shared" si="5"/>
        <v>71.5</v>
      </c>
    </row>
    <row r="67" spans="1:21" x14ac:dyDescent="0.2">
      <c r="E67" s="4"/>
      <c r="R67" s="4"/>
    </row>
    <row r="68" spans="1:21" x14ac:dyDescent="0.2">
      <c r="A68" s="2" t="s">
        <v>23</v>
      </c>
      <c r="B68" s="2" t="s">
        <v>6278</v>
      </c>
      <c r="C68" s="1">
        <v>205</v>
      </c>
      <c r="D68" s="1">
        <v>80</v>
      </c>
      <c r="E68" s="1">
        <v>14</v>
      </c>
      <c r="H68" s="1" t="s">
        <v>6254</v>
      </c>
      <c r="I68" s="1">
        <v>109</v>
      </c>
      <c r="J68" s="1" t="s">
        <v>267</v>
      </c>
      <c r="K68" s="2" t="s">
        <v>5982</v>
      </c>
      <c r="L68" s="2" t="s">
        <v>6275</v>
      </c>
      <c r="M68" s="2" t="s">
        <v>6279</v>
      </c>
      <c r="N68" s="5">
        <v>4968814937751</v>
      </c>
      <c r="O68" s="1" t="s">
        <v>28</v>
      </c>
      <c r="P68" s="1" t="s">
        <v>22</v>
      </c>
      <c r="Q68" s="1">
        <v>2</v>
      </c>
      <c r="R68" s="1">
        <v>72</v>
      </c>
      <c r="S68" s="3">
        <v>112</v>
      </c>
      <c r="T68" s="30">
        <f>IF(E68&gt;=19,VLOOKUP(K68,Konditionen!$B$5:$E$20,4,FALSE),IF(E68&lt;=16,VLOOKUP(K68,Konditionen!$B$5:$E$20,2,FALSE),VLOOKUP(K68,Konditionen!$B$5:$E$20,3,FALSE)))</f>
        <v>18</v>
      </c>
      <c r="U68" s="3">
        <f>IF(S68&gt;0,S68*(100-T68)/100,"")</f>
        <v>91.84</v>
      </c>
    </row>
    <row r="70" spans="1:21" x14ac:dyDescent="0.2">
      <c r="A70" s="2" t="s">
        <v>23</v>
      </c>
      <c r="B70" s="2" t="s">
        <v>6280</v>
      </c>
      <c r="C70" s="1">
        <v>215</v>
      </c>
      <c r="D70" s="1">
        <v>80</v>
      </c>
      <c r="E70" s="1">
        <v>14</v>
      </c>
      <c r="H70" s="1" t="s">
        <v>6219</v>
      </c>
      <c r="I70" s="1">
        <v>112</v>
      </c>
      <c r="J70" s="1" t="s">
        <v>267</v>
      </c>
      <c r="K70" s="2" t="s">
        <v>5982</v>
      </c>
      <c r="L70" s="2" t="s">
        <v>6275</v>
      </c>
      <c r="M70" s="2" t="s">
        <v>6281</v>
      </c>
      <c r="N70" s="5">
        <v>4968814937744</v>
      </c>
      <c r="O70" s="1" t="s">
        <v>28</v>
      </c>
      <c r="P70" s="1" t="s">
        <v>22</v>
      </c>
      <c r="Q70" s="1">
        <v>2</v>
      </c>
      <c r="R70" s="1">
        <v>72</v>
      </c>
      <c r="S70" s="3">
        <v>115</v>
      </c>
      <c r="T70" s="30">
        <f>IF(E70&gt;=19,VLOOKUP(K70,Konditionen!$B$5:$E$20,4,FALSE),IF(E70&lt;=16,VLOOKUP(K70,Konditionen!$B$5:$E$20,2,FALSE),VLOOKUP(K70,Konditionen!$B$5:$E$20,3,FALSE)))</f>
        <v>18</v>
      </c>
      <c r="U70" s="3">
        <f>IF(S70&gt;0,S70*(100-T70)/100,"")</f>
        <v>94.3</v>
      </c>
    </row>
    <row r="72" spans="1:21" x14ac:dyDescent="0.2">
      <c r="A72" s="2" t="s">
        <v>23</v>
      </c>
      <c r="B72" s="2" t="s">
        <v>6406</v>
      </c>
      <c r="C72" s="1">
        <v>195</v>
      </c>
      <c r="D72" s="1">
        <v>80</v>
      </c>
      <c r="E72" s="1">
        <v>15</v>
      </c>
      <c r="H72" s="1" t="s">
        <v>6014</v>
      </c>
      <c r="I72" s="1">
        <v>96</v>
      </c>
      <c r="J72" s="1" t="s">
        <v>267</v>
      </c>
      <c r="K72" s="2" t="s">
        <v>5982</v>
      </c>
      <c r="L72" s="2" t="s">
        <v>6212</v>
      </c>
      <c r="M72" s="2" t="s">
        <v>6213</v>
      </c>
      <c r="N72" s="5">
        <v>4968814910600</v>
      </c>
      <c r="O72" s="1" t="s">
        <v>28</v>
      </c>
      <c r="P72" s="1" t="s">
        <v>28</v>
      </c>
      <c r="Q72" s="1">
        <v>2</v>
      </c>
      <c r="R72" s="1">
        <v>71</v>
      </c>
      <c r="S72" s="3">
        <v>110</v>
      </c>
      <c r="T72" s="30">
        <f>IF(E72&gt;=19,VLOOKUP(K72,Konditionen!$B$5:$E$20,4,FALSE),IF(E72&lt;=16,VLOOKUP(K72,Konditionen!$B$5:$E$20,2,FALSE),VLOOKUP(K72,Konditionen!$B$5:$E$20,3,FALSE)))</f>
        <v>18</v>
      </c>
      <c r="U72" s="3">
        <f t="shared" ref="U72:U74" si="6">IF(S72&gt;0,S72*(100-T72)/100,"")</f>
        <v>90.2</v>
      </c>
    </row>
    <row r="73" spans="1:21" x14ac:dyDescent="0.2">
      <c r="A73" s="2" t="s">
        <v>23</v>
      </c>
      <c r="B73" s="2" t="s">
        <v>6406</v>
      </c>
      <c r="C73" s="1">
        <v>195</v>
      </c>
      <c r="D73" s="1">
        <v>80</v>
      </c>
      <c r="E73" s="1">
        <v>15</v>
      </c>
      <c r="F73" s="1" t="s">
        <v>334</v>
      </c>
      <c r="H73" s="1" t="s">
        <v>359</v>
      </c>
      <c r="I73" s="1">
        <v>96</v>
      </c>
      <c r="J73" s="1" t="s">
        <v>278</v>
      </c>
      <c r="K73" s="2" t="s">
        <v>335</v>
      </c>
      <c r="L73" s="2" t="s">
        <v>360</v>
      </c>
      <c r="M73" s="2">
        <v>9121</v>
      </c>
      <c r="O73" s="1" t="s">
        <v>21</v>
      </c>
      <c r="P73" s="1" t="s">
        <v>28</v>
      </c>
      <c r="Q73" s="4">
        <v>2</v>
      </c>
      <c r="R73" s="4">
        <v>72</v>
      </c>
      <c r="S73" s="3">
        <v>124.89999999999999</v>
      </c>
      <c r="T73" s="30">
        <f>IF(E73&gt;=19,VLOOKUP(K73,Konditionen!$B$5:$E$20,4,FALSE),IF(E73&lt;=16,VLOOKUP(K73,Konditionen!$B$5:$E$20,2,FALSE),VLOOKUP(K73,Konditionen!$B$5:$E$20,3,FALSE)))</f>
        <v>32</v>
      </c>
      <c r="U73" s="3">
        <f t="shared" si="6"/>
        <v>84.931999999999988</v>
      </c>
    </row>
    <row r="74" spans="1:21" x14ac:dyDescent="0.2">
      <c r="A74" s="2" t="s">
        <v>23</v>
      </c>
      <c r="B74" s="2" t="s">
        <v>6406</v>
      </c>
      <c r="C74" s="1">
        <v>195</v>
      </c>
      <c r="D74" s="1">
        <v>80</v>
      </c>
      <c r="E74" s="1">
        <v>15</v>
      </c>
      <c r="H74" s="1" t="s">
        <v>66</v>
      </c>
      <c r="I74" s="1">
        <v>96</v>
      </c>
      <c r="J74" s="1" t="s">
        <v>16</v>
      </c>
      <c r="K74" s="2" t="s">
        <v>5982</v>
      </c>
      <c r="L74" s="2" t="s">
        <v>5988</v>
      </c>
      <c r="M74" s="2" t="s">
        <v>5989</v>
      </c>
      <c r="N74" s="5">
        <v>4968814911423</v>
      </c>
      <c r="O74" s="1" t="s">
        <v>41</v>
      </c>
      <c r="P74" s="1" t="s">
        <v>22</v>
      </c>
      <c r="Q74" s="1">
        <v>2</v>
      </c>
      <c r="R74" s="1">
        <v>71</v>
      </c>
      <c r="S74" s="3">
        <v>96</v>
      </c>
      <c r="T74" s="30">
        <f>IF(E74&gt;=19,VLOOKUP(K74,Konditionen!$B$5:$E$20,4,FALSE),IF(E74&lt;=16,VLOOKUP(K74,Konditionen!$B$5:$E$20,2,FALSE),VLOOKUP(K74,Konditionen!$B$5:$E$20,3,FALSE)))</f>
        <v>18</v>
      </c>
      <c r="U74" s="3">
        <f t="shared" si="6"/>
        <v>78.72</v>
      </c>
    </row>
    <row r="76" spans="1:21" x14ac:dyDescent="0.2">
      <c r="A76" s="2" t="s">
        <v>23</v>
      </c>
      <c r="B76" s="2" t="s">
        <v>6407</v>
      </c>
      <c r="C76" s="1">
        <v>215</v>
      </c>
      <c r="D76" s="1">
        <v>80</v>
      </c>
      <c r="E76" s="1">
        <v>15</v>
      </c>
      <c r="H76" s="1" t="s">
        <v>6214</v>
      </c>
      <c r="I76" s="1">
        <v>102</v>
      </c>
      <c r="J76" s="1" t="s">
        <v>267</v>
      </c>
      <c r="K76" s="2" t="s">
        <v>5982</v>
      </c>
      <c r="L76" s="2" t="s">
        <v>6212</v>
      </c>
      <c r="M76" s="2" t="s">
        <v>6215</v>
      </c>
      <c r="N76" s="5">
        <v>4968814910631</v>
      </c>
      <c r="O76" s="1" t="s">
        <v>28</v>
      </c>
      <c r="P76" s="1" t="s">
        <v>28</v>
      </c>
      <c r="Q76" s="1">
        <v>2</v>
      </c>
      <c r="R76" s="1">
        <v>71</v>
      </c>
      <c r="S76" s="3">
        <v>135</v>
      </c>
      <c r="T76" s="30">
        <f>IF(E76&gt;=19,VLOOKUP(K76,Konditionen!$B$5:$E$20,4,FALSE),IF(E76&lt;=16,VLOOKUP(K76,Konditionen!$B$5:$E$20,2,FALSE),VLOOKUP(K76,Konditionen!$B$5:$E$20,3,FALSE)))</f>
        <v>18</v>
      </c>
      <c r="U76" s="3">
        <f t="shared" ref="U76:U78" si="7">IF(S76&gt;0,S76*(100-T76)/100,"")</f>
        <v>110.7</v>
      </c>
    </row>
    <row r="77" spans="1:21" x14ac:dyDescent="0.2">
      <c r="A77" s="2" t="s">
        <v>23</v>
      </c>
      <c r="B77" s="2" t="s">
        <v>6407</v>
      </c>
      <c r="C77" s="1">
        <v>215</v>
      </c>
      <c r="D77" s="1">
        <v>80</v>
      </c>
      <c r="E77" s="1">
        <v>15</v>
      </c>
      <c r="F77" s="1" t="s">
        <v>334</v>
      </c>
      <c r="H77" s="1" t="s">
        <v>361</v>
      </c>
      <c r="I77" s="1">
        <v>102</v>
      </c>
      <c r="J77" s="1" t="s">
        <v>278</v>
      </c>
      <c r="K77" s="2" t="s">
        <v>335</v>
      </c>
      <c r="L77" s="2" t="s">
        <v>360</v>
      </c>
      <c r="M77" s="2">
        <v>14005</v>
      </c>
      <c r="O77" s="1" t="s">
        <v>28</v>
      </c>
      <c r="P77" s="1" t="s">
        <v>28</v>
      </c>
      <c r="Q77" s="4">
        <v>2</v>
      </c>
      <c r="R77" s="4">
        <v>72</v>
      </c>
      <c r="S77" s="3">
        <v>137.9</v>
      </c>
      <c r="T77" s="30">
        <f>IF(E77&gt;=19,VLOOKUP(K77,Konditionen!$B$5:$E$20,4,FALSE),IF(E77&lt;=16,VLOOKUP(K77,Konditionen!$B$5:$E$20,2,FALSE),VLOOKUP(K77,Konditionen!$B$5:$E$20,3,FALSE)))</f>
        <v>32</v>
      </c>
      <c r="U77" s="3">
        <f t="shared" si="7"/>
        <v>93.772000000000006</v>
      </c>
    </row>
    <row r="78" spans="1:21" x14ac:dyDescent="0.2">
      <c r="A78" s="2" t="s">
        <v>23</v>
      </c>
      <c r="B78" s="2" t="s">
        <v>6407</v>
      </c>
      <c r="C78" s="1">
        <v>215</v>
      </c>
      <c r="D78" s="1">
        <v>80</v>
      </c>
      <c r="E78" s="1">
        <v>15</v>
      </c>
      <c r="H78" s="1" t="s">
        <v>431</v>
      </c>
      <c r="I78" s="1">
        <v>102</v>
      </c>
      <c r="J78" s="1" t="s">
        <v>16</v>
      </c>
      <c r="K78" s="2" t="s">
        <v>5982</v>
      </c>
      <c r="L78" s="2" t="s">
        <v>5988</v>
      </c>
      <c r="M78" s="2" t="s">
        <v>5990</v>
      </c>
      <c r="N78" s="5">
        <v>4968814911706</v>
      </c>
      <c r="O78" s="1" t="s">
        <v>22</v>
      </c>
      <c r="P78" s="1" t="s">
        <v>22</v>
      </c>
      <c r="Q78" s="1">
        <v>2</v>
      </c>
      <c r="R78" s="1">
        <v>72</v>
      </c>
      <c r="S78" s="3">
        <v>111</v>
      </c>
      <c r="T78" s="30">
        <f>IF(E78&gt;=19,VLOOKUP(K78,Konditionen!$B$5:$E$20,4,FALSE),IF(E78&lt;=16,VLOOKUP(K78,Konditionen!$B$5:$E$20,2,FALSE),VLOOKUP(K78,Konditionen!$B$5:$E$20,3,FALSE)))</f>
        <v>18</v>
      </c>
      <c r="U78" s="3">
        <f t="shared" si="7"/>
        <v>91.02</v>
      </c>
    </row>
    <row r="80" spans="1:21" x14ac:dyDescent="0.2">
      <c r="A80" s="2" t="s">
        <v>23</v>
      </c>
      <c r="B80" s="2" t="s">
        <v>6663</v>
      </c>
      <c r="C80" s="1">
        <v>225</v>
      </c>
      <c r="D80" s="1">
        <v>80</v>
      </c>
      <c r="E80" s="1">
        <v>15</v>
      </c>
      <c r="H80" s="1" t="s">
        <v>6216</v>
      </c>
      <c r="I80" s="1">
        <v>105</v>
      </c>
      <c r="J80" s="1" t="s">
        <v>267</v>
      </c>
      <c r="K80" s="2" t="s">
        <v>5982</v>
      </c>
      <c r="L80" s="2" t="s">
        <v>6212</v>
      </c>
      <c r="M80" s="2" t="s">
        <v>6217</v>
      </c>
      <c r="N80" s="5">
        <v>4968814910624</v>
      </c>
      <c r="O80" s="1" t="s">
        <v>28</v>
      </c>
      <c r="P80" s="1" t="s">
        <v>28</v>
      </c>
      <c r="Q80" s="1">
        <v>2</v>
      </c>
      <c r="R80" s="1">
        <v>71</v>
      </c>
      <c r="S80" s="3">
        <v>140</v>
      </c>
      <c r="T80" s="30">
        <f>IF(E80&gt;=19,VLOOKUP(K80,Konditionen!$B$5:$E$20,4,FALSE),IF(E80&lt;=16,VLOOKUP(K80,Konditionen!$B$5:$E$20,2,FALSE),VLOOKUP(K80,Konditionen!$B$5:$E$20,3,FALSE)))</f>
        <v>18</v>
      </c>
      <c r="U80" s="3">
        <f>IF(S80&gt;0,S80*(100-T80)/100,"")</f>
        <v>114.8</v>
      </c>
    </row>
    <row r="82" spans="1:21" x14ac:dyDescent="0.2">
      <c r="A82" s="2" t="s">
        <v>23</v>
      </c>
      <c r="B82" s="2" t="s">
        <v>6408</v>
      </c>
      <c r="C82" s="1">
        <v>205</v>
      </c>
      <c r="D82" s="1">
        <v>80</v>
      </c>
      <c r="E82" s="1">
        <v>16</v>
      </c>
      <c r="F82" s="1" t="s">
        <v>4</v>
      </c>
      <c r="H82" s="1" t="s">
        <v>362</v>
      </c>
      <c r="I82" s="1">
        <v>104</v>
      </c>
      <c r="J82" s="1" t="s">
        <v>278</v>
      </c>
      <c r="K82" s="2" t="s">
        <v>335</v>
      </c>
      <c r="L82" s="2" t="s">
        <v>360</v>
      </c>
      <c r="M82" s="2">
        <v>7936</v>
      </c>
      <c r="O82" s="1" t="s">
        <v>21</v>
      </c>
      <c r="P82" s="1" t="s">
        <v>28</v>
      </c>
      <c r="Q82" s="4">
        <v>2</v>
      </c>
      <c r="R82" s="4">
        <v>72</v>
      </c>
      <c r="S82" s="3">
        <v>152.1</v>
      </c>
      <c r="T82" s="30">
        <f>IF(E82&gt;=19,VLOOKUP(K82,Konditionen!$B$5:$E$20,4,FALSE),IF(E82&lt;=16,VLOOKUP(K82,Konditionen!$B$5:$E$20,2,FALSE),VLOOKUP(K82,Konditionen!$B$5:$E$20,3,FALSE)))</f>
        <v>32</v>
      </c>
      <c r="U82" s="3">
        <f>IF(S82&gt;0,S82*(100-T82)/100,"")</f>
        <v>103.428</v>
      </c>
    </row>
    <row r="83" spans="1:21" x14ac:dyDescent="0.2">
      <c r="Q83" s="4"/>
      <c r="R83" s="4"/>
    </row>
    <row r="84" spans="1:21" x14ac:dyDescent="0.2">
      <c r="A84" s="2" t="s">
        <v>23</v>
      </c>
      <c r="B84" s="2" t="s">
        <v>3783</v>
      </c>
      <c r="C84" s="1">
        <v>205</v>
      </c>
      <c r="D84" s="1">
        <v>80</v>
      </c>
      <c r="E84" s="1">
        <v>16</v>
      </c>
      <c r="H84" s="1" t="s">
        <v>308</v>
      </c>
      <c r="I84" s="1" t="s">
        <v>309</v>
      </c>
      <c r="J84" s="1" t="s">
        <v>278</v>
      </c>
      <c r="K84" s="2" t="s">
        <v>3327</v>
      </c>
      <c r="L84" s="2" t="s">
        <v>3784</v>
      </c>
      <c r="M84" s="2" t="s">
        <v>3785</v>
      </c>
      <c r="N84" s="5" t="s">
        <v>3786</v>
      </c>
      <c r="O84" s="1" t="s">
        <v>22</v>
      </c>
      <c r="P84" s="1" t="s">
        <v>41</v>
      </c>
      <c r="Q84" s="4">
        <v>2</v>
      </c>
      <c r="R84" s="4">
        <v>72</v>
      </c>
      <c r="S84" s="3">
        <v>147.80000000000001</v>
      </c>
      <c r="T84" s="30">
        <f>IF(E84&gt;=19,VLOOKUP(K84,Konditionen!$B$5:$E$20,4,FALSE),IF(E84&lt;=16,VLOOKUP(K84,Konditionen!$B$5:$E$20,2,FALSE),VLOOKUP(K84,Konditionen!$B$5:$E$20,3,FALSE)))</f>
        <v>38</v>
      </c>
      <c r="U84" s="3">
        <f>IF(S84&gt;0,S84*(100-T84)/100,"")</f>
        <v>91.63600000000001</v>
      </c>
    </row>
    <row r="85" spans="1:21" x14ac:dyDescent="0.2">
      <c r="Q85" s="4"/>
      <c r="R85" s="4"/>
    </row>
    <row r="86" spans="1:21" x14ac:dyDescent="0.2">
      <c r="A86" s="2" t="s">
        <v>23</v>
      </c>
      <c r="B86" s="2" t="s">
        <v>6408</v>
      </c>
      <c r="C86" s="1">
        <v>205</v>
      </c>
      <c r="D86" s="1">
        <v>80</v>
      </c>
      <c r="E86" s="1">
        <v>16</v>
      </c>
      <c r="F86" s="1" t="s">
        <v>4</v>
      </c>
      <c r="H86" s="1" t="s">
        <v>363</v>
      </c>
      <c r="I86" s="1">
        <v>104</v>
      </c>
      <c r="J86" s="1" t="s">
        <v>16</v>
      </c>
      <c r="K86" s="2" t="s">
        <v>335</v>
      </c>
      <c r="L86" s="2" t="s">
        <v>364</v>
      </c>
      <c r="M86" s="2">
        <v>6688</v>
      </c>
      <c r="O86" s="1" t="s">
        <v>41</v>
      </c>
      <c r="P86" s="1" t="s">
        <v>22</v>
      </c>
      <c r="Q86" s="4">
        <v>2</v>
      </c>
      <c r="R86" s="4">
        <v>72</v>
      </c>
      <c r="S86" s="3">
        <v>153.6</v>
      </c>
      <c r="T86" s="30">
        <f>IF(E86&gt;=19,VLOOKUP(K86,Konditionen!$B$5:$E$20,4,FALSE),IF(E86&lt;=16,VLOOKUP(K86,Konditionen!$B$5:$E$20,2,FALSE),VLOOKUP(K86,Konditionen!$B$5:$E$20,3,FALSE)))</f>
        <v>32</v>
      </c>
      <c r="U86" s="3">
        <f t="shared" ref="U86:U88" si="8">IF(S86&gt;0,S86*(100-T86)/100,"")</f>
        <v>104.44799999999999</v>
      </c>
    </row>
    <row r="87" spans="1:21" x14ac:dyDescent="0.2">
      <c r="A87" s="2" t="s">
        <v>23</v>
      </c>
      <c r="B87" s="2" t="s">
        <v>6408</v>
      </c>
      <c r="C87" s="1">
        <v>205</v>
      </c>
      <c r="D87" s="1">
        <v>80</v>
      </c>
      <c r="E87" s="1">
        <v>16</v>
      </c>
      <c r="F87" s="1" t="s">
        <v>2734</v>
      </c>
      <c r="H87" s="1" t="s">
        <v>363</v>
      </c>
      <c r="I87" s="1">
        <v>104</v>
      </c>
      <c r="J87" s="1" t="s">
        <v>16</v>
      </c>
      <c r="K87" s="2" t="s">
        <v>2822</v>
      </c>
      <c r="L87" s="2" t="s">
        <v>3144</v>
      </c>
      <c r="M87" s="2">
        <v>321764</v>
      </c>
      <c r="N87" s="5" t="s">
        <v>3145</v>
      </c>
      <c r="O87" s="1" t="s">
        <v>41</v>
      </c>
      <c r="P87" s="1" t="s">
        <v>22</v>
      </c>
      <c r="Q87" s="1">
        <v>2</v>
      </c>
      <c r="R87" s="4">
        <v>72</v>
      </c>
      <c r="S87" s="3">
        <v>146.5</v>
      </c>
      <c r="T87" s="30">
        <f>IF(E87&gt;=19,VLOOKUP(K87,Konditionen!$B$5:$E$20,4,FALSE),IF(E87&lt;=16,VLOOKUP(K87,Konditionen!$B$5:$E$20,2,FALSE),VLOOKUP(K87,Konditionen!$B$5:$E$20,3,FALSE)))</f>
        <v>18</v>
      </c>
      <c r="U87" s="3">
        <f t="shared" si="8"/>
        <v>120.13</v>
      </c>
    </row>
    <row r="88" spans="1:21" x14ac:dyDescent="0.2">
      <c r="A88" s="2" t="s">
        <v>23</v>
      </c>
      <c r="B88" s="2" t="s">
        <v>6408</v>
      </c>
      <c r="C88" s="1">
        <v>205</v>
      </c>
      <c r="D88" s="1">
        <v>80</v>
      </c>
      <c r="E88" s="1">
        <v>16</v>
      </c>
      <c r="H88" s="1" t="s">
        <v>363</v>
      </c>
      <c r="I88" s="1">
        <v>104</v>
      </c>
      <c r="J88" s="1" t="s">
        <v>16</v>
      </c>
      <c r="K88" s="2" t="s">
        <v>5982</v>
      </c>
      <c r="L88" s="2" t="s">
        <v>5988</v>
      </c>
      <c r="M88" s="2" t="s">
        <v>5991</v>
      </c>
      <c r="N88" s="5">
        <v>4968814911218</v>
      </c>
      <c r="O88" s="1" t="s">
        <v>22</v>
      </c>
      <c r="P88" s="1" t="s">
        <v>22</v>
      </c>
      <c r="Q88" s="1">
        <v>2</v>
      </c>
      <c r="R88" s="1">
        <v>72</v>
      </c>
      <c r="S88" s="3">
        <v>103</v>
      </c>
      <c r="T88" s="30">
        <f>IF(E88&gt;=19,VLOOKUP(K88,Konditionen!$B$5:$E$20,4,FALSE),IF(E88&lt;=16,VLOOKUP(K88,Konditionen!$B$5:$E$20,2,FALSE),VLOOKUP(K88,Konditionen!$B$5:$E$20,3,FALSE)))</f>
        <v>18</v>
      </c>
      <c r="U88" s="3">
        <f t="shared" si="8"/>
        <v>84.46</v>
      </c>
    </row>
    <row r="90" spans="1:21" x14ac:dyDescent="0.2">
      <c r="A90" s="2" t="s">
        <v>23</v>
      </c>
      <c r="B90" s="2" t="s">
        <v>492</v>
      </c>
      <c r="C90" s="1">
        <v>205</v>
      </c>
      <c r="D90" s="1">
        <v>80</v>
      </c>
      <c r="E90" s="1">
        <v>16</v>
      </c>
      <c r="G90" s="1" t="s">
        <v>6668</v>
      </c>
      <c r="H90" s="1" t="s">
        <v>493</v>
      </c>
      <c r="I90" s="1" t="s">
        <v>309</v>
      </c>
      <c r="J90" s="1" t="s">
        <v>16</v>
      </c>
      <c r="K90" s="2" t="s">
        <v>470</v>
      </c>
      <c r="L90" s="2" t="s">
        <v>471</v>
      </c>
      <c r="M90" s="2" t="s">
        <v>494</v>
      </c>
      <c r="N90" s="5" t="s">
        <v>495</v>
      </c>
      <c r="O90" s="1" t="s">
        <v>41</v>
      </c>
      <c r="P90" s="1" t="s">
        <v>22</v>
      </c>
      <c r="Q90" s="4">
        <v>2</v>
      </c>
      <c r="R90" s="4">
        <v>73</v>
      </c>
      <c r="S90" s="3">
        <v>136</v>
      </c>
      <c r="T90" s="30">
        <f>IF(E90&gt;=19,VLOOKUP(K90,Konditionen!$B$5:$E$20,4,FALSE),IF(E90&lt;=16,VLOOKUP(K90,Konditionen!$B$5:$E$20,2,FALSE),VLOOKUP(K90,Konditionen!$B$5:$E$20,3,FALSE)))</f>
        <v>17</v>
      </c>
      <c r="U90" s="3">
        <f>IF(S90&gt;0,S90*(100-T90)/100,"")</f>
        <v>112.88</v>
      </c>
    </row>
    <row r="91" spans="1:21" x14ac:dyDescent="0.2">
      <c r="Q91" s="4"/>
      <c r="R91" s="4"/>
    </row>
    <row r="92" spans="1:21" x14ac:dyDescent="0.2">
      <c r="A92" s="2" t="s">
        <v>23</v>
      </c>
      <c r="B92" s="2" t="s">
        <v>6657</v>
      </c>
      <c r="C92" s="1">
        <v>215</v>
      </c>
      <c r="D92" s="1">
        <v>80</v>
      </c>
      <c r="E92" s="1">
        <v>16</v>
      </c>
      <c r="H92" s="1" t="s">
        <v>74</v>
      </c>
      <c r="I92" s="1">
        <v>103</v>
      </c>
      <c r="J92" s="1" t="s">
        <v>16</v>
      </c>
      <c r="K92" s="2" t="s">
        <v>5982</v>
      </c>
      <c r="L92" s="2" t="s">
        <v>5988</v>
      </c>
      <c r="M92" s="2" t="s">
        <v>5992</v>
      </c>
      <c r="N92" s="5">
        <v>4968814911485</v>
      </c>
      <c r="O92" s="1" t="s">
        <v>22</v>
      </c>
      <c r="P92" s="1" t="s">
        <v>22</v>
      </c>
      <c r="Q92" s="1">
        <v>2</v>
      </c>
      <c r="R92" s="1">
        <v>72</v>
      </c>
      <c r="S92" s="3">
        <v>113.5</v>
      </c>
      <c r="T92" s="30">
        <f>IF(E92&gt;=19,VLOOKUP(K92,Konditionen!$B$5:$E$20,4,FALSE),IF(E92&lt;=16,VLOOKUP(K92,Konditionen!$B$5:$E$20,2,FALSE),VLOOKUP(K92,Konditionen!$B$5:$E$20,3,FALSE)))</f>
        <v>18</v>
      </c>
      <c r="U92" s="3">
        <f>IF(S92&gt;0,S92*(100-T92)/100,"")</f>
        <v>93.07</v>
      </c>
    </row>
    <row r="94" spans="1:21" x14ac:dyDescent="0.2">
      <c r="A94" s="2" t="s">
        <v>23</v>
      </c>
      <c r="B94" s="2" t="s">
        <v>6658</v>
      </c>
      <c r="C94" s="1">
        <v>235</v>
      </c>
      <c r="D94" s="1">
        <v>80</v>
      </c>
      <c r="E94" s="1">
        <v>16</v>
      </c>
      <c r="H94" s="1" t="s">
        <v>366</v>
      </c>
      <c r="I94" s="1">
        <v>109</v>
      </c>
      <c r="J94" s="1" t="s">
        <v>16</v>
      </c>
      <c r="K94" s="2" t="s">
        <v>5982</v>
      </c>
      <c r="L94" s="2" t="s">
        <v>5988</v>
      </c>
      <c r="M94" s="2" t="s">
        <v>5993</v>
      </c>
      <c r="N94" s="5">
        <v>4968814911348</v>
      </c>
      <c r="O94" s="1" t="s">
        <v>22</v>
      </c>
      <c r="P94" s="1" t="s">
        <v>22</v>
      </c>
      <c r="Q94" s="1">
        <v>2</v>
      </c>
      <c r="R94" s="1">
        <v>72</v>
      </c>
      <c r="S94" s="3">
        <v>125.5</v>
      </c>
      <c r="T94" s="30">
        <f>IF(E94&gt;=19,VLOOKUP(K94,Konditionen!$B$5:$E$20,4,FALSE),IF(E94&lt;=16,VLOOKUP(K94,Konditionen!$B$5:$E$20,2,FALSE),VLOOKUP(K94,Konditionen!$B$5:$E$20,3,FALSE)))</f>
        <v>18</v>
      </c>
      <c r="U94" s="3">
        <f>IF(S94&gt;0,S94*(100-T94)/100,"")</f>
        <v>102.91</v>
      </c>
    </row>
    <row r="96" spans="1:21" x14ac:dyDescent="0.2">
      <c r="A96" s="2" t="s">
        <v>23</v>
      </c>
      <c r="B96" s="2" t="s">
        <v>6621</v>
      </c>
      <c r="C96" s="1">
        <v>235</v>
      </c>
      <c r="D96" s="1">
        <v>80</v>
      </c>
      <c r="E96" s="1">
        <v>17</v>
      </c>
      <c r="H96" s="1" t="s">
        <v>3850</v>
      </c>
      <c r="I96" s="1" t="s">
        <v>3851</v>
      </c>
      <c r="J96" s="1" t="s">
        <v>267</v>
      </c>
      <c r="K96" s="2" t="s">
        <v>3327</v>
      </c>
      <c r="L96" s="2" t="s">
        <v>3845</v>
      </c>
      <c r="M96" s="2" t="s">
        <v>3852</v>
      </c>
      <c r="N96" s="5" t="s">
        <v>3853</v>
      </c>
      <c r="O96" s="1" t="s">
        <v>41</v>
      </c>
      <c r="P96" s="1" t="s">
        <v>22</v>
      </c>
      <c r="Q96" s="1">
        <v>2</v>
      </c>
      <c r="R96" s="1">
        <v>73</v>
      </c>
      <c r="S96" s="3">
        <v>344.3</v>
      </c>
      <c r="T96" s="30">
        <f>IF(E96&gt;=19,VLOOKUP(K96,Konditionen!$B$5:$E$20,4,FALSE),IF(E96&lt;=16,VLOOKUP(K96,Konditionen!$B$5:$E$20,2,FALSE),VLOOKUP(K96,Konditionen!$B$5:$E$20,3,FALSE)))</f>
        <v>38</v>
      </c>
      <c r="U96" s="3">
        <f>IF(S96&gt;0,S96*(100-T96)/100,"")</f>
        <v>213.46600000000001</v>
      </c>
    </row>
    <row r="98" spans="1:21" x14ac:dyDescent="0.2">
      <c r="A98" s="2" t="s">
        <v>23</v>
      </c>
      <c r="B98" s="2" t="s">
        <v>6483</v>
      </c>
      <c r="C98" s="1">
        <v>175</v>
      </c>
      <c r="D98" s="1">
        <v>75</v>
      </c>
      <c r="E98" s="1">
        <v>14</v>
      </c>
      <c r="F98" s="1" t="s">
        <v>334</v>
      </c>
      <c r="H98" s="1" t="s">
        <v>452</v>
      </c>
      <c r="I98" s="1" t="s">
        <v>453</v>
      </c>
      <c r="J98" s="1" t="s">
        <v>278</v>
      </c>
      <c r="K98" s="2" t="s">
        <v>335</v>
      </c>
      <c r="L98" s="2" t="s">
        <v>454</v>
      </c>
      <c r="M98" s="2">
        <v>6822</v>
      </c>
      <c r="O98" s="1" t="s">
        <v>28</v>
      </c>
      <c r="P98" s="1" t="s">
        <v>22</v>
      </c>
      <c r="Q98" s="4">
        <v>2</v>
      </c>
      <c r="R98" s="4">
        <v>75</v>
      </c>
      <c r="S98" s="3">
        <v>106.39999999999999</v>
      </c>
      <c r="T98" s="30">
        <f>IF(E98&gt;=19,VLOOKUP(K98,Konditionen!$B$5:$E$20,4,FALSE),IF(E98&lt;=16,VLOOKUP(K98,Konditionen!$B$5:$E$20,2,FALSE),VLOOKUP(K98,Konditionen!$B$5:$E$20,3,FALSE)))</f>
        <v>32</v>
      </c>
      <c r="U98" s="3">
        <f>IF(S98&gt;0,S98*(100-T98)/100,"")</f>
        <v>72.352000000000004</v>
      </c>
    </row>
    <row r="99" spans="1:21" x14ac:dyDescent="0.2">
      <c r="Q99" s="4"/>
      <c r="R99" s="4"/>
    </row>
    <row r="100" spans="1:21" x14ac:dyDescent="0.2">
      <c r="A100" s="2" t="s">
        <v>23</v>
      </c>
      <c r="B100" s="2" t="s">
        <v>6601</v>
      </c>
      <c r="C100" s="1">
        <v>185</v>
      </c>
      <c r="D100" s="1">
        <v>75</v>
      </c>
      <c r="E100" s="4">
        <v>14</v>
      </c>
      <c r="F100" s="1" t="s">
        <v>334</v>
      </c>
      <c r="H100" s="1" t="s">
        <v>265</v>
      </c>
      <c r="I100" s="1" t="s">
        <v>266</v>
      </c>
      <c r="J100" s="1" t="s">
        <v>267</v>
      </c>
      <c r="K100" s="2" t="s">
        <v>2614</v>
      </c>
      <c r="L100" s="2" t="s">
        <v>2697</v>
      </c>
      <c r="M100" s="2">
        <v>570142</v>
      </c>
      <c r="N100" s="5" t="s">
        <v>2698</v>
      </c>
      <c r="O100" s="1" t="s">
        <v>28</v>
      </c>
      <c r="P100" s="1" t="s">
        <v>337</v>
      </c>
      <c r="Q100" s="1">
        <v>1</v>
      </c>
      <c r="R100" s="4">
        <v>72</v>
      </c>
      <c r="S100" s="3">
        <v>85</v>
      </c>
      <c r="T100" s="30">
        <f>IF(E100&gt;=19,VLOOKUP(K100,Konditionen!$B$5:$E$20,4,FALSE),IF(E100&lt;=16,VLOOKUP(K100,Konditionen!$B$5:$E$20,2,FALSE),VLOOKUP(K100,Konditionen!$B$5:$E$20,3,FALSE)))</f>
        <v>35</v>
      </c>
      <c r="U100" s="3">
        <f t="shared" ref="U100:U101" si="9">IF(S100&gt;0,S100*(100-T100)/100,"")</f>
        <v>55.25</v>
      </c>
    </row>
    <row r="101" spans="1:21" x14ac:dyDescent="0.2">
      <c r="A101" s="2" t="s">
        <v>23</v>
      </c>
      <c r="B101" s="2" t="s">
        <v>6601</v>
      </c>
      <c r="C101" s="1">
        <v>185</v>
      </c>
      <c r="D101" s="1">
        <v>75</v>
      </c>
      <c r="E101" s="4">
        <v>14</v>
      </c>
      <c r="F101" s="1" t="s">
        <v>334</v>
      </c>
      <c r="H101" s="1" t="s">
        <v>2299</v>
      </c>
      <c r="I101" s="1" t="s">
        <v>266</v>
      </c>
      <c r="J101" s="1" t="s">
        <v>278</v>
      </c>
      <c r="K101" s="2" t="s">
        <v>2032</v>
      </c>
      <c r="L101" s="2" t="s">
        <v>2300</v>
      </c>
      <c r="M101" s="2">
        <v>570047</v>
      </c>
      <c r="N101" s="5" t="s">
        <v>2301</v>
      </c>
      <c r="O101" s="1" t="s">
        <v>41</v>
      </c>
      <c r="P101" s="1" t="s">
        <v>337</v>
      </c>
      <c r="Q101" s="1">
        <v>1</v>
      </c>
      <c r="R101" s="4">
        <v>69</v>
      </c>
      <c r="S101" s="3">
        <v>112.5</v>
      </c>
      <c r="T101" s="30">
        <f>IF(E101&gt;=19,VLOOKUP(K101,Konditionen!$B$5:$E$20,4,FALSE),IF(E101&lt;=16,VLOOKUP(K101,Konditionen!$B$5:$E$20,2,FALSE),VLOOKUP(K101,Konditionen!$B$5:$E$20,3,FALSE)))</f>
        <v>37.5</v>
      </c>
      <c r="U101" s="3">
        <f t="shared" si="9"/>
        <v>70.3125</v>
      </c>
    </row>
    <row r="102" spans="1:21" x14ac:dyDescent="0.2">
      <c r="E102" s="4"/>
      <c r="R102" s="4"/>
    </row>
    <row r="103" spans="1:21" x14ac:dyDescent="0.2">
      <c r="A103" s="2" t="s">
        <v>23</v>
      </c>
      <c r="B103" s="2" t="s">
        <v>6409</v>
      </c>
      <c r="C103" s="1">
        <v>235</v>
      </c>
      <c r="D103" s="1">
        <v>75</v>
      </c>
      <c r="E103" s="1">
        <v>15</v>
      </c>
      <c r="F103" s="1" t="s">
        <v>4</v>
      </c>
      <c r="H103" s="1" t="s">
        <v>365</v>
      </c>
      <c r="I103" s="1">
        <v>109</v>
      </c>
      <c r="J103" s="1" t="s">
        <v>278</v>
      </c>
      <c r="K103" s="2" t="s">
        <v>335</v>
      </c>
      <c r="L103" s="2" t="s">
        <v>360</v>
      </c>
      <c r="M103" s="2">
        <v>9110</v>
      </c>
      <c r="O103" s="1" t="s">
        <v>28</v>
      </c>
      <c r="P103" s="1" t="s">
        <v>28</v>
      </c>
      <c r="Q103" s="4">
        <v>2</v>
      </c>
      <c r="R103" s="4">
        <v>72</v>
      </c>
      <c r="S103" s="3">
        <v>126.1</v>
      </c>
      <c r="T103" s="30">
        <f>IF(E103&gt;=19,VLOOKUP(K103,Konditionen!$B$5:$E$20,4,FALSE),IF(E103&lt;=16,VLOOKUP(K103,Konditionen!$B$5:$E$20,2,FALSE),VLOOKUP(K103,Konditionen!$B$5:$E$20,3,FALSE)))</f>
        <v>32</v>
      </c>
      <c r="U103" s="3">
        <f t="shared" ref="U103:U106" si="10">IF(S103&gt;0,S103*(100-T103)/100,"")</f>
        <v>85.74799999999999</v>
      </c>
    </row>
    <row r="104" spans="1:21" x14ac:dyDescent="0.2">
      <c r="A104" s="2" t="s">
        <v>23</v>
      </c>
      <c r="B104" s="2" t="s">
        <v>6409</v>
      </c>
      <c r="C104" s="1">
        <v>235</v>
      </c>
      <c r="D104" s="1">
        <v>75</v>
      </c>
      <c r="E104" s="1">
        <v>15</v>
      </c>
      <c r="H104" s="1" t="s">
        <v>427</v>
      </c>
      <c r="I104" s="1">
        <v>105</v>
      </c>
      <c r="J104" s="1" t="s">
        <v>16</v>
      </c>
      <c r="K104" s="2" t="s">
        <v>3327</v>
      </c>
      <c r="L104" s="2" t="s">
        <v>3620</v>
      </c>
      <c r="M104" s="2" t="s">
        <v>3621</v>
      </c>
      <c r="N104" s="5" t="s">
        <v>3622</v>
      </c>
      <c r="O104" s="1" t="s">
        <v>22</v>
      </c>
      <c r="P104" s="1" t="s">
        <v>22</v>
      </c>
      <c r="Q104" s="4">
        <v>2</v>
      </c>
      <c r="R104" s="4">
        <v>72</v>
      </c>
      <c r="S104" s="3">
        <v>156.80000000000001</v>
      </c>
      <c r="T104" s="30">
        <f>IF(E104&gt;=19,VLOOKUP(K104,Konditionen!$B$5:$E$20,4,FALSE),IF(E104&lt;=16,VLOOKUP(K104,Konditionen!$B$5:$E$20,2,FALSE),VLOOKUP(K104,Konditionen!$B$5:$E$20,3,FALSE)))</f>
        <v>38</v>
      </c>
      <c r="U104" s="3">
        <f t="shared" si="10"/>
        <v>97.216000000000008</v>
      </c>
    </row>
    <row r="105" spans="1:21" x14ac:dyDescent="0.2">
      <c r="A105" s="2" t="s">
        <v>23</v>
      </c>
      <c r="B105" s="2" t="s">
        <v>6409</v>
      </c>
      <c r="C105" s="1">
        <v>235</v>
      </c>
      <c r="D105" s="1">
        <v>75</v>
      </c>
      <c r="E105" s="1">
        <v>15</v>
      </c>
      <c r="F105" s="1" t="s">
        <v>4</v>
      </c>
      <c r="H105" s="1" t="s">
        <v>366</v>
      </c>
      <c r="I105" s="1">
        <v>109</v>
      </c>
      <c r="J105" s="1" t="s">
        <v>16</v>
      </c>
      <c r="K105" s="2" t="s">
        <v>470</v>
      </c>
      <c r="L105" s="2" t="s">
        <v>496</v>
      </c>
      <c r="M105" s="2" t="s">
        <v>497</v>
      </c>
      <c r="N105" s="5" t="s">
        <v>498</v>
      </c>
      <c r="O105" s="1" t="s">
        <v>22</v>
      </c>
      <c r="P105" s="1" t="s">
        <v>22</v>
      </c>
      <c r="Q105" s="4">
        <v>2</v>
      </c>
      <c r="R105" s="4">
        <v>72</v>
      </c>
      <c r="S105" s="3">
        <v>124</v>
      </c>
      <c r="T105" s="30">
        <f>IF(E105&gt;=19,VLOOKUP(K105,Konditionen!$B$5:$E$20,4,FALSE),IF(E105&lt;=16,VLOOKUP(K105,Konditionen!$B$5:$E$20,2,FALSE),VLOOKUP(K105,Konditionen!$B$5:$E$20,3,FALSE)))</f>
        <v>17</v>
      </c>
      <c r="U105" s="3">
        <f t="shared" si="10"/>
        <v>102.92</v>
      </c>
    </row>
    <row r="106" spans="1:21" x14ac:dyDescent="0.2">
      <c r="A106" s="2" t="s">
        <v>23</v>
      </c>
      <c r="B106" s="2" t="s">
        <v>6409</v>
      </c>
      <c r="C106" s="1">
        <v>235</v>
      </c>
      <c r="D106" s="1">
        <v>75</v>
      </c>
      <c r="E106" s="1">
        <v>15</v>
      </c>
      <c r="F106" s="1" t="s">
        <v>4</v>
      </c>
      <c r="H106" s="1" t="s">
        <v>366</v>
      </c>
      <c r="I106" s="1">
        <v>109</v>
      </c>
      <c r="J106" s="1" t="s">
        <v>16</v>
      </c>
      <c r="K106" s="2" t="s">
        <v>335</v>
      </c>
      <c r="L106" s="2" t="s">
        <v>364</v>
      </c>
      <c r="M106" s="2">
        <v>6598</v>
      </c>
      <c r="O106" s="1" t="s">
        <v>41</v>
      </c>
      <c r="P106" s="1" t="s">
        <v>22</v>
      </c>
      <c r="Q106" s="4">
        <v>2</v>
      </c>
      <c r="R106" s="4">
        <v>72</v>
      </c>
      <c r="S106" s="3">
        <v>141.4</v>
      </c>
      <c r="T106" s="30">
        <f>IF(E106&gt;=19,VLOOKUP(K106,Konditionen!$B$5:$E$20,4,FALSE),IF(E106&lt;=16,VLOOKUP(K106,Konditionen!$B$5:$E$20,2,FALSE),VLOOKUP(K106,Konditionen!$B$5:$E$20,3,FALSE)))</f>
        <v>32</v>
      </c>
      <c r="U106" s="3">
        <f t="shared" si="10"/>
        <v>96.152000000000001</v>
      </c>
    </row>
    <row r="107" spans="1:21" x14ac:dyDescent="0.2">
      <c r="Q107" s="4"/>
      <c r="R107" s="4"/>
    </row>
    <row r="108" spans="1:21" x14ac:dyDescent="0.2">
      <c r="A108" s="2" t="s">
        <v>23</v>
      </c>
      <c r="B108" s="2" t="s">
        <v>6591</v>
      </c>
      <c r="C108" s="1">
        <v>175</v>
      </c>
      <c r="D108" s="1">
        <v>75</v>
      </c>
      <c r="E108" s="1">
        <v>16</v>
      </c>
      <c r="G108" s="1" t="s">
        <v>6668</v>
      </c>
      <c r="H108" s="1" t="s">
        <v>1658</v>
      </c>
      <c r="I108" s="1" t="s">
        <v>1659</v>
      </c>
      <c r="J108" s="1" t="s">
        <v>278</v>
      </c>
      <c r="K108" s="2" t="s">
        <v>470</v>
      </c>
      <c r="L108" s="2" t="s">
        <v>1629</v>
      </c>
      <c r="M108" s="2" t="s">
        <v>1660</v>
      </c>
      <c r="N108" s="5" t="s">
        <v>1661</v>
      </c>
      <c r="O108" s="1" t="s">
        <v>41</v>
      </c>
      <c r="P108" s="1" t="s">
        <v>337</v>
      </c>
      <c r="Q108" s="4">
        <v>2</v>
      </c>
      <c r="R108" s="4">
        <v>73</v>
      </c>
      <c r="S108" s="3">
        <v>112</v>
      </c>
      <c r="T108" s="30">
        <f>IF(E108&gt;=19,VLOOKUP(K108,Konditionen!$B$5:$E$20,4,FALSE),IF(E108&lt;=16,VLOOKUP(K108,Konditionen!$B$5:$E$20,2,FALSE),VLOOKUP(K108,Konditionen!$B$5:$E$20,3,FALSE)))</f>
        <v>17</v>
      </c>
      <c r="U108" s="3">
        <f t="shared" ref="U108:U109" si="11">IF(S108&gt;0,S108*(100-T108)/100,"")</f>
        <v>92.96</v>
      </c>
    </row>
    <row r="109" spans="1:21" x14ac:dyDescent="0.2">
      <c r="A109" s="2" t="s">
        <v>23</v>
      </c>
      <c r="B109" s="2" t="s">
        <v>6591</v>
      </c>
      <c r="C109" s="1">
        <v>175</v>
      </c>
      <c r="D109" s="1">
        <v>75</v>
      </c>
      <c r="E109" s="4">
        <v>16</v>
      </c>
      <c r="F109" s="1" t="s">
        <v>334</v>
      </c>
      <c r="H109" s="1" t="s">
        <v>1658</v>
      </c>
      <c r="I109" s="1" t="s">
        <v>1659</v>
      </c>
      <c r="J109" s="1" t="s">
        <v>278</v>
      </c>
      <c r="K109" s="2" t="s">
        <v>2614</v>
      </c>
      <c r="L109" s="2" t="s">
        <v>2697</v>
      </c>
      <c r="M109" s="2">
        <v>570141</v>
      </c>
      <c r="N109" s="5" t="s">
        <v>2699</v>
      </c>
      <c r="O109" s="1" t="s">
        <v>41</v>
      </c>
      <c r="P109" s="1" t="s">
        <v>22</v>
      </c>
      <c r="Q109" s="1">
        <v>1</v>
      </c>
      <c r="R109" s="4">
        <v>72</v>
      </c>
      <c r="S109" s="3">
        <v>122.5</v>
      </c>
      <c r="T109" s="30">
        <f>IF(E109&gt;=19,VLOOKUP(K109,Konditionen!$B$5:$E$20,4,FALSE),IF(E109&lt;=16,VLOOKUP(K109,Konditionen!$B$5:$E$20,2,FALSE),VLOOKUP(K109,Konditionen!$B$5:$E$20,3,FALSE)))</f>
        <v>35</v>
      </c>
      <c r="U109" s="3">
        <f t="shared" si="11"/>
        <v>79.625</v>
      </c>
    </row>
    <row r="110" spans="1:21" x14ac:dyDescent="0.2">
      <c r="E110" s="4"/>
      <c r="R110" s="4"/>
    </row>
    <row r="111" spans="1:21" x14ac:dyDescent="0.2">
      <c r="A111" s="2" t="s">
        <v>23</v>
      </c>
      <c r="B111" s="2" t="s">
        <v>6484</v>
      </c>
      <c r="C111" s="1">
        <v>185</v>
      </c>
      <c r="D111" s="1">
        <v>75</v>
      </c>
      <c r="E111" s="1">
        <v>16</v>
      </c>
      <c r="G111" s="1" t="s">
        <v>6668</v>
      </c>
      <c r="H111" s="1" t="s">
        <v>285</v>
      </c>
      <c r="I111" s="1" t="s">
        <v>286</v>
      </c>
      <c r="J111" s="1" t="s">
        <v>278</v>
      </c>
      <c r="K111" s="2" t="s">
        <v>470</v>
      </c>
      <c r="L111" s="2" t="s">
        <v>1629</v>
      </c>
      <c r="M111" s="2" t="s">
        <v>1662</v>
      </c>
      <c r="N111" s="5" t="s">
        <v>1663</v>
      </c>
      <c r="O111" s="1" t="s">
        <v>41</v>
      </c>
      <c r="P111" s="1" t="s">
        <v>337</v>
      </c>
      <c r="Q111" s="4">
        <v>2</v>
      </c>
      <c r="R111" s="4">
        <v>73</v>
      </c>
      <c r="S111" s="3">
        <v>120.5</v>
      </c>
      <c r="T111" s="30">
        <f>IF(E111&gt;=19,VLOOKUP(K111,Konditionen!$B$5:$E$20,4,FALSE),IF(E111&lt;=16,VLOOKUP(K111,Konditionen!$B$5:$E$20,2,FALSE),VLOOKUP(K111,Konditionen!$B$5:$E$20,3,FALSE)))</f>
        <v>17</v>
      </c>
      <c r="U111" s="3">
        <f t="shared" ref="U111:U119" si="12">IF(S111&gt;0,S111*(100-T111)/100,"")</f>
        <v>100.015</v>
      </c>
    </row>
    <row r="112" spans="1:21" x14ac:dyDescent="0.2">
      <c r="A112" s="2" t="s">
        <v>23</v>
      </c>
      <c r="B112" s="2" t="s">
        <v>6484</v>
      </c>
      <c r="C112" s="1">
        <v>185</v>
      </c>
      <c r="D112" s="1">
        <v>75</v>
      </c>
      <c r="E112" s="1">
        <v>16</v>
      </c>
      <c r="G112" s="1" t="s">
        <v>6668</v>
      </c>
      <c r="H112" s="1" t="s">
        <v>285</v>
      </c>
      <c r="I112" s="1" t="s">
        <v>286</v>
      </c>
      <c r="J112" s="1" t="s">
        <v>278</v>
      </c>
      <c r="K112" s="2" t="s">
        <v>5447</v>
      </c>
      <c r="L112" s="2" t="s">
        <v>5629</v>
      </c>
      <c r="M112" s="2" t="s">
        <v>5648</v>
      </c>
      <c r="N112" s="5" t="s">
        <v>5649</v>
      </c>
      <c r="O112" s="1" t="s">
        <v>41</v>
      </c>
      <c r="P112" s="1" t="s">
        <v>22</v>
      </c>
      <c r="Q112" s="4">
        <v>2</v>
      </c>
      <c r="R112" s="4">
        <v>73</v>
      </c>
      <c r="S112" s="3">
        <v>98.5</v>
      </c>
      <c r="T112" s="30">
        <f>IF(E112&gt;=19,VLOOKUP(K112,Konditionen!$B$5:$E$20,4,FALSE),IF(E112&lt;=16,VLOOKUP(K112,Konditionen!$B$5:$E$20,2,FALSE),VLOOKUP(K112,Konditionen!$B$5:$E$20,3,FALSE)))</f>
        <v>17</v>
      </c>
      <c r="U112" s="3">
        <f t="shared" si="12"/>
        <v>81.754999999999995</v>
      </c>
    </row>
    <row r="113" spans="1:21" x14ac:dyDescent="0.2">
      <c r="A113" s="2" t="s">
        <v>23</v>
      </c>
      <c r="B113" s="2" t="s">
        <v>6484</v>
      </c>
      <c r="C113" s="1">
        <v>185</v>
      </c>
      <c r="D113" s="1">
        <v>75</v>
      </c>
      <c r="E113" s="4">
        <v>16</v>
      </c>
      <c r="F113" s="1" t="s">
        <v>334</v>
      </c>
      <c r="H113" s="1" t="s">
        <v>285</v>
      </c>
      <c r="I113" s="1" t="s">
        <v>286</v>
      </c>
      <c r="J113" s="1" t="s">
        <v>278</v>
      </c>
      <c r="K113" s="2" t="s">
        <v>2032</v>
      </c>
      <c r="L113" s="2" t="s">
        <v>2300</v>
      </c>
      <c r="M113" s="2">
        <v>570049</v>
      </c>
      <c r="N113" s="5" t="s">
        <v>2302</v>
      </c>
      <c r="O113" s="1" t="s">
        <v>41</v>
      </c>
      <c r="P113" s="1" t="s">
        <v>22</v>
      </c>
      <c r="Q113" s="1">
        <v>1</v>
      </c>
      <c r="R113" s="4">
        <v>70</v>
      </c>
      <c r="S113" s="3">
        <v>160.5</v>
      </c>
      <c r="T113" s="30">
        <f>IF(E113&gt;=19,VLOOKUP(K113,Konditionen!$B$5:$E$20,4,FALSE),IF(E113&lt;=16,VLOOKUP(K113,Konditionen!$B$5:$E$20,2,FALSE),VLOOKUP(K113,Konditionen!$B$5:$E$20,3,FALSE)))</f>
        <v>37.5</v>
      </c>
      <c r="U113" s="3">
        <f t="shared" si="12"/>
        <v>100.3125</v>
      </c>
    </row>
    <row r="114" spans="1:21" x14ac:dyDescent="0.2">
      <c r="A114" s="2" t="s">
        <v>23</v>
      </c>
      <c r="B114" s="2" t="s">
        <v>6484</v>
      </c>
      <c r="C114" s="1">
        <v>185</v>
      </c>
      <c r="D114" s="1">
        <v>75</v>
      </c>
      <c r="E114" s="4">
        <v>16</v>
      </c>
      <c r="F114" s="1" t="s">
        <v>334</v>
      </c>
      <c r="H114" s="1" t="s">
        <v>285</v>
      </c>
      <c r="I114" s="1" t="s">
        <v>286</v>
      </c>
      <c r="J114" s="1" t="s">
        <v>278</v>
      </c>
      <c r="K114" s="2" t="s">
        <v>2614</v>
      </c>
      <c r="L114" s="2" t="s">
        <v>2697</v>
      </c>
      <c r="M114" s="2">
        <v>570143</v>
      </c>
      <c r="N114" s="5" t="s">
        <v>2700</v>
      </c>
      <c r="O114" s="1" t="s">
        <v>41</v>
      </c>
      <c r="P114" s="1" t="s">
        <v>22</v>
      </c>
      <c r="Q114" s="1">
        <v>2</v>
      </c>
      <c r="R114" s="4">
        <v>73</v>
      </c>
      <c r="S114" s="3">
        <v>127</v>
      </c>
      <c r="T114" s="30">
        <f>IF(E114&gt;=19,VLOOKUP(K114,Konditionen!$B$5:$E$20,4,FALSE),IF(E114&lt;=16,VLOOKUP(K114,Konditionen!$B$5:$E$20,2,FALSE),VLOOKUP(K114,Konditionen!$B$5:$E$20,3,FALSE)))</f>
        <v>35</v>
      </c>
      <c r="U114" s="3">
        <f t="shared" si="12"/>
        <v>82.55</v>
      </c>
    </row>
    <row r="115" spans="1:21" x14ac:dyDescent="0.2">
      <c r="A115" s="2" t="s">
        <v>23</v>
      </c>
      <c r="B115" s="2" t="s">
        <v>6484</v>
      </c>
      <c r="C115" s="1">
        <v>185</v>
      </c>
      <c r="D115" s="1">
        <v>75</v>
      </c>
      <c r="E115" s="1">
        <v>16</v>
      </c>
      <c r="F115" s="1" t="s">
        <v>334</v>
      </c>
      <c r="G115" s="1" t="s">
        <v>6668</v>
      </c>
      <c r="H115" s="1" t="s">
        <v>285</v>
      </c>
      <c r="I115" s="1" t="s">
        <v>286</v>
      </c>
      <c r="J115" s="1" t="s">
        <v>278</v>
      </c>
      <c r="K115" s="2" t="s">
        <v>335</v>
      </c>
      <c r="L115" s="2" t="s">
        <v>454</v>
      </c>
      <c r="M115" s="2">
        <v>9082</v>
      </c>
      <c r="O115" s="1" t="s">
        <v>28</v>
      </c>
      <c r="P115" s="1" t="s">
        <v>337</v>
      </c>
      <c r="Q115" s="4">
        <v>2</v>
      </c>
      <c r="R115" s="4">
        <v>75</v>
      </c>
      <c r="S115" s="3">
        <v>135.29999999999998</v>
      </c>
      <c r="T115" s="30">
        <f>IF(E115&gt;=19,VLOOKUP(K115,Konditionen!$B$5:$E$20,4,FALSE),IF(E115&lt;=16,VLOOKUP(K115,Konditionen!$B$5:$E$20,2,FALSE),VLOOKUP(K115,Konditionen!$B$5:$E$20,3,FALSE)))</f>
        <v>32</v>
      </c>
      <c r="U115" s="3">
        <f t="shared" si="12"/>
        <v>92.003999999999991</v>
      </c>
    </row>
    <row r="116" spans="1:21" x14ac:dyDescent="0.2">
      <c r="A116" s="2" t="s">
        <v>23</v>
      </c>
      <c r="B116" s="2" t="s">
        <v>6484</v>
      </c>
      <c r="C116" s="1">
        <v>185</v>
      </c>
      <c r="D116" s="1">
        <v>75</v>
      </c>
      <c r="E116" s="1">
        <v>16</v>
      </c>
      <c r="F116" s="1" t="s">
        <v>334</v>
      </c>
      <c r="H116" s="1" t="s">
        <v>285</v>
      </c>
      <c r="I116" s="1" t="s">
        <v>286</v>
      </c>
      <c r="J116" s="1" t="s">
        <v>278</v>
      </c>
      <c r="K116" s="2" t="s">
        <v>2822</v>
      </c>
      <c r="L116" s="2" t="s">
        <v>3314</v>
      </c>
      <c r="M116" s="2">
        <v>747755</v>
      </c>
      <c r="N116" s="5" t="s">
        <v>3318</v>
      </c>
      <c r="O116" s="1" t="s">
        <v>334</v>
      </c>
      <c r="P116" s="1" t="s">
        <v>334</v>
      </c>
      <c r="Q116" s="1" t="s">
        <v>334</v>
      </c>
      <c r="R116" s="1" t="s">
        <v>334</v>
      </c>
      <c r="S116" s="3">
        <v>112.5</v>
      </c>
      <c r="T116" s="30">
        <f>IF(E116&gt;=19,VLOOKUP(K116,Konditionen!$B$5:$E$20,4,FALSE),IF(E116&lt;=16,VLOOKUP(K116,Konditionen!$B$5:$E$20,2,FALSE),VLOOKUP(K116,Konditionen!$B$5:$E$20,3,FALSE)))</f>
        <v>18</v>
      </c>
      <c r="U116" s="3">
        <f t="shared" si="12"/>
        <v>92.25</v>
      </c>
    </row>
    <row r="117" spans="1:21" x14ac:dyDescent="0.2">
      <c r="A117" s="2" t="s">
        <v>23</v>
      </c>
      <c r="B117" s="2" t="s">
        <v>6484</v>
      </c>
      <c r="C117" s="1">
        <v>185</v>
      </c>
      <c r="D117" s="1">
        <v>75</v>
      </c>
      <c r="E117" s="1">
        <v>16</v>
      </c>
      <c r="F117" s="1" t="s">
        <v>334</v>
      </c>
      <c r="H117" s="1" t="s">
        <v>285</v>
      </c>
      <c r="I117" s="1" t="s">
        <v>286</v>
      </c>
      <c r="J117" s="1" t="s">
        <v>278</v>
      </c>
      <c r="K117" s="2" t="s">
        <v>2822</v>
      </c>
      <c r="L117" s="2" t="s">
        <v>3258</v>
      </c>
      <c r="M117" s="2">
        <v>754182</v>
      </c>
      <c r="N117" s="5" t="s">
        <v>3265</v>
      </c>
      <c r="O117" s="1" t="s">
        <v>41</v>
      </c>
      <c r="P117" s="1" t="s">
        <v>337</v>
      </c>
      <c r="Q117" s="1">
        <v>1</v>
      </c>
      <c r="R117" s="4">
        <v>70</v>
      </c>
      <c r="S117" s="3">
        <v>133</v>
      </c>
      <c r="T117" s="30">
        <f>IF(E117&gt;=19,VLOOKUP(K117,Konditionen!$B$5:$E$20,4,FALSE),IF(E117&lt;=16,VLOOKUP(K117,Konditionen!$B$5:$E$20,2,FALSE),VLOOKUP(K117,Konditionen!$B$5:$E$20,3,FALSE)))</f>
        <v>18</v>
      </c>
      <c r="U117" s="3">
        <f t="shared" si="12"/>
        <v>109.06</v>
      </c>
    </row>
    <row r="118" spans="1:21" x14ac:dyDescent="0.2">
      <c r="A118" s="2" t="s">
        <v>23</v>
      </c>
      <c r="B118" s="2" t="s">
        <v>6484</v>
      </c>
      <c r="C118" s="1">
        <v>185</v>
      </c>
      <c r="D118" s="1">
        <v>75</v>
      </c>
      <c r="E118" s="1">
        <v>16</v>
      </c>
      <c r="H118" s="1" t="s">
        <v>285</v>
      </c>
      <c r="I118" s="1" t="s">
        <v>286</v>
      </c>
      <c r="J118" s="1" t="s">
        <v>278</v>
      </c>
      <c r="K118" s="2" t="s">
        <v>5982</v>
      </c>
      <c r="L118" s="2" t="s">
        <v>6275</v>
      </c>
      <c r="M118" s="2" t="s">
        <v>6282</v>
      </c>
      <c r="N118" s="5">
        <v>4968814937805</v>
      </c>
      <c r="O118" s="1" t="s">
        <v>28</v>
      </c>
      <c r="P118" s="1" t="s">
        <v>337</v>
      </c>
      <c r="Q118" s="1">
        <v>2</v>
      </c>
      <c r="R118" s="1">
        <v>72</v>
      </c>
      <c r="S118" s="3">
        <v>108.5</v>
      </c>
      <c r="T118" s="30">
        <f>IF(E118&gt;=19,VLOOKUP(K118,Konditionen!$B$5:$E$20,4,FALSE),IF(E118&lt;=16,VLOOKUP(K118,Konditionen!$B$5:$E$20,2,FALSE),VLOOKUP(K118,Konditionen!$B$5:$E$20,3,FALSE)))</f>
        <v>18</v>
      </c>
      <c r="U118" s="3">
        <f t="shared" si="12"/>
        <v>88.97</v>
      </c>
    </row>
    <row r="119" spans="1:21" x14ac:dyDescent="0.2">
      <c r="A119" s="2" t="s">
        <v>23</v>
      </c>
      <c r="B119" s="2" t="s">
        <v>6484</v>
      </c>
      <c r="C119" s="1">
        <v>185</v>
      </c>
      <c r="D119" s="1">
        <v>75</v>
      </c>
      <c r="E119" s="1">
        <v>16</v>
      </c>
      <c r="H119" s="1" t="s">
        <v>285</v>
      </c>
      <c r="I119" s="1" t="s">
        <v>285</v>
      </c>
      <c r="J119" s="1" t="s">
        <v>278</v>
      </c>
      <c r="K119" s="2" t="s">
        <v>3891</v>
      </c>
      <c r="L119" s="2" t="s">
        <v>5011</v>
      </c>
      <c r="M119" s="2" t="s">
        <v>5045</v>
      </c>
      <c r="N119" s="5" t="s">
        <v>5046</v>
      </c>
      <c r="O119" s="1" t="s">
        <v>41</v>
      </c>
      <c r="P119" s="1" t="s">
        <v>22</v>
      </c>
      <c r="Q119" s="4">
        <v>2</v>
      </c>
      <c r="R119" s="1">
        <v>73</v>
      </c>
      <c r="S119" s="3">
        <v>135</v>
      </c>
      <c r="T119" s="30">
        <f>IF(E119&gt;=19,VLOOKUP(K119,Konditionen!$B$5:$E$20,4,FALSE),IF(E119&lt;=16,VLOOKUP(K119,Konditionen!$B$5:$E$20,2,FALSE),VLOOKUP(K119,Konditionen!$B$5:$E$20,3,FALSE)))</f>
        <v>27</v>
      </c>
      <c r="U119" s="3">
        <f t="shared" si="12"/>
        <v>98.55</v>
      </c>
    </row>
    <row r="120" spans="1:21" x14ac:dyDescent="0.2">
      <c r="Q120" s="4"/>
    </row>
    <row r="121" spans="1:21" x14ac:dyDescent="0.2">
      <c r="A121" s="2" t="s">
        <v>23</v>
      </c>
      <c r="B121" s="2" t="s">
        <v>6613</v>
      </c>
      <c r="C121" s="1">
        <v>185</v>
      </c>
      <c r="D121" s="1">
        <v>75</v>
      </c>
      <c r="E121" s="1">
        <v>16</v>
      </c>
      <c r="H121" s="1" t="s">
        <v>3787</v>
      </c>
      <c r="I121" s="1" t="s">
        <v>286</v>
      </c>
      <c r="J121" s="1" t="s">
        <v>371</v>
      </c>
      <c r="K121" s="2" t="s">
        <v>3327</v>
      </c>
      <c r="L121" s="2" t="s">
        <v>3784</v>
      </c>
      <c r="M121" s="2" t="s">
        <v>3788</v>
      </c>
      <c r="N121" s="5" t="s">
        <v>3789</v>
      </c>
      <c r="O121" s="1" t="s">
        <v>22</v>
      </c>
      <c r="P121" s="1" t="s">
        <v>41</v>
      </c>
      <c r="Q121" s="4">
        <v>2</v>
      </c>
      <c r="R121" s="4">
        <v>72</v>
      </c>
      <c r="S121" s="3">
        <v>136.6</v>
      </c>
      <c r="T121" s="30">
        <f>IF(E121&gt;=19,VLOOKUP(K121,Konditionen!$B$5:$E$20,4,FALSE),IF(E121&lt;=16,VLOOKUP(K121,Konditionen!$B$5:$E$20,2,FALSE),VLOOKUP(K121,Konditionen!$B$5:$E$20,3,FALSE)))</f>
        <v>38</v>
      </c>
      <c r="U121" s="3">
        <f>IF(S121&gt;0,S121*(100-T121)/100,"")</f>
        <v>84.691999999999993</v>
      </c>
    </row>
    <row r="122" spans="1:21" x14ac:dyDescent="0.2">
      <c r="Q122" s="4"/>
      <c r="R122" s="4"/>
    </row>
    <row r="123" spans="1:21" x14ac:dyDescent="0.2">
      <c r="A123" s="2" t="s">
        <v>23</v>
      </c>
      <c r="B123" s="2" t="s">
        <v>6614</v>
      </c>
      <c r="C123" s="1">
        <v>195</v>
      </c>
      <c r="D123" s="1">
        <v>75</v>
      </c>
      <c r="E123" s="1">
        <v>16</v>
      </c>
      <c r="H123" s="1" t="s">
        <v>5908</v>
      </c>
      <c r="I123" s="1">
        <v>107</v>
      </c>
      <c r="J123" s="1" t="s">
        <v>278</v>
      </c>
      <c r="K123" s="2" t="s">
        <v>5668</v>
      </c>
      <c r="L123" s="2" t="s">
        <v>5967</v>
      </c>
      <c r="M123" s="2" t="s">
        <v>5972</v>
      </c>
      <c r="N123" s="5">
        <v>8714692068294</v>
      </c>
      <c r="O123" s="1" t="s">
        <v>41</v>
      </c>
      <c r="P123" s="1" t="s">
        <v>41</v>
      </c>
      <c r="Q123" s="1">
        <v>2</v>
      </c>
      <c r="R123" s="1">
        <v>71</v>
      </c>
      <c r="S123" s="3">
        <v>101</v>
      </c>
      <c r="T123" s="30">
        <f>IF(E123&gt;=19,VLOOKUP(K123,Konditionen!$B$5:$E$20,4,FALSE),IF(E123&lt;=16,VLOOKUP(K123,Konditionen!$B$5:$E$20,2,FALSE),VLOOKUP(K123,Konditionen!$B$5:$E$20,3,FALSE)))</f>
        <v>19</v>
      </c>
      <c r="U123" s="3">
        <f t="shared" ref="U123:U124" si="13">IF(S123&gt;0,S123*(100-T123)/100,"")</f>
        <v>81.81</v>
      </c>
    </row>
    <row r="124" spans="1:21" x14ac:dyDescent="0.2">
      <c r="A124" s="2" t="s">
        <v>23</v>
      </c>
      <c r="B124" s="2" t="s">
        <v>6614</v>
      </c>
      <c r="C124" s="1">
        <v>195</v>
      </c>
      <c r="D124" s="1">
        <v>75</v>
      </c>
      <c r="E124" s="1">
        <v>16</v>
      </c>
      <c r="H124" s="1" t="s">
        <v>5908</v>
      </c>
      <c r="I124" s="1">
        <v>107</v>
      </c>
      <c r="J124" s="1" t="s">
        <v>278</v>
      </c>
      <c r="K124" s="2" t="s">
        <v>5668</v>
      </c>
      <c r="L124" s="2" t="s">
        <v>5914</v>
      </c>
      <c r="M124" s="2" t="s">
        <v>5923</v>
      </c>
      <c r="N124" s="5">
        <v>8714692331978</v>
      </c>
      <c r="O124" s="1" t="s">
        <v>41</v>
      </c>
      <c r="P124" s="1" t="s">
        <v>337</v>
      </c>
      <c r="Q124" s="1">
        <v>2</v>
      </c>
      <c r="R124" s="1">
        <v>71</v>
      </c>
      <c r="S124" s="3">
        <v>106</v>
      </c>
      <c r="T124" s="30">
        <f>IF(E124&gt;=19,VLOOKUP(K124,Konditionen!$B$5:$E$20,4,FALSE),IF(E124&lt;=16,VLOOKUP(K124,Konditionen!$B$5:$E$20,2,FALSE),VLOOKUP(K124,Konditionen!$B$5:$E$20,3,FALSE)))</f>
        <v>19</v>
      </c>
      <c r="U124" s="3">
        <f t="shared" si="13"/>
        <v>85.86</v>
      </c>
    </row>
    <row r="126" spans="1:21" x14ac:dyDescent="0.2">
      <c r="A126" s="2" t="s">
        <v>23</v>
      </c>
      <c r="B126" s="2" t="s">
        <v>6385</v>
      </c>
      <c r="C126" s="1">
        <v>195</v>
      </c>
      <c r="D126" s="1">
        <v>75</v>
      </c>
      <c r="E126" s="1">
        <v>16</v>
      </c>
      <c r="G126" s="1" t="s">
        <v>6668</v>
      </c>
      <c r="H126" s="1" t="s">
        <v>304</v>
      </c>
      <c r="I126" s="1" t="s">
        <v>305</v>
      </c>
      <c r="J126" s="1" t="s">
        <v>278</v>
      </c>
      <c r="K126" s="2" t="s">
        <v>470</v>
      </c>
      <c r="L126" s="2" t="s">
        <v>1629</v>
      </c>
      <c r="M126" s="2" t="s">
        <v>1664</v>
      </c>
      <c r="N126" s="5" t="s">
        <v>1665</v>
      </c>
      <c r="O126" s="1" t="s">
        <v>22</v>
      </c>
      <c r="P126" s="1" t="s">
        <v>337</v>
      </c>
      <c r="Q126" s="4">
        <v>2</v>
      </c>
      <c r="R126" s="4">
        <v>73</v>
      </c>
      <c r="S126" s="3">
        <v>110.5</v>
      </c>
      <c r="T126" s="30">
        <f>IF(E126&gt;=19,VLOOKUP(K126,Konditionen!$B$5:$E$20,4,FALSE),IF(E126&lt;=16,VLOOKUP(K126,Konditionen!$B$5:$E$20,2,FALSE),VLOOKUP(K126,Konditionen!$B$5:$E$20,3,FALSE)))</f>
        <v>17</v>
      </c>
      <c r="U126" s="3">
        <f t="shared" ref="U126:U144" si="14">IF(S126&gt;0,S126*(100-T126)/100,"")</f>
        <v>91.715000000000003</v>
      </c>
    </row>
    <row r="127" spans="1:21" x14ac:dyDescent="0.2">
      <c r="A127" s="2" t="s">
        <v>23</v>
      </c>
      <c r="B127" s="2" t="s">
        <v>6385</v>
      </c>
      <c r="C127" s="1">
        <v>195</v>
      </c>
      <c r="D127" s="1">
        <v>75</v>
      </c>
      <c r="E127" s="1">
        <v>16</v>
      </c>
      <c r="G127" s="1" t="s">
        <v>6668</v>
      </c>
      <c r="H127" s="1" t="s">
        <v>304</v>
      </c>
      <c r="I127" s="1" t="s">
        <v>305</v>
      </c>
      <c r="J127" s="1" t="s">
        <v>278</v>
      </c>
      <c r="K127" s="2" t="s">
        <v>5447</v>
      </c>
      <c r="L127" s="2" t="s">
        <v>5629</v>
      </c>
      <c r="M127" s="2" t="s">
        <v>5650</v>
      </c>
      <c r="N127" s="5" t="s">
        <v>5651</v>
      </c>
      <c r="O127" s="1" t="s">
        <v>41</v>
      </c>
      <c r="P127" s="1" t="s">
        <v>22</v>
      </c>
      <c r="Q127" s="4">
        <v>2</v>
      </c>
      <c r="R127" s="4">
        <v>73</v>
      </c>
      <c r="S127" s="3">
        <v>93</v>
      </c>
      <c r="T127" s="30">
        <f>IF(E127&gt;=19,VLOOKUP(K127,Konditionen!$B$5:$E$20,4,FALSE),IF(E127&lt;=16,VLOOKUP(K127,Konditionen!$B$5:$E$20,2,FALSE),VLOOKUP(K127,Konditionen!$B$5:$E$20,3,FALSE)))</f>
        <v>17</v>
      </c>
      <c r="U127" s="3">
        <f t="shared" si="14"/>
        <v>77.19</v>
      </c>
    </row>
    <row r="128" spans="1:21" x14ac:dyDescent="0.2">
      <c r="A128" s="2" t="s">
        <v>23</v>
      </c>
      <c r="B128" s="2" t="s">
        <v>6385</v>
      </c>
      <c r="C128" s="1">
        <v>195</v>
      </c>
      <c r="D128" s="1">
        <v>75</v>
      </c>
      <c r="E128" s="4">
        <v>16</v>
      </c>
      <c r="G128" s="1" t="s">
        <v>6668</v>
      </c>
      <c r="H128" s="1" t="s">
        <v>304</v>
      </c>
      <c r="I128" s="1" t="s">
        <v>305</v>
      </c>
      <c r="J128" s="1" t="s">
        <v>278</v>
      </c>
      <c r="K128" s="2" t="s">
        <v>5057</v>
      </c>
      <c r="L128" s="2" t="s">
        <v>5083</v>
      </c>
      <c r="M128" s="2" t="s">
        <v>5304</v>
      </c>
      <c r="N128" s="5" t="s">
        <v>5305</v>
      </c>
      <c r="O128" s="1" t="s">
        <v>41</v>
      </c>
      <c r="P128" s="1" t="s">
        <v>22</v>
      </c>
      <c r="Q128" s="4">
        <v>2</v>
      </c>
      <c r="R128" s="4">
        <v>73</v>
      </c>
      <c r="S128" s="3">
        <v>93</v>
      </c>
      <c r="T128" s="30">
        <f>IF(E128&gt;=19,VLOOKUP(K128,Konditionen!$B$5:$E$20,4,FALSE),IF(E128&lt;=16,VLOOKUP(K128,Konditionen!$B$5:$E$20,2,FALSE),VLOOKUP(K128,Konditionen!$B$5:$E$20,3,FALSE)))</f>
        <v>17</v>
      </c>
      <c r="U128" s="3">
        <f t="shared" si="14"/>
        <v>77.19</v>
      </c>
    </row>
    <row r="129" spans="1:21" x14ac:dyDescent="0.2">
      <c r="A129" s="2" t="s">
        <v>23</v>
      </c>
      <c r="B129" s="2" t="s">
        <v>6385</v>
      </c>
      <c r="C129" s="1">
        <v>195</v>
      </c>
      <c r="D129" s="1">
        <v>75</v>
      </c>
      <c r="E129" s="1">
        <v>16</v>
      </c>
      <c r="G129" s="1" t="s">
        <v>6668</v>
      </c>
      <c r="H129" s="1" t="s">
        <v>304</v>
      </c>
      <c r="I129" s="4" t="s">
        <v>305</v>
      </c>
      <c r="J129" s="1" t="s">
        <v>278</v>
      </c>
      <c r="K129" s="2" t="s">
        <v>5324</v>
      </c>
      <c r="L129" s="2" t="s">
        <v>5422</v>
      </c>
      <c r="M129" s="2" t="s">
        <v>5429</v>
      </c>
      <c r="N129" s="5" t="s">
        <v>5430</v>
      </c>
      <c r="O129" s="1" t="s">
        <v>41</v>
      </c>
      <c r="P129" s="1" t="s">
        <v>22</v>
      </c>
      <c r="Q129" s="4">
        <v>2</v>
      </c>
      <c r="R129" s="4">
        <v>73</v>
      </c>
      <c r="S129" s="3">
        <v>95.5</v>
      </c>
      <c r="T129" s="30">
        <f>IF(E129&gt;=19,VLOOKUP(K129,Konditionen!$B$5:$E$20,4,FALSE),IF(E129&lt;=16,VLOOKUP(K129,Konditionen!$B$5:$E$20,2,FALSE),VLOOKUP(K129,Konditionen!$B$5:$E$20,3,FALSE)))</f>
        <v>34</v>
      </c>
      <c r="U129" s="3">
        <f t="shared" si="14"/>
        <v>63.03</v>
      </c>
    </row>
    <row r="130" spans="1:21" x14ac:dyDescent="0.2">
      <c r="A130" s="2" t="s">
        <v>23</v>
      </c>
      <c r="B130" s="2" t="s">
        <v>6385</v>
      </c>
      <c r="C130" s="1">
        <v>195</v>
      </c>
      <c r="D130" s="1">
        <v>75</v>
      </c>
      <c r="E130" s="1">
        <v>16</v>
      </c>
      <c r="G130" s="1" t="s">
        <v>6668</v>
      </c>
      <c r="H130" s="1" t="s">
        <v>304</v>
      </c>
      <c r="I130" s="1" t="s">
        <v>305</v>
      </c>
      <c r="J130" s="1" t="s">
        <v>278</v>
      </c>
      <c r="K130" s="2" t="s">
        <v>17</v>
      </c>
      <c r="L130" s="2" t="s">
        <v>268</v>
      </c>
      <c r="M130" s="2" t="s">
        <v>306</v>
      </c>
      <c r="N130" s="5" t="s">
        <v>307</v>
      </c>
      <c r="O130" s="1" t="s">
        <v>41</v>
      </c>
      <c r="P130" s="1" t="s">
        <v>22</v>
      </c>
      <c r="Q130" s="4">
        <v>2</v>
      </c>
      <c r="R130" s="4">
        <v>73</v>
      </c>
      <c r="S130" s="3">
        <v>69.5</v>
      </c>
      <c r="T130" s="30">
        <f>IF(E130&gt;=19,VLOOKUP(K130,Konditionen!$B$5:$E$20,4,FALSE),IF(E130&lt;=16,VLOOKUP(K130,Konditionen!$B$5:$E$20,2,FALSE),VLOOKUP(K130,Konditionen!$B$5:$E$20,3,FALSE)))</f>
        <v>1</v>
      </c>
      <c r="U130" s="3">
        <f t="shared" si="14"/>
        <v>68.805000000000007</v>
      </c>
    </row>
    <row r="131" spans="1:21" x14ac:dyDescent="0.2">
      <c r="A131" s="2" t="s">
        <v>23</v>
      </c>
      <c r="B131" s="2" t="s">
        <v>6385</v>
      </c>
      <c r="C131" s="1">
        <v>195</v>
      </c>
      <c r="D131" s="1">
        <v>75</v>
      </c>
      <c r="E131" s="4">
        <v>16</v>
      </c>
      <c r="F131" s="1" t="s">
        <v>334</v>
      </c>
      <c r="H131" s="1" t="s">
        <v>304</v>
      </c>
      <c r="I131" s="1" t="s">
        <v>305</v>
      </c>
      <c r="J131" s="1" t="s">
        <v>278</v>
      </c>
      <c r="K131" s="2" t="s">
        <v>2032</v>
      </c>
      <c r="L131" s="2" t="s">
        <v>2300</v>
      </c>
      <c r="M131" s="2">
        <v>570112</v>
      </c>
      <c r="N131" s="5" t="s">
        <v>2303</v>
      </c>
      <c r="O131" s="1" t="s">
        <v>41</v>
      </c>
      <c r="P131" s="1" t="s">
        <v>22</v>
      </c>
      <c r="Q131" s="1">
        <v>1</v>
      </c>
      <c r="R131" s="4">
        <v>70</v>
      </c>
      <c r="S131" s="3">
        <v>152</v>
      </c>
      <c r="T131" s="30">
        <f>IF(E131&gt;=19,VLOOKUP(K131,Konditionen!$B$5:$E$20,4,FALSE),IF(E131&lt;=16,VLOOKUP(K131,Konditionen!$B$5:$E$20,2,FALSE),VLOOKUP(K131,Konditionen!$B$5:$E$20,3,FALSE)))</f>
        <v>37.5</v>
      </c>
      <c r="U131" s="3">
        <f t="shared" si="14"/>
        <v>95</v>
      </c>
    </row>
    <row r="132" spans="1:21" x14ac:dyDescent="0.2">
      <c r="A132" s="2" t="s">
        <v>23</v>
      </c>
      <c r="B132" s="2" t="s">
        <v>6385</v>
      </c>
      <c r="C132" s="1">
        <v>195</v>
      </c>
      <c r="D132" s="1">
        <v>75</v>
      </c>
      <c r="E132" s="4">
        <v>16</v>
      </c>
      <c r="F132" s="1" t="s">
        <v>334</v>
      </c>
      <c r="H132" s="1" t="s">
        <v>304</v>
      </c>
      <c r="I132" s="1" t="s">
        <v>305</v>
      </c>
      <c r="J132" s="1" t="s">
        <v>278</v>
      </c>
      <c r="K132" s="2" t="s">
        <v>2032</v>
      </c>
      <c r="L132" s="2" t="s">
        <v>2304</v>
      </c>
      <c r="M132" s="2">
        <v>571719</v>
      </c>
      <c r="N132" s="5" t="s">
        <v>2305</v>
      </c>
      <c r="O132" s="1" t="s">
        <v>2094</v>
      </c>
      <c r="P132" s="1" t="s">
        <v>2094</v>
      </c>
      <c r="Q132" s="1" t="s">
        <v>2094</v>
      </c>
      <c r="R132" s="1" t="s">
        <v>2094</v>
      </c>
      <c r="S132" s="3">
        <v>152</v>
      </c>
      <c r="T132" s="30">
        <f>IF(E132&gt;=19,VLOOKUP(K132,Konditionen!$B$5:$E$20,4,FALSE),IF(E132&lt;=16,VLOOKUP(K132,Konditionen!$B$5:$E$20,2,FALSE),VLOOKUP(K132,Konditionen!$B$5:$E$20,3,FALSE)))</f>
        <v>37.5</v>
      </c>
      <c r="U132" s="3">
        <f t="shared" si="14"/>
        <v>95</v>
      </c>
    </row>
    <row r="133" spans="1:21" x14ac:dyDescent="0.2">
      <c r="A133" s="2" t="s">
        <v>23</v>
      </c>
      <c r="B133" s="2" t="s">
        <v>6385</v>
      </c>
      <c r="C133" s="1">
        <v>195</v>
      </c>
      <c r="D133" s="1">
        <v>75</v>
      </c>
      <c r="E133" s="4">
        <v>16</v>
      </c>
      <c r="F133" s="1" t="s">
        <v>334</v>
      </c>
      <c r="H133" s="1" t="s">
        <v>304</v>
      </c>
      <c r="I133" s="1" t="s">
        <v>305</v>
      </c>
      <c r="J133" s="1" t="s">
        <v>278</v>
      </c>
      <c r="K133" s="2" t="s">
        <v>2614</v>
      </c>
      <c r="L133" s="2" t="s">
        <v>2697</v>
      </c>
      <c r="M133" s="2">
        <v>570147</v>
      </c>
      <c r="N133" s="5" t="s">
        <v>2701</v>
      </c>
      <c r="O133" s="1" t="s">
        <v>41</v>
      </c>
      <c r="P133" s="1" t="s">
        <v>337</v>
      </c>
      <c r="Q133" s="1">
        <v>2</v>
      </c>
      <c r="R133" s="4">
        <v>73</v>
      </c>
      <c r="S133" s="3">
        <v>124</v>
      </c>
      <c r="T133" s="30">
        <f>IF(E133&gt;=19,VLOOKUP(K133,Konditionen!$B$5:$E$20,4,FALSE),IF(E133&lt;=16,VLOOKUP(K133,Konditionen!$B$5:$E$20,2,FALSE),VLOOKUP(K133,Konditionen!$B$5:$E$20,3,FALSE)))</f>
        <v>35</v>
      </c>
      <c r="U133" s="3">
        <f t="shared" si="14"/>
        <v>80.599999999999994</v>
      </c>
    </row>
    <row r="134" spans="1:21" x14ac:dyDescent="0.2">
      <c r="A134" s="2" t="s">
        <v>23</v>
      </c>
      <c r="B134" s="2" t="s">
        <v>6385</v>
      </c>
      <c r="C134" s="1">
        <v>195</v>
      </c>
      <c r="D134" s="1">
        <v>75</v>
      </c>
      <c r="E134" s="1">
        <v>16</v>
      </c>
      <c r="F134" s="1" t="s">
        <v>334</v>
      </c>
      <c r="H134" s="1" t="s">
        <v>304</v>
      </c>
      <c r="I134" s="1" t="s">
        <v>305</v>
      </c>
      <c r="J134" s="1" t="s">
        <v>278</v>
      </c>
      <c r="K134" s="2" t="s">
        <v>335</v>
      </c>
      <c r="L134" s="2" t="s">
        <v>455</v>
      </c>
      <c r="M134" s="2">
        <v>7057</v>
      </c>
      <c r="O134" s="1" t="s">
        <v>41</v>
      </c>
      <c r="P134" s="1" t="s">
        <v>41</v>
      </c>
      <c r="Q134" s="4">
        <v>2</v>
      </c>
      <c r="R134" s="4">
        <v>75</v>
      </c>
      <c r="S134" s="3">
        <v>123.6</v>
      </c>
      <c r="T134" s="30">
        <f>IF(E134&gt;=19,VLOOKUP(K134,Konditionen!$B$5:$E$20,4,FALSE),IF(E134&lt;=16,VLOOKUP(K134,Konditionen!$B$5:$E$20,2,FALSE),VLOOKUP(K134,Konditionen!$B$5:$E$20,3,FALSE)))</f>
        <v>32</v>
      </c>
      <c r="U134" s="3">
        <f t="shared" si="14"/>
        <v>84.047999999999988</v>
      </c>
    </row>
    <row r="135" spans="1:21" x14ac:dyDescent="0.2">
      <c r="A135" s="2" t="s">
        <v>23</v>
      </c>
      <c r="B135" s="2" t="s">
        <v>6385</v>
      </c>
      <c r="C135" s="1">
        <v>195</v>
      </c>
      <c r="D135" s="1">
        <v>75</v>
      </c>
      <c r="E135" s="1">
        <v>16</v>
      </c>
      <c r="F135" s="1" t="s">
        <v>334</v>
      </c>
      <c r="G135" s="1" t="s">
        <v>6668</v>
      </c>
      <c r="H135" s="1" t="s">
        <v>304</v>
      </c>
      <c r="I135" s="1" t="s">
        <v>305</v>
      </c>
      <c r="J135" s="1" t="s">
        <v>278</v>
      </c>
      <c r="K135" s="2" t="s">
        <v>335</v>
      </c>
      <c r="L135" s="2" t="s">
        <v>454</v>
      </c>
      <c r="M135" s="2">
        <v>9083</v>
      </c>
      <c r="O135" s="1" t="s">
        <v>41</v>
      </c>
      <c r="P135" s="1" t="s">
        <v>456</v>
      </c>
      <c r="Q135" s="4">
        <v>2</v>
      </c>
      <c r="R135" s="4">
        <v>75</v>
      </c>
      <c r="S135" s="3">
        <v>124.1</v>
      </c>
      <c r="T135" s="30">
        <f>IF(E135&gt;=19,VLOOKUP(K135,Konditionen!$B$5:$E$20,4,FALSE),IF(E135&lt;=16,VLOOKUP(K135,Konditionen!$B$5:$E$20,2,FALSE),VLOOKUP(K135,Konditionen!$B$5:$E$20,3,FALSE)))</f>
        <v>32</v>
      </c>
      <c r="U135" s="3">
        <f t="shared" si="14"/>
        <v>84.387999999999991</v>
      </c>
    </row>
    <row r="136" spans="1:21" x14ac:dyDescent="0.2">
      <c r="A136" s="2" t="s">
        <v>23</v>
      </c>
      <c r="B136" s="2" t="s">
        <v>6385</v>
      </c>
      <c r="C136" s="1">
        <v>195</v>
      </c>
      <c r="D136" s="1">
        <v>75</v>
      </c>
      <c r="E136" s="1">
        <v>16</v>
      </c>
      <c r="F136" s="1" t="s">
        <v>334</v>
      </c>
      <c r="H136" s="1" t="s">
        <v>304</v>
      </c>
      <c r="I136" s="1" t="s">
        <v>305</v>
      </c>
      <c r="J136" s="1" t="s">
        <v>278</v>
      </c>
      <c r="K136" s="2" t="s">
        <v>335</v>
      </c>
      <c r="L136" s="2" t="s">
        <v>454</v>
      </c>
      <c r="M136" s="2">
        <v>9263</v>
      </c>
      <c r="O136" s="1" t="s">
        <v>41</v>
      </c>
      <c r="P136" s="1" t="s">
        <v>337</v>
      </c>
      <c r="Q136" s="4">
        <v>2</v>
      </c>
      <c r="R136" s="4">
        <v>75</v>
      </c>
      <c r="S136" s="3">
        <v>124.1</v>
      </c>
      <c r="T136" s="30">
        <f>IF(E136&gt;=19,VLOOKUP(K136,Konditionen!$B$5:$E$20,4,FALSE),IF(E136&lt;=16,VLOOKUP(K136,Konditionen!$B$5:$E$20,2,FALSE),VLOOKUP(K136,Konditionen!$B$5:$E$20,3,FALSE)))</f>
        <v>32</v>
      </c>
      <c r="U136" s="3">
        <f t="shared" si="14"/>
        <v>84.387999999999991</v>
      </c>
    </row>
    <row r="137" spans="1:21" x14ac:dyDescent="0.2">
      <c r="A137" s="2" t="s">
        <v>23</v>
      </c>
      <c r="B137" s="2" t="s">
        <v>6385</v>
      </c>
      <c r="C137" s="4">
        <v>195</v>
      </c>
      <c r="D137" s="4">
        <v>75</v>
      </c>
      <c r="E137" s="4">
        <v>16</v>
      </c>
      <c r="F137" s="1" t="s">
        <v>334</v>
      </c>
      <c r="H137" s="1" t="s">
        <v>304</v>
      </c>
      <c r="I137" s="1" t="s">
        <v>305</v>
      </c>
      <c r="J137" s="1" t="s">
        <v>278</v>
      </c>
      <c r="K137" s="2" t="s">
        <v>2026</v>
      </c>
      <c r="L137" s="2" t="s">
        <v>2030</v>
      </c>
      <c r="M137" s="2">
        <v>7160</v>
      </c>
      <c r="O137" s="1" t="s">
        <v>28</v>
      </c>
      <c r="P137" s="1" t="s">
        <v>337</v>
      </c>
      <c r="Q137" s="4">
        <v>2</v>
      </c>
      <c r="R137" s="4">
        <v>73</v>
      </c>
      <c r="S137" s="3">
        <v>114.1</v>
      </c>
      <c r="T137" s="30">
        <f>IF(E137&gt;=19,VLOOKUP(K137,Konditionen!$B$5:$E$20,4,FALSE),IF(E137&lt;=16,VLOOKUP(K137,Konditionen!$B$5:$E$20,2,FALSE),VLOOKUP(K137,Konditionen!$B$5:$E$20,3,FALSE)))</f>
        <v>32</v>
      </c>
      <c r="U137" s="3">
        <f t="shared" si="14"/>
        <v>77.587999999999994</v>
      </c>
    </row>
    <row r="138" spans="1:21" x14ac:dyDescent="0.2">
      <c r="A138" s="2" t="s">
        <v>23</v>
      </c>
      <c r="B138" s="2" t="s">
        <v>6385</v>
      </c>
      <c r="C138" s="1">
        <v>195</v>
      </c>
      <c r="D138" s="1">
        <v>75</v>
      </c>
      <c r="E138" s="1">
        <v>16</v>
      </c>
      <c r="F138" s="1" t="s">
        <v>334</v>
      </c>
      <c r="H138" s="1" t="s">
        <v>304</v>
      </c>
      <c r="I138" s="1" t="s">
        <v>305</v>
      </c>
      <c r="J138" s="1" t="s">
        <v>278</v>
      </c>
      <c r="K138" s="2" t="s">
        <v>2822</v>
      </c>
      <c r="L138" s="2" t="s">
        <v>3314</v>
      </c>
      <c r="M138" s="2">
        <v>643947</v>
      </c>
      <c r="N138" s="5" t="s">
        <v>3319</v>
      </c>
      <c r="O138" s="1" t="s">
        <v>334</v>
      </c>
      <c r="P138" s="1" t="s">
        <v>334</v>
      </c>
      <c r="Q138" s="1" t="s">
        <v>334</v>
      </c>
      <c r="R138" s="1" t="s">
        <v>334</v>
      </c>
      <c r="S138" s="3">
        <v>106</v>
      </c>
      <c r="T138" s="30">
        <f>IF(E138&gt;=19,VLOOKUP(K138,Konditionen!$B$5:$E$20,4,FALSE),IF(E138&lt;=16,VLOOKUP(K138,Konditionen!$B$5:$E$20,2,FALSE),VLOOKUP(K138,Konditionen!$B$5:$E$20,3,FALSE)))</f>
        <v>18</v>
      </c>
      <c r="U138" s="3">
        <f t="shared" si="14"/>
        <v>86.92</v>
      </c>
    </row>
    <row r="139" spans="1:21" x14ac:dyDescent="0.2">
      <c r="A139" s="2" t="s">
        <v>23</v>
      </c>
      <c r="B139" s="2" t="s">
        <v>6385</v>
      </c>
      <c r="C139" s="1">
        <v>195</v>
      </c>
      <c r="D139" s="1">
        <v>75</v>
      </c>
      <c r="E139" s="1">
        <v>16</v>
      </c>
      <c r="F139" s="1" t="s">
        <v>334</v>
      </c>
      <c r="H139" s="1" t="s">
        <v>304</v>
      </c>
      <c r="I139" s="1" t="s">
        <v>305</v>
      </c>
      <c r="J139" s="1" t="s">
        <v>278</v>
      </c>
      <c r="K139" s="2" t="s">
        <v>2822</v>
      </c>
      <c r="L139" s="2" t="s">
        <v>3258</v>
      </c>
      <c r="M139" s="2">
        <v>210411</v>
      </c>
      <c r="N139" s="5" t="s">
        <v>3266</v>
      </c>
      <c r="O139" s="1" t="s">
        <v>41</v>
      </c>
      <c r="P139" s="1" t="s">
        <v>337</v>
      </c>
      <c r="Q139" s="1">
        <v>1</v>
      </c>
      <c r="R139" s="4">
        <v>70</v>
      </c>
      <c r="S139" s="3">
        <v>119</v>
      </c>
      <c r="T139" s="30">
        <f>IF(E139&gt;=19,VLOOKUP(K139,Konditionen!$B$5:$E$20,4,FALSE),IF(E139&lt;=16,VLOOKUP(K139,Konditionen!$B$5:$E$20,2,FALSE),VLOOKUP(K139,Konditionen!$B$5:$E$20,3,FALSE)))</f>
        <v>18</v>
      </c>
      <c r="U139" s="3">
        <f t="shared" si="14"/>
        <v>97.58</v>
      </c>
    </row>
    <row r="140" spans="1:21" x14ac:dyDescent="0.2">
      <c r="A140" s="2" t="s">
        <v>23</v>
      </c>
      <c r="B140" s="2" t="s">
        <v>6385</v>
      </c>
      <c r="C140" s="1">
        <v>195</v>
      </c>
      <c r="D140" s="1">
        <v>75</v>
      </c>
      <c r="E140" s="1">
        <v>16</v>
      </c>
      <c r="H140" s="1" t="s">
        <v>304</v>
      </c>
      <c r="I140" s="1" t="s">
        <v>305</v>
      </c>
      <c r="J140" s="1" t="s">
        <v>278</v>
      </c>
      <c r="K140" s="2" t="s">
        <v>5982</v>
      </c>
      <c r="L140" s="2" t="s">
        <v>6275</v>
      </c>
      <c r="M140" s="2" t="s">
        <v>6283</v>
      </c>
      <c r="N140" s="5">
        <v>4968814937607</v>
      </c>
      <c r="O140" s="1" t="s">
        <v>28</v>
      </c>
      <c r="P140" s="1" t="s">
        <v>337</v>
      </c>
      <c r="Q140" s="1">
        <v>2</v>
      </c>
      <c r="R140" s="1">
        <v>72</v>
      </c>
      <c r="S140" s="3">
        <v>99.5</v>
      </c>
      <c r="T140" s="30">
        <f>IF(E140&gt;=19,VLOOKUP(K140,Konditionen!$B$5:$E$20,4,FALSE),IF(E140&lt;=16,VLOOKUP(K140,Konditionen!$B$5:$E$20,2,FALSE),VLOOKUP(K140,Konditionen!$B$5:$E$20,3,FALSE)))</f>
        <v>18</v>
      </c>
      <c r="U140" s="3">
        <f t="shared" si="14"/>
        <v>81.59</v>
      </c>
    </row>
    <row r="141" spans="1:21" x14ac:dyDescent="0.2">
      <c r="A141" s="2" t="s">
        <v>23</v>
      </c>
      <c r="B141" s="2" t="s">
        <v>6385</v>
      </c>
      <c r="C141" s="1">
        <v>195</v>
      </c>
      <c r="D141" s="1">
        <v>75</v>
      </c>
      <c r="E141" s="1">
        <v>16</v>
      </c>
      <c r="F141" s="1" t="s">
        <v>334</v>
      </c>
      <c r="H141" s="1" t="s">
        <v>304</v>
      </c>
      <c r="I141" s="1" t="s">
        <v>305</v>
      </c>
      <c r="J141" s="1" t="s">
        <v>278</v>
      </c>
      <c r="K141" s="2" t="s">
        <v>2721</v>
      </c>
      <c r="L141" s="2" t="s">
        <v>2806</v>
      </c>
      <c r="M141" s="2">
        <v>789283</v>
      </c>
      <c r="N141" s="5" t="s">
        <v>2812</v>
      </c>
      <c r="O141" s="1" t="s">
        <v>41</v>
      </c>
      <c r="P141" s="1" t="s">
        <v>337</v>
      </c>
      <c r="Q141" s="1">
        <v>2</v>
      </c>
      <c r="R141" s="4">
        <v>71</v>
      </c>
      <c r="S141" s="3">
        <v>84.4</v>
      </c>
      <c r="T141" s="30">
        <f>IF(E141&gt;=19,VLOOKUP(K141,Konditionen!$B$5:$E$20,4,FALSE),IF(E141&lt;=16,VLOOKUP(K141,Konditionen!$B$5:$E$20,2,FALSE),VLOOKUP(K141,Konditionen!$B$5:$E$20,3,FALSE)))</f>
        <v>19</v>
      </c>
      <c r="U141" s="3">
        <f t="shared" si="14"/>
        <v>68.364000000000004</v>
      </c>
    </row>
    <row r="142" spans="1:21" x14ac:dyDescent="0.2">
      <c r="A142" s="2" t="s">
        <v>23</v>
      </c>
      <c r="B142" s="2" t="s">
        <v>6385</v>
      </c>
      <c r="C142" s="1">
        <v>195</v>
      </c>
      <c r="D142" s="1">
        <v>75</v>
      </c>
      <c r="E142" s="1">
        <v>16</v>
      </c>
      <c r="H142" s="1" t="s">
        <v>304</v>
      </c>
      <c r="I142" s="1" t="s">
        <v>304</v>
      </c>
      <c r="J142" s="1" t="s">
        <v>278</v>
      </c>
      <c r="K142" s="2" t="s">
        <v>3891</v>
      </c>
      <c r="L142" s="2" t="s">
        <v>5028</v>
      </c>
      <c r="M142" s="2" t="s">
        <v>5049</v>
      </c>
      <c r="N142" s="5" t="s">
        <v>5050</v>
      </c>
      <c r="O142" s="1" t="s">
        <v>22</v>
      </c>
      <c r="P142" s="1" t="s">
        <v>456</v>
      </c>
      <c r="Q142" s="4">
        <v>1</v>
      </c>
      <c r="R142" s="1">
        <v>70</v>
      </c>
      <c r="S142" s="3">
        <v>131</v>
      </c>
      <c r="T142" s="30">
        <f>IF(E142&gt;=19,VLOOKUP(K142,Konditionen!$B$5:$E$20,4,FALSE),IF(E142&lt;=16,VLOOKUP(K142,Konditionen!$B$5:$E$20,2,FALSE),VLOOKUP(K142,Konditionen!$B$5:$E$20,3,FALSE)))</f>
        <v>27</v>
      </c>
      <c r="U142" s="3">
        <f t="shared" si="14"/>
        <v>95.63</v>
      </c>
    </row>
    <row r="143" spans="1:21" x14ac:dyDescent="0.2">
      <c r="A143" s="2" t="s">
        <v>23</v>
      </c>
      <c r="B143" s="2" t="s">
        <v>6385</v>
      </c>
      <c r="C143" s="1">
        <v>195</v>
      </c>
      <c r="D143" s="1">
        <v>75</v>
      </c>
      <c r="E143" s="1">
        <v>16</v>
      </c>
      <c r="G143" s="1" t="s">
        <v>6665</v>
      </c>
      <c r="H143" s="1" t="s">
        <v>308</v>
      </c>
      <c r="I143" s="1" t="s">
        <v>309</v>
      </c>
      <c r="J143" s="1" t="s">
        <v>278</v>
      </c>
      <c r="K143" s="2" t="s">
        <v>470</v>
      </c>
      <c r="L143" s="2" t="s">
        <v>529</v>
      </c>
      <c r="M143" s="2" t="s">
        <v>1666</v>
      </c>
      <c r="N143" s="5" t="s">
        <v>1667</v>
      </c>
      <c r="O143" s="1" t="s">
        <v>41</v>
      </c>
      <c r="P143" s="1" t="s">
        <v>22</v>
      </c>
      <c r="Q143" s="4">
        <v>2</v>
      </c>
      <c r="R143" s="4">
        <v>73</v>
      </c>
      <c r="S143" s="3">
        <v>118.5</v>
      </c>
      <c r="T143" s="30">
        <f>IF(E143&gt;=19,VLOOKUP(K143,Konditionen!$B$5:$E$20,4,FALSE),IF(E143&lt;=16,VLOOKUP(K143,Konditionen!$B$5:$E$20,2,FALSE),VLOOKUP(K143,Konditionen!$B$5:$E$20,3,FALSE)))</f>
        <v>17</v>
      </c>
      <c r="U143" s="3">
        <f t="shared" si="14"/>
        <v>98.355000000000004</v>
      </c>
    </row>
    <row r="144" spans="1:21" x14ac:dyDescent="0.2">
      <c r="A144" s="2" t="s">
        <v>23</v>
      </c>
      <c r="B144" s="2" t="s">
        <v>6385</v>
      </c>
      <c r="C144" s="1">
        <v>195</v>
      </c>
      <c r="D144" s="1">
        <v>75</v>
      </c>
      <c r="E144" s="1">
        <v>16</v>
      </c>
      <c r="H144" s="1" t="s">
        <v>308</v>
      </c>
      <c r="I144" s="1" t="s">
        <v>308</v>
      </c>
      <c r="J144" s="1" t="s">
        <v>278</v>
      </c>
      <c r="K144" s="2" t="s">
        <v>3891</v>
      </c>
      <c r="L144" s="2" t="s">
        <v>5011</v>
      </c>
      <c r="M144" s="2" t="s">
        <v>5047</v>
      </c>
      <c r="N144" s="5" t="s">
        <v>5048</v>
      </c>
      <c r="O144" s="1" t="s">
        <v>22</v>
      </c>
      <c r="P144" s="1" t="s">
        <v>22</v>
      </c>
      <c r="Q144" s="4">
        <v>2</v>
      </c>
      <c r="R144" s="1">
        <v>73</v>
      </c>
      <c r="S144" s="3">
        <v>138</v>
      </c>
      <c r="T144" s="30">
        <f>IF(E144&gt;=19,VLOOKUP(K144,Konditionen!$B$5:$E$20,4,FALSE),IF(E144&lt;=16,VLOOKUP(K144,Konditionen!$B$5:$E$20,2,FALSE),VLOOKUP(K144,Konditionen!$B$5:$E$20,3,FALSE)))</f>
        <v>27</v>
      </c>
      <c r="U144" s="3">
        <f t="shared" si="14"/>
        <v>100.74</v>
      </c>
    </row>
    <row r="145" spans="1:21" x14ac:dyDescent="0.2">
      <c r="Q145" s="4"/>
    </row>
    <row r="146" spans="1:21" x14ac:dyDescent="0.2">
      <c r="A146" s="2" t="s">
        <v>23</v>
      </c>
      <c r="B146" s="2" t="s">
        <v>6614</v>
      </c>
      <c r="C146" s="1">
        <v>195</v>
      </c>
      <c r="D146" s="1">
        <v>75</v>
      </c>
      <c r="E146" s="1">
        <v>16</v>
      </c>
      <c r="H146" s="1" t="s">
        <v>3790</v>
      </c>
      <c r="I146" s="1" t="s">
        <v>305</v>
      </c>
      <c r="J146" s="1" t="s">
        <v>371</v>
      </c>
      <c r="K146" s="2" t="s">
        <v>3327</v>
      </c>
      <c r="L146" s="2" t="s">
        <v>3784</v>
      </c>
      <c r="M146" s="2" t="s">
        <v>3791</v>
      </c>
      <c r="N146" s="5" t="s">
        <v>3792</v>
      </c>
      <c r="O146" s="1" t="s">
        <v>22</v>
      </c>
      <c r="P146" s="1" t="s">
        <v>41</v>
      </c>
      <c r="Q146" s="4">
        <v>2</v>
      </c>
      <c r="R146" s="4">
        <v>72</v>
      </c>
      <c r="S146" s="3">
        <v>128.80000000000001</v>
      </c>
      <c r="T146" s="30">
        <f>IF(E146&gt;=19,VLOOKUP(K146,Konditionen!$B$5:$E$20,4,FALSE),IF(E146&lt;=16,VLOOKUP(K146,Konditionen!$B$5:$E$20,2,FALSE),VLOOKUP(K146,Konditionen!$B$5:$E$20,3,FALSE)))</f>
        <v>38</v>
      </c>
      <c r="U146" s="3">
        <f>IF(S146&gt;0,S146*(100-T146)/100,"")</f>
        <v>79.856000000000009</v>
      </c>
    </row>
    <row r="147" spans="1:21" x14ac:dyDescent="0.2">
      <c r="Q147" s="4"/>
      <c r="R147" s="4"/>
    </row>
    <row r="148" spans="1:21" x14ac:dyDescent="0.2">
      <c r="A148" s="2" t="s">
        <v>23</v>
      </c>
      <c r="B148" s="2" t="s">
        <v>6386</v>
      </c>
      <c r="C148" s="1">
        <v>205</v>
      </c>
      <c r="D148" s="1">
        <v>75</v>
      </c>
      <c r="E148" s="4">
        <v>16</v>
      </c>
      <c r="F148" s="1" t="s">
        <v>334</v>
      </c>
      <c r="H148" s="1" t="s">
        <v>2308</v>
      </c>
      <c r="I148" s="1" t="s">
        <v>313</v>
      </c>
      <c r="J148" s="1" t="s">
        <v>267</v>
      </c>
      <c r="K148" s="2" t="s">
        <v>2032</v>
      </c>
      <c r="L148" s="2" t="s">
        <v>2309</v>
      </c>
      <c r="M148" s="2">
        <v>570968</v>
      </c>
      <c r="N148" s="5" t="s">
        <v>2310</v>
      </c>
      <c r="O148" s="1" t="s">
        <v>2094</v>
      </c>
      <c r="P148" s="1" t="s">
        <v>2094</v>
      </c>
      <c r="Q148" s="1" t="s">
        <v>2094</v>
      </c>
      <c r="R148" s="1" t="s">
        <v>2094</v>
      </c>
      <c r="S148" s="3">
        <v>194</v>
      </c>
      <c r="T148" s="30">
        <f>IF(E148&gt;=19,VLOOKUP(K148,Konditionen!$B$5:$E$20,4,FALSE),IF(E148&lt;=16,VLOOKUP(K148,Konditionen!$B$5:$E$20,2,FALSE),VLOOKUP(K148,Konditionen!$B$5:$E$20,3,FALSE)))</f>
        <v>37.5</v>
      </c>
      <c r="U148" s="3">
        <f>IF(S148&gt;0,S148*(100-T148)/100,"")</f>
        <v>121.25</v>
      </c>
    </row>
    <row r="149" spans="1:21" x14ac:dyDescent="0.2">
      <c r="E149" s="4"/>
    </row>
    <row r="150" spans="1:21" x14ac:dyDescent="0.2">
      <c r="A150" s="2" t="s">
        <v>23</v>
      </c>
      <c r="B150" s="2" t="s">
        <v>6615</v>
      </c>
      <c r="C150" s="1">
        <v>205</v>
      </c>
      <c r="D150" s="1">
        <v>75</v>
      </c>
      <c r="E150" s="1">
        <v>16</v>
      </c>
      <c r="H150" s="1" t="s">
        <v>418</v>
      </c>
      <c r="I150" s="1">
        <v>110</v>
      </c>
      <c r="J150" s="1" t="s">
        <v>278</v>
      </c>
      <c r="K150" s="2" t="s">
        <v>5668</v>
      </c>
      <c r="L150" s="2" t="s">
        <v>5967</v>
      </c>
      <c r="M150" s="2" t="s">
        <v>5973</v>
      </c>
      <c r="N150" s="5">
        <v>8714692068300</v>
      </c>
      <c r="O150" s="1" t="s">
        <v>41</v>
      </c>
      <c r="P150" s="1" t="s">
        <v>41</v>
      </c>
      <c r="Q150" s="1">
        <v>2</v>
      </c>
      <c r="R150" s="1">
        <v>71</v>
      </c>
      <c r="S150" s="3">
        <v>109</v>
      </c>
      <c r="T150" s="30">
        <f>IF(E150&gt;=19,VLOOKUP(K150,Konditionen!$B$5:$E$20,4,FALSE),IF(E150&lt;=16,VLOOKUP(K150,Konditionen!$B$5:$E$20,2,FALSE),VLOOKUP(K150,Konditionen!$B$5:$E$20,3,FALSE)))</f>
        <v>19</v>
      </c>
      <c r="U150" s="3">
        <f t="shared" ref="U150:U151" si="15">IF(S150&gt;0,S150*(100-T150)/100,"")</f>
        <v>88.29</v>
      </c>
    </row>
    <row r="151" spans="1:21" x14ac:dyDescent="0.2">
      <c r="A151" s="2" t="s">
        <v>23</v>
      </c>
      <c r="B151" s="2" t="s">
        <v>6615</v>
      </c>
      <c r="C151" s="1">
        <v>205</v>
      </c>
      <c r="D151" s="1">
        <v>75</v>
      </c>
      <c r="E151" s="1">
        <v>16</v>
      </c>
      <c r="H151" s="1" t="s">
        <v>418</v>
      </c>
      <c r="I151" s="1">
        <v>110</v>
      </c>
      <c r="J151" s="1" t="s">
        <v>278</v>
      </c>
      <c r="K151" s="2" t="s">
        <v>5668</v>
      </c>
      <c r="L151" s="2" t="s">
        <v>5914</v>
      </c>
      <c r="M151" s="2" t="s">
        <v>5922</v>
      </c>
      <c r="N151" s="5">
        <v>8714692335204</v>
      </c>
      <c r="O151" s="1" t="s">
        <v>41</v>
      </c>
      <c r="P151" s="1" t="s">
        <v>337</v>
      </c>
      <c r="Q151" s="1">
        <v>2</v>
      </c>
      <c r="R151" s="1">
        <v>71</v>
      </c>
      <c r="S151" s="3">
        <v>114.5</v>
      </c>
      <c r="T151" s="30">
        <f>IF(E151&gt;=19,VLOOKUP(K151,Konditionen!$B$5:$E$20,4,FALSE),IF(E151&lt;=16,VLOOKUP(K151,Konditionen!$B$5:$E$20,2,FALSE),VLOOKUP(K151,Konditionen!$B$5:$E$20,3,FALSE)))</f>
        <v>19</v>
      </c>
      <c r="U151" s="3">
        <f t="shared" si="15"/>
        <v>92.745000000000005</v>
      </c>
    </row>
    <row r="153" spans="1:21" x14ac:dyDescent="0.2">
      <c r="A153" s="2" t="s">
        <v>23</v>
      </c>
      <c r="B153" s="2" t="s">
        <v>6386</v>
      </c>
      <c r="C153" s="1">
        <v>205</v>
      </c>
      <c r="D153" s="1">
        <v>75</v>
      </c>
      <c r="E153" s="1">
        <v>16</v>
      </c>
      <c r="G153" s="1" t="s">
        <v>6668</v>
      </c>
      <c r="H153" s="1" t="s">
        <v>308</v>
      </c>
      <c r="I153" s="1" t="s">
        <v>309</v>
      </c>
      <c r="J153" s="1" t="s">
        <v>278</v>
      </c>
      <c r="K153" s="2" t="s">
        <v>470</v>
      </c>
      <c r="L153" s="2" t="s">
        <v>1629</v>
      </c>
      <c r="M153" s="2" t="s">
        <v>1668</v>
      </c>
      <c r="N153" s="5" t="s">
        <v>1669</v>
      </c>
      <c r="O153" s="1" t="s">
        <v>22</v>
      </c>
      <c r="P153" s="1" t="s">
        <v>337</v>
      </c>
      <c r="Q153" s="4">
        <v>2</v>
      </c>
      <c r="R153" s="4">
        <v>73</v>
      </c>
      <c r="S153" s="3">
        <v>122.5</v>
      </c>
      <c r="T153" s="30">
        <f>IF(E153&gt;=19,VLOOKUP(K153,Konditionen!$B$5:$E$20,4,FALSE),IF(E153&lt;=16,VLOOKUP(K153,Konditionen!$B$5:$E$20,2,FALSE),VLOOKUP(K153,Konditionen!$B$5:$E$20,3,FALSE)))</f>
        <v>17</v>
      </c>
      <c r="U153" s="3">
        <f t="shared" ref="U153:U170" si="16">IF(S153&gt;0,S153*(100-T153)/100,"")</f>
        <v>101.675</v>
      </c>
    </row>
    <row r="154" spans="1:21" x14ac:dyDescent="0.2">
      <c r="A154" s="2" t="s">
        <v>23</v>
      </c>
      <c r="B154" s="2" t="s">
        <v>6386</v>
      </c>
      <c r="C154" s="1">
        <v>205</v>
      </c>
      <c r="D154" s="1">
        <v>75</v>
      </c>
      <c r="E154" s="1">
        <v>16</v>
      </c>
      <c r="G154" s="1" t="s">
        <v>6668</v>
      </c>
      <c r="H154" s="1" t="s">
        <v>308</v>
      </c>
      <c r="I154" s="1" t="s">
        <v>309</v>
      </c>
      <c r="J154" s="1" t="s">
        <v>278</v>
      </c>
      <c r="K154" s="2" t="s">
        <v>470</v>
      </c>
      <c r="L154" s="2" t="s">
        <v>529</v>
      </c>
      <c r="M154" s="2" t="s">
        <v>1670</v>
      </c>
      <c r="N154" s="5" t="s">
        <v>1671</v>
      </c>
      <c r="O154" s="1" t="s">
        <v>41</v>
      </c>
      <c r="P154" s="1" t="s">
        <v>22</v>
      </c>
      <c r="Q154" s="4">
        <v>2</v>
      </c>
      <c r="R154" s="4">
        <v>73</v>
      </c>
      <c r="S154" s="3">
        <v>122.5</v>
      </c>
      <c r="T154" s="30">
        <f>IF(E154&gt;=19,VLOOKUP(K154,Konditionen!$B$5:$E$20,4,FALSE),IF(E154&lt;=16,VLOOKUP(K154,Konditionen!$B$5:$E$20,2,FALSE),VLOOKUP(K154,Konditionen!$B$5:$E$20,3,FALSE)))</f>
        <v>17</v>
      </c>
      <c r="U154" s="3">
        <f t="shared" si="16"/>
        <v>101.675</v>
      </c>
    </row>
    <row r="155" spans="1:21" x14ac:dyDescent="0.2">
      <c r="A155" s="2" t="s">
        <v>23</v>
      </c>
      <c r="B155" s="2" t="s">
        <v>6386</v>
      </c>
      <c r="C155" s="1">
        <v>205</v>
      </c>
      <c r="D155" s="1">
        <v>75</v>
      </c>
      <c r="E155" s="1">
        <v>16</v>
      </c>
      <c r="G155" s="1" t="s">
        <v>6668</v>
      </c>
      <c r="H155" s="1" t="s">
        <v>308</v>
      </c>
      <c r="I155" s="1" t="s">
        <v>309</v>
      </c>
      <c r="J155" s="1" t="s">
        <v>278</v>
      </c>
      <c r="K155" s="2" t="s">
        <v>5447</v>
      </c>
      <c r="L155" s="2" t="s">
        <v>5629</v>
      </c>
      <c r="M155" s="2" t="s">
        <v>5652</v>
      </c>
      <c r="N155" s="5" t="s">
        <v>5653</v>
      </c>
      <c r="O155" s="1" t="s">
        <v>41</v>
      </c>
      <c r="P155" s="1" t="s">
        <v>22</v>
      </c>
      <c r="Q155" s="4">
        <v>2</v>
      </c>
      <c r="R155" s="4">
        <v>73</v>
      </c>
      <c r="S155" s="3">
        <v>106.5</v>
      </c>
      <c r="T155" s="30">
        <f>IF(E155&gt;=19,VLOOKUP(K155,Konditionen!$B$5:$E$20,4,FALSE),IF(E155&lt;=16,VLOOKUP(K155,Konditionen!$B$5:$E$20,2,FALSE),VLOOKUP(K155,Konditionen!$B$5:$E$20,3,FALSE)))</f>
        <v>17</v>
      </c>
      <c r="U155" s="3">
        <f t="shared" si="16"/>
        <v>88.394999999999996</v>
      </c>
    </row>
    <row r="156" spans="1:21" x14ac:dyDescent="0.2">
      <c r="A156" s="2" t="s">
        <v>23</v>
      </c>
      <c r="B156" s="2" t="s">
        <v>6386</v>
      </c>
      <c r="C156" s="1">
        <v>205</v>
      </c>
      <c r="D156" s="1">
        <v>75</v>
      </c>
      <c r="E156" s="4">
        <v>16</v>
      </c>
      <c r="G156" s="1" t="s">
        <v>6668</v>
      </c>
      <c r="H156" s="1" t="s">
        <v>308</v>
      </c>
      <c r="I156" s="1" t="s">
        <v>309</v>
      </c>
      <c r="J156" s="1" t="s">
        <v>278</v>
      </c>
      <c r="K156" s="2" t="s">
        <v>5057</v>
      </c>
      <c r="L156" s="2" t="s">
        <v>5083</v>
      </c>
      <c r="M156" s="2" t="s">
        <v>5306</v>
      </c>
      <c r="N156" s="5" t="s">
        <v>5307</v>
      </c>
      <c r="O156" s="1" t="s">
        <v>41</v>
      </c>
      <c r="P156" s="1" t="s">
        <v>22</v>
      </c>
      <c r="Q156" s="4">
        <v>2</v>
      </c>
      <c r="R156" s="4">
        <v>73</v>
      </c>
      <c r="S156" s="3">
        <v>106.5</v>
      </c>
      <c r="T156" s="30">
        <f>IF(E156&gt;=19,VLOOKUP(K156,Konditionen!$B$5:$E$20,4,FALSE),IF(E156&lt;=16,VLOOKUP(K156,Konditionen!$B$5:$E$20,2,FALSE),VLOOKUP(K156,Konditionen!$B$5:$E$20,3,FALSE)))</f>
        <v>17</v>
      </c>
      <c r="U156" s="3">
        <f t="shared" si="16"/>
        <v>88.394999999999996</v>
      </c>
    </row>
    <row r="157" spans="1:21" x14ac:dyDescent="0.2">
      <c r="A157" s="2" t="s">
        <v>23</v>
      </c>
      <c r="B157" s="2" t="s">
        <v>6386</v>
      </c>
      <c r="C157" s="1">
        <v>205</v>
      </c>
      <c r="D157" s="1">
        <v>75</v>
      </c>
      <c r="E157" s="1">
        <v>16</v>
      </c>
      <c r="G157" s="1" t="s">
        <v>6668</v>
      </c>
      <c r="H157" s="1" t="s">
        <v>308</v>
      </c>
      <c r="I157" s="4" t="s">
        <v>309</v>
      </c>
      <c r="J157" s="1" t="s">
        <v>278</v>
      </c>
      <c r="K157" s="2" t="s">
        <v>5324</v>
      </c>
      <c r="L157" s="2" t="s">
        <v>5422</v>
      </c>
      <c r="M157" s="2" t="s">
        <v>5431</v>
      </c>
      <c r="N157" s="5" t="s">
        <v>5432</v>
      </c>
      <c r="O157" s="1" t="s">
        <v>41</v>
      </c>
      <c r="P157" s="1" t="s">
        <v>22</v>
      </c>
      <c r="Q157" s="4">
        <v>2</v>
      </c>
      <c r="R157" s="4">
        <v>73</v>
      </c>
      <c r="S157" s="3">
        <v>106</v>
      </c>
      <c r="T157" s="30">
        <f>IF(E157&gt;=19,VLOOKUP(K157,Konditionen!$B$5:$E$20,4,FALSE),IF(E157&lt;=16,VLOOKUP(K157,Konditionen!$B$5:$E$20,2,FALSE),VLOOKUP(K157,Konditionen!$B$5:$E$20,3,FALSE)))</f>
        <v>34</v>
      </c>
      <c r="U157" s="3">
        <f t="shared" si="16"/>
        <v>69.959999999999994</v>
      </c>
    </row>
    <row r="158" spans="1:21" x14ac:dyDescent="0.2">
      <c r="A158" s="2" t="s">
        <v>23</v>
      </c>
      <c r="B158" s="2" t="s">
        <v>6386</v>
      </c>
      <c r="C158" s="1">
        <v>205</v>
      </c>
      <c r="D158" s="1">
        <v>75</v>
      </c>
      <c r="E158" s="1">
        <v>16</v>
      </c>
      <c r="G158" s="1" t="s">
        <v>6668</v>
      </c>
      <c r="H158" s="1" t="s">
        <v>308</v>
      </c>
      <c r="I158" s="1" t="s">
        <v>309</v>
      </c>
      <c r="J158" s="1" t="s">
        <v>278</v>
      </c>
      <c r="K158" s="2" t="s">
        <v>17</v>
      </c>
      <c r="L158" s="2" t="s">
        <v>268</v>
      </c>
      <c r="M158" s="2" t="s">
        <v>310</v>
      </c>
      <c r="N158" s="5" t="s">
        <v>311</v>
      </c>
      <c r="O158" s="1" t="s">
        <v>41</v>
      </c>
      <c r="P158" s="1" t="s">
        <v>22</v>
      </c>
      <c r="Q158" s="4">
        <v>2</v>
      </c>
      <c r="R158" s="4">
        <v>73</v>
      </c>
      <c r="S158" s="3">
        <v>80.5</v>
      </c>
      <c r="T158" s="30">
        <f>IF(E158&gt;=19,VLOOKUP(K158,Konditionen!$B$5:$E$20,4,FALSE),IF(E158&lt;=16,VLOOKUP(K158,Konditionen!$B$5:$E$20,2,FALSE),VLOOKUP(K158,Konditionen!$B$5:$E$20,3,FALSE)))</f>
        <v>1</v>
      </c>
      <c r="U158" s="3">
        <f t="shared" si="16"/>
        <v>79.694999999999993</v>
      </c>
    </row>
    <row r="159" spans="1:21" x14ac:dyDescent="0.2">
      <c r="A159" s="2" t="s">
        <v>23</v>
      </c>
      <c r="B159" s="2" t="s">
        <v>6386</v>
      </c>
      <c r="C159" s="1">
        <v>205</v>
      </c>
      <c r="D159" s="1">
        <v>75</v>
      </c>
      <c r="E159" s="4">
        <v>16</v>
      </c>
      <c r="F159" s="1" t="s">
        <v>334</v>
      </c>
      <c r="H159" s="1" t="s">
        <v>308</v>
      </c>
      <c r="I159" s="1" t="s">
        <v>309</v>
      </c>
      <c r="J159" s="1" t="s">
        <v>278</v>
      </c>
      <c r="K159" s="2" t="s">
        <v>2032</v>
      </c>
      <c r="L159" s="2" t="s">
        <v>2300</v>
      </c>
      <c r="M159" s="2">
        <v>560261</v>
      </c>
      <c r="N159" s="5" t="s">
        <v>2306</v>
      </c>
      <c r="O159" s="1" t="s">
        <v>41</v>
      </c>
      <c r="P159" s="1" t="s">
        <v>22</v>
      </c>
      <c r="Q159" s="1">
        <v>2</v>
      </c>
      <c r="R159" s="4">
        <v>72</v>
      </c>
      <c r="S159" s="3">
        <v>170</v>
      </c>
      <c r="T159" s="30">
        <f>IF(E159&gt;=19,VLOOKUP(K159,Konditionen!$B$5:$E$20,4,FALSE),IF(E159&lt;=16,VLOOKUP(K159,Konditionen!$B$5:$E$20,2,FALSE),VLOOKUP(K159,Konditionen!$B$5:$E$20,3,FALSE)))</f>
        <v>37.5</v>
      </c>
      <c r="U159" s="3">
        <f t="shared" si="16"/>
        <v>106.25</v>
      </c>
    </row>
    <row r="160" spans="1:21" x14ac:dyDescent="0.2">
      <c r="A160" s="2" t="s">
        <v>23</v>
      </c>
      <c r="B160" s="2" t="s">
        <v>6386</v>
      </c>
      <c r="C160" s="1">
        <v>205</v>
      </c>
      <c r="D160" s="1">
        <v>75</v>
      </c>
      <c r="E160" s="4">
        <v>16</v>
      </c>
      <c r="F160" s="1" t="s">
        <v>334</v>
      </c>
      <c r="H160" s="1" t="s">
        <v>308</v>
      </c>
      <c r="I160" s="1" t="s">
        <v>309</v>
      </c>
      <c r="J160" s="1" t="s">
        <v>278</v>
      </c>
      <c r="K160" s="2" t="s">
        <v>2032</v>
      </c>
      <c r="L160" s="2" t="s">
        <v>2300</v>
      </c>
      <c r="M160" s="2">
        <v>569680</v>
      </c>
      <c r="N160" s="5" t="s">
        <v>2307</v>
      </c>
      <c r="O160" s="1" t="s">
        <v>2094</v>
      </c>
      <c r="P160" s="1" t="s">
        <v>2094</v>
      </c>
      <c r="Q160" s="1" t="s">
        <v>2094</v>
      </c>
      <c r="R160" s="1" t="s">
        <v>2094</v>
      </c>
      <c r="S160" s="3">
        <v>170.5</v>
      </c>
      <c r="T160" s="30">
        <f>IF(E160&gt;=19,VLOOKUP(K160,Konditionen!$B$5:$E$20,4,FALSE),IF(E160&lt;=16,VLOOKUP(K160,Konditionen!$B$5:$E$20,2,FALSE),VLOOKUP(K160,Konditionen!$B$5:$E$20,3,FALSE)))</f>
        <v>37.5</v>
      </c>
      <c r="U160" s="3">
        <f t="shared" si="16"/>
        <v>106.5625</v>
      </c>
    </row>
    <row r="161" spans="1:21" x14ac:dyDescent="0.2">
      <c r="A161" s="2" t="s">
        <v>23</v>
      </c>
      <c r="B161" s="2" t="s">
        <v>6386</v>
      </c>
      <c r="C161" s="1">
        <v>205</v>
      </c>
      <c r="D161" s="1">
        <v>75</v>
      </c>
      <c r="E161" s="4">
        <v>16</v>
      </c>
      <c r="F161" s="1" t="s">
        <v>334</v>
      </c>
      <c r="H161" s="1" t="s">
        <v>308</v>
      </c>
      <c r="I161" s="1" t="s">
        <v>309</v>
      </c>
      <c r="J161" s="1" t="s">
        <v>278</v>
      </c>
      <c r="K161" s="2" t="s">
        <v>2614</v>
      </c>
      <c r="L161" s="2" t="s">
        <v>2697</v>
      </c>
      <c r="M161" s="2">
        <v>570151</v>
      </c>
      <c r="N161" s="5" t="s">
        <v>2702</v>
      </c>
      <c r="O161" s="1" t="s">
        <v>41</v>
      </c>
      <c r="P161" s="1" t="s">
        <v>22</v>
      </c>
      <c r="Q161" s="1">
        <v>2</v>
      </c>
      <c r="R161" s="4">
        <v>73</v>
      </c>
      <c r="S161" s="3">
        <v>140.5</v>
      </c>
      <c r="T161" s="30">
        <f>IF(E161&gt;=19,VLOOKUP(K161,Konditionen!$B$5:$E$20,4,FALSE),IF(E161&lt;=16,VLOOKUP(K161,Konditionen!$B$5:$E$20,2,FALSE),VLOOKUP(K161,Konditionen!$B$5:$E$20,3,FALSE)))</f>
        <v>35</v>
      </c>
      <c r="U161" s="3">
        <f t="shared" si="16"/>
        <v>91.325000000000003</v>
      </c>
    </row>
    <row r="162" spans="1:21" x14ac:dyDescent="0.2">
      <c r="A162" s="2" t="s">
        <v>23</v>
      </c>
      <c r="B162" s="2" t="s">
        <v>6386</v>
      </c>
      <c r="C162" s="1">
        <v>205</v>
      </c>
      <c r="D162" s="1">
        <v>75</v>
      </c>
      <c r="E162" s="1">
        <v>16</v>
      </c>
      <c r="F162" s="1" t="s">
        <v>334</v>
      </c>
      <c r="G162" s="1" t="s">
        <v>6668</v>
      </c>
      <c r="H162" s="1" t="s">
        <v>308</v>
      </c>
      <c r="I162" s="1" t="s">
        <v>309</v>
      </c>
      <c r="J162" s="1" t="s">
        <v>278</v>
      </c>
      <c r="K162" s="2" t="s">
        <v>335</v>
      </c>
      <c r="L162" s="2" t="s">
        <v>454</v>
      </c>
      <c r="M162" s="2">
        <v>9081</v>
      </c>
      <c r="O162" s="1" t="s">
        <v>41</v>
      </c>
      <c r="P162" s="1" t="s">
        <v>456</v>
      </c>
      <c r="Q162" s="4">
        <v>2</v>
      </c>
      <c r="R162" s="4">
        <v>75</v>
      </c>
      <c r="S162" s="3">
        <v>137.5</v>
      </c>
      <c r="T162" s="30">
        <f>IF(E162&gt;=19,VLOOKUP(K162,Konditionen!$B$5:$E$20,4,FALSE),IF(E162&lt;=16,VLOOKUP(K162,Konditionen!$B$5:$E$20,2,FALSE),VLOOKUP(K162,Konditionen!$B$5:$E$20,3,FALSE)))</f>
        <v>32</v>
      </c>
      <c r="U162" s="3">
        <f t="shared" si="16"/>
        <v>93.5</v>
      </c>
    </row>
    <row r="163" spans="1:21" x14ac:dyDescent="0.2">
      <c r="A163" s="2" t="s">
        <v>23</v>
      </c>
      <c r="B163" s="2" t="s">
        <v>6386</v>
      </c>
      <c r="C163" s="4">
        <v>205</v>
      </c>
      <c r="D163" s="4">
        <v>75</v>
      </c>
      <c r="E163" s="4">
        <v>16</v>
      </c>
      <c r="F163" s="1" t="s">
        <v>334</v>
      </c>
      <c r="H163" s="1" t="s">
        <v>308</v>
      </c>
      <c r="I163" s="1" t="s">
        <v>309</v>
      </c>
      <c r="J163" s="1" t="s">
        <v>278</v>
      </c>
      <c r="K163" s="2" t="s">
        <v>2026</v>
      </c>
      <c r="L163" s="2" t="s">
        <v>2030</v>
      </c>
      <c r="M163" s="2">
        <v>7161</v>
      </c>
      <c r="O163" s="1" t="s">
        <v>41</v>
      </c>
      <c r="P163" s="1" t="s">
        <v>337</v>
      </c>
      <c r="Q163" s="4">
        <v>2</v>
      </c>
      <c r="R163" s="4">
        <v>73</v>
      </c>
      <c r="S163" s="3">
        <v>129.1</v>
      </c>
      <c r="T163" s="30">
        <f>IF(E163&gt;=19,VLOOKUP(K163,Konditionen!$B$5:$E$20,4,FALSE),IF(E163&lt;=16,VLOOKUP(K163,Konditionen!$B$5:$E$20,2,FALSE),VLOOKUP(K163,Konditionen!$B$5:$E$20,3,FALSE)))</f>
        <v>32</v>
      </c>
      <c r="U163" s="3">
        <f t="shared" si="16"/>
        <v>87.787999999999997</v>
      </c>
    </row>
    <row r="164" spans="1:21" x14ac:dyDescent="0.2">
      <c r="A164" s="2" t="s">
        <v>23</v>
      </c>
      <c r="B164" s="2" t="s">
        <v>6386</v>
      </c>
      <c r="C164" s="1">
        <v>205</v>
      </c>
      <c r="D164" s="1">
        <v>75</v>
      </c>
      <c r="E164" s="1">
        <v>16</v>
      </c>
      <c r="F164" s="1" t="s">
        <v>334</v>
      </c>
      <c r="H164" s="1" t="s">
        <v>308</v>
      </c>
      <c r="I164" s="1" t="s">
        <v>309</v>
      </c>
      <c r="J164" s="1" t="s">
        <v>278</v>
      </c>
      <c r="K164" s="2" t="s">
        <v>2822</v>
      </c>
      <c r="L164" s="2" t="s">
        <v>3314</v>
      </c>
      <c r="M164" s="2">
        <v>54748</v>
      </c>
      <c r="N164" s="5" t="s">
        <v>3320</v>
      </c>
      <c r="O164" s="1" t="s">
        <v>334</v>
      </c>
      <c r="P164" s="1" t="s">
        <v>334</v>
      </c>
      <c r="Q164" s="1" t="s">
        <v>334</v>
      </c>
      <c r="R164" s="1" t="s">
        <v>334</v>
      </c>
      <c r="S164" s="3">
        <v>121.5</v>
      </c>
      <c r="T164" s="30">
        <f>IF(E164&gt;=19,VLOOKUP(K164,Konditionen!$B$5:$E$20,4,FALSE),IF(E164&lt;=16,VLOOKUP(K164,Konditionen!$B$5:$E$20,2,FALSE),VLOOKUP(K164,Konditionen!$B$5:$E$20,3,FALSE)))</f>
        <v>18</v>
      </c>
      <c r="U164" s="3">
        <f t="shared" si="16"/>
        <v>99.63</v>
      </c>
    </row>
    <row r="165" spans="1:21" x14ac:dyDescent="0.2">
      <c r="A165" s="2" t="s">
        <v>23</v>
      </c>
      <c r="B165" s="2" t="s">
        <v>6386</v>
      </c>
      <c r="C165" s="1">
        <v>205</v>
      </c>
      <c r="D165" s="1">
        <v>75</v>
      </c>
      <c r="E165" s="1">
        <v>16</v>
      </c>
      <c r="F165" s="1" t="s">
        <v>334</v>
      </c>
      <c r="H165" s="1" t="s">
        <v>308</v>
      </c>
      <c r="I165" s="1" t="s">
        <v>309</v>
      </c>
      <c r="J165" s="1" t="s">
        <v>278</v>
      </c>
      <c r="K165" s="2" t="s">
        <v>2822</v>
      </c>
      <c r="L165" s="2" t="s">
        <v>3258</v>
      </c>
      <c r="M165" s="2">
        <v>159386</v>
      </c>
      <c r="N165" s="5" t="s">
        <v>3267</v>
      </c>
      <c r="O165" s="1" t="s">
        <v>22</v>
      </c>
      <c r="P165" s="1" t="s">
        <v>337</v>
      </c>
      <c r="Q165" s="1">
        <v>2</v>
      </c>
      <c r="R165" s="4">
        <v>71</v>
      </c>
      <c r="S165" s="3">
        <v>132</v>
      </c>
      <c r="T165" s="30">
        <f>IF(E165&gt;=19,VLOOKUP(K165,Konditionen!$B$5:$E$20,4,FALSE),IF(E165&lt;=16,VLOOKUP(K165,Konditionen!$B$5:$E$20,2,FALSE),VLOOKUP(K165,Konditionen!$B$5:$E$20,3,FALSE)))</f>
        <v>18</v>
      </c>
      <c r="U165" s="3">
        <f t="shared" si="16"/>
        <v>108.24</v>
      </c>
    </row>
    <row r="166" spans="1:21" x14ac:dyDescent="0.2">
      <c r="A166" s="2" t="s">
        <v>23</v>
      </c>
      <c r="B166" s="2" t="s">
        <v>6386</v>
      </c>
      <c r="C166" s="1">
        <v>205</v>
      </c>
      <c r="D166" s="1">
        <v>75</v>
      </c>
      <c r="E166" s="1">
        <v>16</v>
      </c>
      <c r="H166" s="1" t="s">
        <v>308</v>
      </c>
      <c r="I166" s="1" t="s">
        <v>309</v>
      </c>
      <c r="J166" s="1" t="s">
        <v>278</v>
      </c>
      <c r="K166" s="2" t="s">
        <v>5982</v>
      </c>
      <c r="L166" s="2" t="s">
        <v>6275</v>
      </c>
      <c r="M166" s="2" t="s">
        <v>6284</v>
      </c>
      <c r="N166" s="5">
        <v>4968814937669</v>
      </c>
      <c r="O166" s="1" t="s">
        <v>28</v>
      </c>
      <c r="P166" s="1" t="s">
        <v>337</v>
      </c>
      <c r="Q166" s="1">
        <v>2</v>
      </c>
      <c r="R166" s="1">
        <v>72</v>
      </c>
      <c r="S166" s="3">
        <v>110.5</v>
      </c>
      <c r="T166" s="30">
        <f>IF(E166&gt;=19,VLOOKUP(K166,Konditionen!$B$5:$E$20,4,FALSE),IF(E166&lt;=16,VLOOKUP(K166,Konditionen!$B$5:$E$20,2,FALSE),VLOOKUP(K166,Konditionen!$B$5:$E$20,3,FALSE)))</f>
        <v>18</v>
      </c>
      <c r="U166" s="3">
        <f t="shared" si="16"/>
        <v>90.61</v>
      </c>
    </row>
    <row r="167" spans="1:21" x14ac:dyDescent="0.2">
      <c r="A167" s="2" t="s">
        <v>23</v>
      </c>
      <c r="B167" s="2" t="s">
        <v>6386</v>
      </c>
      <c r="C167" s="1">
        <v>205</v>
      </c>
      <c r="D167" s="1">
        <v>75</v>
      </c>
      <c r="E167" s="1">
        <v>16</v>
      </c>
      <c r="F167" s="1" t="s">
        <v>334</v>
      </c>
      <c r="H167" s="1" t="s">
        <v>308</v>
      </c>
      <c r="I167" s="1" t="s">
        <v>309</v>
      </c>
      <c r="J167" s="1" t="s">
        <v>278</v>
      </c>
      <c r="K167" s="2" t="s">
        <v>2721</v>
      </c>
      <c r="L167" s="2" t="s">
        <v>2806</v>
      </c>
      <c r="M167" s="2">
        <v>717459</v>
      </c>
      <c r="N167" s="5" t="s">
        <v>2813</v>
      </c>
      <c r="O167" s="1" t="s">
        <v>22</v>
      </c>
      <c r="P167" s="1" t="s">
        <v>337</v>
      </c>
      <c r="Q167" s="1">
        <v>2</v>
      </c>
      <c r="R167" s="4">
        <v>71</v>
      </c>
      <c r="S167" s="3">
        <v>109.3</v>
      </c>
      <c r="T167" s="30">
        <f>IF(E167&gt;=19,VLOOKUP(K167,Konditionen!$B$5:$E$20,4,FALSE),IF(E167&lt;=16,VLOOKUP(K167,Konditionen!$B$5:$E$20,2,FALSE),VLOOKUP(K167,Konditionen!$B$5:$E$20,3,FALSE)))</f>
        <v>19</v>
      </c>
      <c r="U167" s="3">
        <f t="shared" si="16"/>
        <v>88.532999999999987</v>
      </c>
    </row>
    <row r="168" spans="1:21" x14ac:dyDescent="0.2">
      <c r="A168" s="2" t="s">
        <v>23</v>
      </c>
      <c r="B168" s="2" t="s">
        <v>6386</v>
      </c>
      <c r="C168" s="1">
        <v>205</v>
      </c>
      <c r="D168" s="1">
        <v>75</v>
      </c>
      <c r="E168" s="1">
        <v>16</v>
      </c>
      <c r="H168" s="1" t="s">
        <v>308</v>
      </c>
      <c r="I168" s="1" t="s">
        <v>308</v>
      </c>
      <c r="J168" s="1" t="s">
        <v>278</v>
      </c>
      <c r="K168" s="2" t="s">
        <v>3891</v>
      </c>
      <c r="L168" s="2" t="s">
        <v>5011</v>
      </c>
      <c r="M168" s="2" t="s">
        <v>5051</v>
      </c>
      <c r="N168" s="5" t="s">
        <v>5052</v>
      </c>
      <c r="O168" s="1" t="s">
        <v>41</v>
      </c>
      <c r="P168" s="1" t="s">
        <v>22</v>
      </c>
      <c r="Q168" s="4">
        <v>2</v>
      </c>
      <c r="R168" s="1">
        <v>73</v>
      </c>
      <c r="S168" s="3">
        <v>139</v>
      </c>
      <c r="T168" s="30">
        <f>IF(E168&gt;=19,VLOOKUP(K168,Konditionen!$B$5:$E$20,4,FALSE),IF(E168&lt;=16,VLOOKUP(K168,Konditionen!$B$5:$E$20,2,FALSE),VLOOKUP(K168,Konditionen!$B$5:$E$20,3,FALSE)))</f>
        <v>27</v>
      </c>
      <c r="U168" s="3">
        <f t="shared" si="16"/>
        <v>101.47</v>
      </c>
    </row>
    <row r="169" spans="1:21" x14ac:dyDescent="0.2">
      <c r="A169" s="2" t="s">
        <v>23</v>
      </c>
      <c r="B169" s="2" t="s">
        <v>6386</v>
      </c>
      <c r="C169" s="1">
        <v>205</v>
      </c>
      <c r="D169" s="1">
        <v>75</v>
      </c>
      <c r="E169" s="1">
        <v>16</v>
      </c>
      <c r="G169" s="1" t="s">
        <v>6665</v>
      </c>
      <c r="H169" s="1" t="s">
        <v>312</v>
      </c>
      <c r="I169" s="1" t="s">
        <v>313</v>
      </c>
      <c r="J169" s="1" t="s">
        <v>278</v>
      </c>
      <c r="K169" s="2" t="s">
        <v>470</v>
      </c>
      <c r="L169" s="2" t="s">
        <v>1629</v>
      </c>
      <c r="M169" s="2" t="s">
        <v>1672</v>
      </c>
      <c r="N169" s="5" t="s">
        <v>1673</v>
      </c>
      <c r="O169" s="1" t="s">
        <v>41</v>
      </c>
      <c r="P169" s="1" t="s">
        <v>337</v>
      </c>
      <c r="Q169" s="4">
        <v>2</v>
      </c>
      <c r="R169" s="4">
        <v>73</v>
      </c>
      <c r="S169" s="3">
        <v>151</v>
      </c>
      <c r="T169" s="30">
        <f>IF(E169&gt;=19,VLOOKUP(K169,Konditionen!$B$5:$E$20,4,FALSE),IF(E169&lt;=16,VLOOKUP(K169,Konditionen!$B$5:$E$20,2,FALSE),VLOOKUP(K169,Konditionen!$B$5:$E$20,3,FALSE)))</f>
        <v>17</v>
      </c>
      <c r="U169" s="3">
        <f t="shared" si="16"/>
        <v>125.33</v>
      </c>
    </row>
    <row r="170" spans="1:21" x14ac:dyDescent="0.2">
      <c r="A170" s="2" t="s">
        <v>23</v>
      </c>
      <c r="B170" s="2" t="s">
        <v>6386</v>
      </c>
      <c r="C170" s="1">
        <v>205</v>
      </c>
      <c r="D170" s="1">
        <v>75</v>
      </c>
      <c r="E170" s="1">
        <v>16</v>
      </c>
      <c r="F170" s="1" t="s">
        <v>334</v>
      </c>
      <c r="H170" s="1" t="s">
        <v>312</v>
      </c>
      <c r="I170" s="1" t="s">
        <v>313</v>
      </c>
      <c r="J170" s="1" t="s">
        <v>278</v>
      </c>
      <c r="K170" s="2" t="s">
        <v>2822</v>
      </c>
      <c r="L170" s="2" t="s">
        <v>3258</v>
      </c>
      <c r="M170" s="2">
        <v>498601</v>
      </c>
      <c r="N170" s="5" t="s">
        <v>3268</v>
      </c>
      <c r="O170" s="1" t="s">
        <v>41</v>
      </c>
      <c r="P170" s="1" t="s">
        <v>337</v>
      </c>
      <c r="Q170" s="1">
        <v>2</v>
      </c>
      <c r="R170" s="4">
        <v>71</v>
      </c>
      <c r="S170" s="3">
        <v>145</v>
      </c>
      <c r="T170" s="30">
        <f>IF(E170&gt;=19,VLOOKUP(K170,Konditionen!$B$5:$E$20,4,FALSE),IF(E170&lt;=16,VLOOKUP(K170,Konditionen!$B$5:$E$20,2,FALSE),VLOOKUP(K170,Konditionen!$B$5:$E$20,3,FALSE)))</f>
        <v>18</v>
      </c>
      <c r="U170" s="3">
        <f t="shared" si="16"/>
        <v>118.9</v>
      </c>
    </row>
    <row r="171" spans="1:21" x14ac:dyDescent="0.2">
      <c r="R171" s="4"/>
    </row>
    <row r="172" spans="1:21" x14ac:dyDescent="0.2">
      <c r="A172" s="2" t="s">
        <v>23</v>
      </c>
      <c r="B172" s="2" t="s">
        <v>6615</v>
      </c>
      <c r="C172" s="1">
        <v>205</v>
      </c>
      <c r="D172" s="1">
        <v>75</v>
      </c>
      <c r="E172" s="1">
        <v>16</v>
      </c>
      <c r="H172" s="1" t="s">
        <v>3793</v>
      </c>
      <c r="I172" s="1" t="s">
        <v>313</v>
      </c>
      <c r="J172" s="1" t="s">
        <v>371</v>
      </c>
      <c r="K172" s="2" t="s">
        <v>3327</v>
      </c>
      <c r="L172" s="2" t="s">
        <v>3784</v>
      </c>
      <c r="M172" s="2" t="s">
        <v>3794</v>
      </c>
      <c r="N172" s="5" t="s">
        <v>3795</v>
      </c>
      <c r="O172" s="1" t="s">
        <v>22</v>
      </c>
      <c r="P172" s="1" t="s">
        <v>41</v>
      </c>
      <c r="Q172" s="4">
        <v>2</v>
      </c>
      <c r="R172" s="4">
        <v>72</v>
      </c>
      <c r="S172" s="3">
        <v>152.30000000000001</v>
      </c>
      <c r="T172" s="30">
        <f>IF(E172&gt;=19,VLOOKUP(K172,Konditionen!$B$5:$E$20,4,FALSE),IF(E172&lt;=16,VLOOKUP(K172,Konditionen!$B$5:$E$20,2,FALSE),VLOOKUP(K172,Konditionen!$B$5:$E$20,3,FALSE)))</f>
        <v>38</v>
      </c>
      <c r="U172" s="3">
        <f>IF(S172&gt;0,S172*(100-T172)/100,"")</f>
        <v>94.426000000000002</v>
      </c>
    </row>
    <row r="173" spans="1:21" x14ac:dyDescent="0.2">
      <c r="Q173" s="4"/>
      <c r="R173" s="4"/>
    </row>
    <row r="174" spans="1:21" x14ac:dyDescent="0.2">
      <c r="A174" s="2" t="s">
        <v>23</v>
      </c>
      <c r="B174" s="2" t="s">
        <v>6387</v>
      </c>
      <c r="C174" s="1">
        <v>215</v>
      </c>
      <c r="D174" s="1">
        <v>75</v>
      </c>
      <c r="E174" s="4">
        <v>16</v>
      </c>
      <c r="F174" s="1" t="s">
        <v>334</v>
      </c>
      <c r="H174" s="1" t="s">
        <v>2311</v>
      </c>
      <c r="I174" s="1" t="s">
        <v>458</v>
      </c>
      <c r="J174" s="1" t="s">
        <v>267</v>
      </c>
      <c r="K174" s="2" t="s">
        <v>2032</v>
      </c>
      <c r="L174" s="2" t="s">
        <v>2309</v>
      </c>
      <c r="M174" s="2">
        <v>570969</v>
      </c>
      <c r="N174" s="5" t="s">
        <v>2312</v>
      </c>
      <c r="O174" s="1" t="s">
        <v>2094</v>
      </c>
      <c r="P174" s="1" t="s">
        <v>2094</v>
      </c>
      <c r="Q174" s="1" t="s">
        <v>2094</v>
      </c>
      <c r="R174" s="1" t="s">
        <v>2094</v>
      </c>
      <c r="S174" s="3">
        <v>224</v>
      </c>
      <c r="T174" s="30">
        <f>IF(E174&gt;=19,VLOOKUP(K174,Konditionen!$B$5:$E$20,4,FALSE),IF(E174&lt;=16,VLOOKUP(K174,Konditionen!$B$5:$E$20,2,FALSE),VLOOKUP(K174,Konditionen!$B$5:$E$20,3,FALSE)))</f>
        <v>37.5</v>
      </c>
      <c r="U174" s="3">
        <f>IF(S174&gt;0,S174*(100-T174)/100,"")</f>
        <v>140</v>
      </c>
    </row>
    <row r="175" spans="1:21" x14ac:dyDescent="0.2">
      <c r="E175" s="4"/>
    </row>
    <row r="176" spans="1:21" x14ac:dyDescent="0.2">
      <c r="A176" s="2" t="s">
        <v>23</v>
      </c>
      <c r="B176" s="2" t="s">
        <v>6616</v>
      </c>
      <c r="C176" s="1">
        <v>215</v>
      </c>
      <c r="D176" s="1">
        <v>75</v>
      </c>
      <c r="E176" s="1">
        <v>16</v>
      </c>
      <c r="H176" s="1" t="s">
        <v>419</v>
      </c>
      <c r="I176" s="1">
        <v>113</v>
      </c>
      <c r="J176" s="1" t="s">
        <v>278</v>
      </c>
      <c r="K176" s="2" t="s">
        <v>5668</v>
      </c>
      <c r="L176" s="2" t="s">
        <v>5967</v>
      </c>
      <c r="M176" s="2" t="s">
        <v>5974</v>
      </c>
      <c r="N176" s="5">
        <v>8714692068317</v>
      </c>
      <c r="O176" s="1" t="s">
        <v>41</v>
      </c>
      <c r="P176" s="1" t="s">
        <v>41</v>
      </c>
      <c r="Q176" s="1">
        <v>2</v>
      </c>
      <c r="R176" s="1">
        <v>71</v>
      </c>
      <c r="S176" s="3">
        <v>132</v>
      </c>
      <c r="T176" s="30">
        <f>IF(E176&gt;=19,VLOOKUP(K176,Konditionen!$B$5:$E$20,4,FALSE),IF(E176&lt;=16,VLOOKUP(K176,Konditionen!$B$5:$E$20,2,FALSE),VLOOKUP(K176,Konditionen!$B$5:$E$20,3,FALSE)))</f>
        <v>19</v>
      </c>
      <c r="U176" s="3">
        <f t="shared" ref="U176:U177" si="17">IF(S176&gt;0,S176*(100-T176)/100,"")</f>
        <v>106.92</v>
      </c>
    </row>
    <row r="177" spans="1:21" x14ac:dyDescent="0.2">
      <c r="A177" s="2" t="s">
        <v>23</v>
      </c>
      <c r="B177" s="2" t="s">
        <v>6616</v>
      </c>
      <c r="C177" s="1">
        <v>215</v>
      </c>
      <c r="D177" s="1">
        <v>75</v>
      </c>
      <c r="E177" s="1">
        <v>16</v>
      </c>
      <c r="H177" s="1" t="s">
        <v>405</v>
      </c>
      <c r="I177" s="1">
        <v>116</v>
      </c>
      <c r="J177" s="1" t="s">
        <v>278</v>
      </c>
      <c r="K177" s="2" t="s">
        <v>5668</v>
      </c>
      <c r="L177" s="2" t="s">
        <v>5914</v>
      </c>
      <c r="M177" s="2" t="s">
        <v>5921</v>
      </c>
      <c r="N177" s="5">
        <v>8714692332166</v>
      </c>
      <c r="O177" s="1" t="s">
        <v>22</v>
      </c>
      <c r="P177" s="1" t="s">
        <v>337</v>
      </c>
      <c r="Q177" s="1">
        <v>2</v>
      </c>
      <c r="R177" s="1">
        <v>71</v>
      </c>
      <c r="S177" s="3">
        <v>139</v>
      </c>
      <c r="T177" s="30">
        <f>IF(E177&gt;=19,VLOOKUP(K177,Konditionen!$B$5:$E$20,4,FALSE),IF(E177&lt;=16,VLOOKUP(K177,Konditionen!$B$5:$E$20,2,FALSE),VLOOKUP(K177,Konditionen!$B$5:$E$20,3,FALSE)))</f>
        <v>19</v>
      </c>
      <c r="U177" s="3">
        <f t="shared" si="17"/>
        <v>112.59</v>
      </c>
    </row>
    <row r="179" spans="1:21" x14ac:dyDescent="0.2">
      <c r="A179" s="2" t="s">
        <v>23</v>
      </c>
      <c r="B179" s="2" t="s">
        <v>6387</v>
      </c>
      <c r="C179" s="1">
        <v>215</v>
      </c>
      <c r="D179" s="1">
        <v>75</v>
      </c>
      <c r="E179" s="1">
        <v>16</v>
      </c>
      <c r="G179" s="1" t="s">
        <v>6668</v>
      </c>
      <c r="H179" s="1" t="s">
        <v>312</v>
      </c>
      <c r="I179" s="1" t="s">
        <v>313</v>
      </c>
      <c r="J179" s="1" t="s">
        <v>278</v>
      </c>
      <c r="K179" s="2" t="s">
        <v>470</v>
      </c>
      <c r="L179" s="2" t="s">
        <v>1629</v>
      </c>
      <c r="M179" s="2" t="s">
        <v>1674</v>
      </c>
      <c r="N179" s="5" t="s">
        <v>1675</v>
      </c>
      <c r="O179" s="1" t="s">
        <v>22</v>
      </c>
      <c r="P179" s="1" t="s">
        <v>337</v>
      </c>
      <c r="Q179" s="4">
        <v>2</v>
      </c>
      <c r="R179" s="4">
        <v>73</v>
      </c>
      <c r="S179" s="3">
        <v>163</v>
      </c>
      <c r="T179" s="30">
        <f>IF(E179&gt;=19,VLOOKUP(K179,Konditionen!$B$5:$E$20,4,FALSE),IF(E179&lt;=16,VLOOKUP(K179,Konditionen!$B$5:$E$20,2,FALSE),VLOOKUP(K179,Konditionen!$B$5:$E$20,3,FALSE)))</f>
        <v>17</v>
      </c>
      <c r="U179" s="3">
        <f t="shared" ref="U179:U195" si="18">IF(S179&gt;0,S179*(100-T179)/100,"")</f>
        <v>135.29</v>
      </c>
    </row>
    <row r="180" spans="1:21" x14ac:dyDescent="0.2">
      <c r="A180" s="2" t="s">
        <v>23</v>
      </c>
      <c r="B180" s="2" t="s">
        <v>6387</v>
      </c>
      <c r="C180" s="1">
        <v>215</v>
      </c>
      <c r="D180" s="1">
        <v>75</v>
      </c>
      <c r="E180" s="1">
        <v>16</v>
      </c>
      <c r="G180" s="1" t="s">
        <v>6668</v>
      </c>
      <c r="H180" s="1" t="s">
        <v>312</v>
      </c>
      <c r="I180" s="1" t="s">
        <v>313</v>
      </c>
      <c r="J180" s="1" t="s">
        <v>278</v>
      </c>
      <c r="K180" s="2" t="s">
        <v>5447</v>
      </c>
      <c r="L180" s="2" t="s">
        <v>5629</v>
      </c>
      <c r="M180" s="2" t="s">
        <v>5654</v>
      </c>
      <c r="N180" s="5" t="s">
        <v>5655</v>
      </c>
      <c r="O180" s="1" t="s">
        <v>41</v>
      </c>
      <c r="P180" s="1" t="s">
        <v>22</v>
      </c>
      <c r="Q180" s="4">
        <v>2</v>
      </c>
      <c r="R180" s="4">
        <v>73</v>
      </c>
      <c r="S180" s="3">
        <v>136</v>
      </c>
      <c r="T180" s="30">
        <f>IF(E180&gt;=19,VLOOKUP(K180,Konditionen!$B$5:$E$20,4,FALSE),IF(E180&lt;=16,VLOOKUP(K180,Konditionen!$B$5:$E$20,2,FALSE),VLOOKUP(K180,Konditionen!$B$5:$E$20,3,FALSE)))</f>
        <v>17</v>
      </c>
      <c r="U180" s="3">
        <f t="shared" si="18"/>
        <v>112.88</v>
      </c>
    </row>
    <row r="181" spans="1:21" x14ac:dyDescent="0.2">
      <c r="A181" s="2" t="s">
        <v>23</v>
      </c>
      <c r="B181" s="2" t="s">
        <v>6387</v>
      </c>
      <c r="C181" s="1">
        <v>215</v>
      </c>
      <c r="D181" s="1">
        <v>75</v>
      </c>
      <c r="E181" s="4">
        <v>16</v>
      </c>
      <c r="G181" s="1" t="s">
        <v>6668</v>
      </c>
      <c r="H181" s="1" t="s">
        <v>312</v>
      </c>
      <c r="I181" s="1" t="s">
        <v>313</v>
      </c>
      <c r="J181" s="1" t="s">
        <v>278</v>
      </c>
      <c r="K181" s="2" t="s">
        <v>5057</v>
      </c>
      <c r="L181" s="2" t="s">
        <v>5083</v>
      </c>
      <c r="M181" s="2" t="s">
        <v>5308</v>
      </c>
      <c r="N181" s="5" t="s">
        <v>5309</v>
      </c>
      <c r="O181" s="1" t="s">
        <v>41</v>
      </c>
      <c r="P181" s="1" t="s">
        <v>22</v>
      </c>
      <c r="Q181" s="4">
        <v>2</v>
      </c>
      <c r="R181" s="4">
        <v>73</v>
      </c>
      <c r="S181" s="3">
        <v>136</v>
      </c>
      <c r="T181" s="30">
        <f>IF(E181&gt;=19,VLOOKUP(K181,Konditionen!$B$5:$E$20,4,FALSE),IF(E181&lt;=16,VLOOKUP(K181,Konditionen!$B$5:$E$20,2,FALSE),VLOOKUP(K181,Konditionen!$B$5:$E$20,3,FALSE)))</f>
        <v>17</v>
      </c>
      <c r="U181" s="3">
        <f t="shared" si="18"/>
        <v>112.88</v>
      </c>
    </row>
    <row r="182" spans="1:21" x14ac:dyDescent="0.2">
      <c r="A182" s="2" t="s">
        <v>23</v>
      </c>
      <c r="B182" s="2" t="s">
        <v>6387</v>
      </c>
      <c r="C182" s="1">
        <v>215</v>
      </c>
      <c r="D182" s="1">
        <v>75</v>
      </c>
      <c r="E182" s="1">
        <v>16</v>
      </c>
      <c r="G182" s="1" t="s">
        <v>6668</v>
      </c>
      <c r="H182" s="1" t="s">
        <v>312</v>
      </c>
      <c r="I182" s="4" t="s">
        <v>313</v>
      </c>
      <c r="J182" s="1" t="s">
        <v>278</v>
      </c>
      <c r="K182" s="2" t="s">
        <v>5324</v>
      </c>
      <c r="L182" s="2" t="s">
        <v>5422</v>
      </c>
      <c r="M182" s="2" t="s">
        <v>5433</v>
      </c>
      <c r="N182" s="5" t="s">
        <v>5434</v>
      </c>
      <c r="O182" s="1" t="s">
        <v>41</v>
      </c>
      <c r="P182" s="1" t="s">
        <v>22</v>
      </c>
      <c r="Q182" s="4">
        <v>2</v>
      </c>
      <c r="R182" s="4">
        <v>73</v>
      </c>
      <c r="S182" s="3">
        <v>128</v>
      </c>
      <c r="T182" s="30">
        <f>IF(E182&gt;=19,VLOOKUP(K182,Konditionen!$B$5:$E$20,4,FALSE),IF(E182&lt;=16,VLOOKUP(K182,Konditionen!$B$5:$E$20,2,FALSE),VLOOKUP(K182,Konditionen!$B$5:$E$20,3,FALSE)))</f>
        <v>34</v>
      </c>
      <c r="U182" s="3">
        <f t="shared" si="18"/>
        <v>84.48</v>
      </c>
    </row>
    <row r="183" spans="1:21" x14ac:dyDescent="0.2">
      <c r="A183" s="2" t="s">
        <v>23</v>
      </c>
      <c r="B183" s="2" t="s">
        <v>6387</v>
      </c>
      <c r="C183" s="1">
        <v>215</v>
      </c>
      <c r="D183" s="1">
        <v>75</v>
      </c>
      <c r="E183" s="1">
        <v>16</v>
      </c>
      <c r="G183" s="1" t="s">
        <v>6668</v>
      </c>
      <c r="H183" s="1" t="s">
        <v>312</v>
      </c>
      <c r="I183" s="1" t="s">
        <v>313</v>
      </c>
      <c r="J183" s="1" t="s">
        <v>278</v>
      </c>
      <c r="K183" s="2" t="s">
        <v>17</v>
      </c>
      <c r="L183" s="2" t="s">
        <v>268</v>
      </c>
      <c r="M183" s="2" t="s">
        <v>314</v>
      </c>
      <c r="N183" s="5" t="s">
        <v>315</v>
      </c>
      <c r="O183" s="1" t="s">
        <v>41</v>
      </c>
      <c r="P183" s="1" t="s">
        <v>22</v>
      </c>
      <c r="Q183" s="4">
        <v>2</v>
      </c>
      <c r="R183" s="4">
        <v>73</v>
      </c>
      <c r="S183" s="3">
        <v>101.5</v>
      </c>
      <c r="T183" s="30">
        <f>IF(E183&gt;=19,VLOOKUP(K183,Konditionen!$B$5:$E$20,4,FALSE),IF(E183&lt;=16,VLOOKUP(K183,Konditionen!$B$5:$E$20,2,FALSE),VLOOKUP(K183,Konditionen!$B$5:$E$20,3,FALSE)))</f>
        <v>1</v>
      </c>
      <c r="U183" s="3">
        <f t="shared" si="18"/>
        <v>100.485</v>
      </c>
    </row>
    <row r="184" spans="1:21" x14ac:dyDescent="0.2">
      <c r="A184" s="2" t="s">
        <v>23</v>
      </c>
      <c r="B184" s="2" t="s">
        <v>6387</v>
      </c>
      <c r="C184" s="1">
        <v>215</v>
      </c>
      <c r="D184" s="1">
        <v>75</v>
      </c>
      <c r="E184" s="4">
        <v>16</v>
      </c>
      <c r="F184" s="1" t="s">
        <v>334</v>
      </c>
      <c r="H184" s="1" t="s">
        <v>312</v>
      </c>
      <c r="I184" s="1" t="s">
        <v>313</v>
      </c>
      <c r="J184" s="1" t="s">
        <v>278</v>
      </c>
      <c r="K184" s="2" t="s">
        <v>2032</v>
      </c>
      <c r="L184" s="2" t="s">
        <v>2300</v>
      </c>
      <c r="M184" s="2">
        <v>573410</v>
      </c>
      <c r="N184" s="5" t="s">
        <v>2313</v>
      </c>
      <c r="O184" s="1" t="s">
        <v>41</v>
      </c>
      <c r="P184" s="1" t="s">
        <v>22</v>
      </c>
      <c r="Q184" s="1">
        <v>2</v>
      </c>
      <c r="R184" s="4">
        <v>71</v>
      </c>
      <c r="S184" s="3">
        <v>218</v>
      </c>
      <c r="T184" s="30">
        <f>IF(E184&gt;=19,VLOOKUP(K184,Konditionen!$B$5:$E$20,4,FALSE),IF(E184&lt;=16,VLOOKUP(K184,Konditionen!$B$5:$E$20,2,FALSE),VLOOKUP(K184,Konditionen!$B$5:$E$20,3,FALSE)))</f>
        <v>37.5</v>
      </c>
      <c r="U184" s="3">
        <f t="shared" si="18"/>
        <v>136.25</v>
      </c>
    </row>
    <row r="185" spans="1:21" x14ac:dyDescent="0.2">
      <c r="A185" s="2" t="s">
        <v>23</v>
      </c>
      <c r="B185" s="2" t="s">
        <v>6387</v>
      </c>
      <c r="C185" s="1">
        <v>215</v>
      </c>
      <c r="D185" s="1">
        <v>75</v>
      </c>
      <c r="E185" s="4">
        <v>16</v>
      </c>
      <c r="F185" s="1" t="s">
        <v>334</v>
      </c>
      <c r="H185" s="1" t="s">
        <v>312</v>
      </c>
      <c r="I185" s="1" t="s">
        <v>313</v>
      </c>
      <c r="J185" s="1" t="s">
        <v>278</v>
      </c>
      <c r="K185" s="2" t="s">
        <v>2614</v>
      </c>
      <c r="L185" s="2" t="s">
        <v>2697</v>
      </c>
      <c r="M185" s="2">
        <v>570153</v>
      </c>
      <c r="N185" s="5" t="s">
        <v>2703</v>
      </c>
      <c r="O185" s="1" t="s">
        <v>41</v>
      </c>
      <c r="P185" s="1" t="s">
        <v>22</v>
      </c>
      <c r="Q185" s="1">
        <v>2</v>
      </c>
      <c r="R185" s="4">
        <v>74</v>
      </c>
      <c r="S185" s="3">
        <v>171</v>
      </c>
      <c r="T185" s="30">
        <f>IF(E185&gt;=19,VLOOKUP(K185,Konditionen!$B$5:$E$20,4,FALSE),IF(E185&lt;=16,VLOOKUP(K185,Konditionen!$B$5:$E$20,2,FALSE),VLOOKUP(K185,Konditionen!$B$5:$E$20,3,FALSE)))</f>
        <v>35</v>
      </c>
      <c r="U185" s="3">
        <f t="shared" si="18"/>
        <v>111.15</v>
      </c>
    </row>
    <row r="186" spans="1:21" x14ac:dyDescent="0.2">
      <c r="A186" s="2" t="s">
        <v>23</v>
      </c>
      <c r="B186" s="2" t="s">
        <v>6387</v>
      </c>
      <c r="C186" s="1">
        <v>215</v>
      </c>
      <c r="D186" s="1">
        <v>75</v>
      </c>
      <c r="E186" s="1">
        <v>16</v>
      </c>
      <c r="F186" s="1" t="s">
        <v>334</v>
      </c>
      <c r="H186" s="1" t="s">
        <v>312</v>
      </c>
      <c r="I186" s="1" t="s">
        <v>313</v>
      </c>
      <c r="J186" s="1" t="s">
        <v>278</v>
      </c>
      <c r="K186" s="2" t="s">
        <v>335</v>
      </c>
      <c r="L186" s="2" t="s">
        <v>455</v>
      </c>
      <c r="M186" s="2">
        <v>7058</v>
      </c>
      <c r="O186" s="1" t="s">
        <v>41</v>
      </c>
      <c r="P186" s="1" t="s">
        <v>41</v>
      </c>
      <c r="Q186" s="4">
        <v>2</v>
      </c>
      <c r="R186" s="4">
        <v>75</v>
      </c>
      <c r="S186" s="3">
        <v>161.69999999999999</v>
      </c>
      <c r="T186" s="30">
        <f>IF(E186&gt;=19,VLOOKUP(K186,Konditionen!$B$5:$E$20,4,FALSE),IF(E186&lt;=16,VLOOKUP(K186,Konditionen!$B$5:$E$20,2,FALSE),VLOOKUP(K186,Konditionen!$B$5:$E$20,3,FALSE)))</f>
        <v>32</v>
      </c>
      <c r="U186" s="3">
        <f t="shared" si="18"/>
        <v>109.95599999999999</v>
      </c>
    </row>
    <row r="187" spans="1:21" x14ac:dyDescent="0.2">
      <c r="A187" s="2" t="s">
        <v>23</v>
      </c>
      <c r="B187" s="2" t="s">
        <v>6387</v>
      </c>
      <c r="C187" s="1">
        <v>215</v>
      </c>
      <c r="D187" s="1">
        <v>75</v>
      </c>
      <c r="E187" s="1">
        <v>16</v>
      </c>
      <c r="F187" s="1" t="s">
        <v>334</v>
      </c>
      <c r="H187" s="1" t="s">
        <v>312</v>
      </c>
      <c r="I187" s="1" t="s">
        <v>313</v>
      </c>
      <c r="J187" s="1" t="s">
        <v>278</v>
      </c>
      <c r="K187" s="2" t="s">
        <v>335</v>
      </c>
      <c r="L187" s="2" t="s">
        <v>454</v>
      </c>
      <c r="M187" s="2">
        <v>7633</v>
      </c>
      <c r="O187" s="1" t="s">
        <v>41</v>
      </c>
      <c r="P187" s="1" t="s">
        <v>22</v>
      </c>
      <c r="Q187" s="4">
        <v>2</v>
      </c>
      <c r="R187" s="4">
        <v>75</v>
      </c>
      <c r="S187" s="3">
        <v>183</v>
      </c>
      <c r="T187" s="30">
        <f>IF(E187&gt;=19,VLOOKUP(K187,Konditionen!$B$5:$E$20,4,FALSE),IF(E187&lt;=16,VLOOKUP(K187,Konditionen!$B$5:$E$20,2,FALSE),VLOOKUP(K187,Konditionen!$B$5:$E$20,3,FALSE)))</f>
        <v>32</v>
      </c>
      <c r="U187" s="3">
        <f t="shared" si="18"/>
        <v>124.44</v>
      </c>
    </row>
    <row r="188" spans="1:21" x14ac:dyDescent="0.2">
      <c r="A188" s="2" t="s">
        <v>23</v>
      </c>
      <c r="B188" s="2" t="s">
        <v>6387</v>
      </c>
      <c r="C188" s="4">
        <v>215</v>
      </c>
      <c r="D188" s="4">
        <v>75</v>
      </c>
      <c r="E188" s="4">
        <v>16</v>
      </c>
      <c r="F188" s="1" t="s">
        <v>334</v>
      </c>
      <c r="H188" s="1" t="s">
        <v>312</v>
      </c>
      <c r="I188" s="1" t="s">
        <v>313</v>
      </c>
      <c r="J188" s="1" t="s">
        <v>278</v>
      </c>
      <c r="K188" s="2" t="s">
        <v>2026</v>
      </c>
      <c r="L188" s="2" t="s">
        <v>2030</v>
      </c>
      <c r="M188" s="2">
        <v>7162</v>
      </c>
      <c r="O188" s="1" t="s">
        <v>41</v>
      </c>
      <c r="P188" s="1" t="s">
        <v>337</v>
      </c>
      <c r="Q188" s="4">
        <v>2</v>
      </c>
      <c r="R188" s="4">
        <v>73</v>
      </c>
      <c r="S188" s="3">
        <v>152.9</v>
      </c>
      <c r="T188" s="30">
        <f>IF(E188&gt;=19,VLOOKUP(K188,Konditionen!$B$5:$E$20,4,FALSE),IF(E188&lt;=16,VLOOKUP(K188,Konditionen!$B$5:$E$20,2,FALSE),VLOOKUP(K188,Konditionen!$B$5:$E$20,3,FALSE)))</f>
        <v>32</v>
      </c>
      <c r="U188" s="3">
        <f t="shared" si="18"/>
        <v>103.97200000000001</v>
      </c>
    </row>
    <row r="189" spans="1:21" x14ac:dyDescent="0.2">
      <c r="A189" s="2" t="s">
        <v>23</v>
      </c>
      <c r="B189" s="2" t="s">
        <v>6387</v>
      </c>
      <c r="C189" s="1">
        <v>215</v>
      </c>
      <c r="D189" s="1">
        <v>75</v>
      </c>
      <c r="E189" s="1">
        <v>16</v>
      </c>
      <c r="F189" s="1" t="s">
        <v>334</v>
      </c>
      <c r="H189" s="1" t="s">
        <v>312</v>
      </c>
      <c r="I189" s="1" t="s">
        <v>313</v>
      </c>
      <c r="J189" s="1" t="s">
        <v>278</v>
      </c>
      <c r="K189" s="2" t="s">
        <v>2822</v>
      </c>
      <c r="L189" s="2" t="s">
        <v>3258</v>
      </c>
      <c r="M189" s="2">
        <v>720269</v>
      </c>
      <c r="N189" s="5" t="s">
        <v>3269</v>
      </c>
      <c r="O189" s="1" t="s">
        <v>22</v>
      </c>
      <c r="P189" s="1" t="s">
        <v>337</v>
      </c>
      <c r="Q189" s="1">
        <v>2</v>
      </c>
      <c r="R189" s="4">
        <v>71</v>
      </c>
      <c r="S189" s="3">
        <v>171</v>
      </c>
      <c r="T189" s="30">
        <f>IF(E189&gt;=19,VLOOKUP(K189,Konditionen!$B$5:$E$20,4,FALSE),IF(E189&lt;=16,VLOOKUP(K189,Konditionen!$B$5:$E$20,2,FALSE),VLOOKUP(K189,Konditionen!$B$5:$E$20,3,FALSE)))</f>
        <v>18</v>
      </c>
      <c r="U189" s="3">
        <f t="shared" si="18"/>
        <v>140.22</v>
      </c>
    </row>
    <row r="190" spans="1:21" x14ac:dyDescent="0.2">
      <c r="A190" s="2" t="s">
        <v>23</v>
      </c>
      <c r="B190" s="2" t="s">
        <v>6387</v>
      </c>
      <c r="C190" s="1">
        <v>215</v>
      </c>
      <c r="D190" s="1">
        <v>75</v>
      </c>
      <c r="E190" s="1">
        <v>16</v>
      </c>
      <c r="F190" s="1" t="s">
        <v>334</v>
      </c>
      <c r="H190" s="1" t="s">
        <v>457</v>
      </c>
      <c r="I190" s="1" t="s">
        <v>458</v>
      </c>
      <c r="J190" s="1" t="s">
        <v>278</v>
      </c>
      <c r="K190" s="2" t="s">
        <v>335</v>
      </c>
      <c r="L190" s="2" t="s">
        <v>454</v>
      </c>
      <c r="M190" s="2">
        <v>7634</v>
      </c>
      <c r="O190" s="1" t="s">
        <v>41</v>
      </c>
      <c r="P190" s="1" t="s">
        <v>22</v>
      </c>
      <c r="Q190" s="4">
        <v>2</v>
      </c>
      <c r="R190" s="4">
        <v>75</v>
      </c>
      <c r="S190" s="3">
        <v>193.4</v>
      </c>
      <c r="T190" s="30">
        <f>IF(E190&gt;=19,VLOOKUP(K190,Konditionen!$B$5:$E$20,4,FALSE),IF(E190&lt;=16,VLOOKUP(K190,Konditionen!$B$5:$E$20,2,FALSE),VLOOKUP(K190,Konditionen!$B$5:$E$20,3,FALSE)))</f>
        <v>32</v>
      </c>
      <c r="U190" s="3">
        <f t="shared" si="18"/>
        <v>131.512</v>
      </c>
    </row>
    <row r="191" spans="1:21" x14ac:dyDescent="0.2">
      <c r="A191" s="2" t="s">
        <v>23</v>
      </c>
      <c r="B191" s="2" t="s">
        <v>6387</v>
      </c>
      <c r="C191" s="1">
        <v>215</v>
      </c>
      <c r="D191" s="1">
        <v>75</v>
      </c>
      <c r="E191" s="1">
        <v>16</v>
      </c>
      <c r="F191" s="1" t="s">
        <v>334</v>
      </c>
      <c r="H191" s="1" t="s">
        <v>457</v>
      </c>
      <c r="I191" s="1" t="s">
        <v>458</v>
      </c>
      <c r="J191" s="1" t="s">
        <v>278</v>
      </c>
      <c r="K191" s="2" t="s">
        <v>2822</v>
      </c>
      <c r="L191" s="2" t="s">
        <v>3314</v>
      </c>
      <c r="M191" s="2">
        <v>3314</v>
      </c>
      <c r="N191" s="5" t="s">
        <v>3321</v>
      </c>
      <c r="O191" s="1" t="s">
        <v>334</v>
      </c>
      <c r="P191" s="1" t="s">
        <v>334</v>
      </c>
      <c r="Q191" s="1" t="s">
        <v>334</v>
      </c>
      <c r="R191" s="1" t="s">
        <v>334</v>
      </c>
      <c r="S191" s="3">
        <v>134</v>
      </c>
      <c r="T191" s="30">
        <f>IF(E191&gt;=19,VLOOKUP(K191,Konditionen!$B$5:$E$20,4,FALSE),IF(E191&lt;=16,VLOOKUP(K191,Konditionen!$B$5:$E$20,2,FALSE),VLOOKUP(K191,Konditionen!$B$5:$E$20,3,FALSE)))</f>
        <v>18</v>
      </c>
      <c r="U191" s="3">
        <f t="shared" si="18"/>
        <v>109.88</v>
      </c>
    </row>
    <row r="192" spans="1:21" x14ac:dyDescent="0.2">
      <c r="A192" s="2" t="s">
        <v>23</v>
      </c>
      <c r="B192" s="2" t="s">
        <v>6387</v>
      </c>
      <c r="C192" s="1">
        <v>215</v>
      </c>
      <c r="D192" s="1">
        <v>75</v>
      </c>
      <c r="E192" s="1">
        <v>16</v>
      </c>
      <c r="F192" s="1" t="s">
        <v>334</v>
      </c>
      <c r="H192" s="1" t="s">
        <v>457</v>
      </c>
      <c r="I192" s="1" t="s">
        <v>458</v>
      </c>
      <c r="J192" s="1" t="s">
        <v>278</v>
      </c>
      <c r="K192" s="2" t="s">
        <v>2822</v>
      </c>
      <c r="L192" s="2" t="s">
        <v>3258</v>
      </c>
      <c r="M192" s="2">
        <v>789755</v>
      </c>
      <c r="N192" s="5" t="s">
        <v>3270</v>
      </c>
      <c r="O192" s="1" t="s">
        <v>22</v>
      </c>
      <c r="P192" s="1" t="s">
        <v>337</v>
      </c>
      <c r="Q192" s="1">
        <v>2</v>
      </c>
      <c r="R192" s="4">
        <v>71</v>
      </c>
      <c r="S192" s="3">
        <v>175.5</v>
      </c>
      <c r="T192" s="30">
        <f>IF(E192&gt;=19,VLOOKUP(K192,Konditionen!$B$5:$E$20,4,FALSE),IF(E192&lt;=16,VLOOKUP(K192,Konditionen!$B$5:$E$20,2,FALSE),VLOOKUP(K192,Konditionen!$B$5:$E$20,3,FALSE)))</f>
        <v>18</v>
      </c>
      <c r="U192" s="3">
        <f t="shared" si="18"/>
        <v>143.91</v>
      </c>
    </row>
    <row r="193" spans="1:21" x14ac:dyDescent="0.2">
      <c r="A193" s="2" t="s">
        <v>23</v>
      </c>
      <c r="B193" s="2" t="s">
        <v>6387</v>
      </c>
      <c r="C193" s="1">
        <v>215</v>
      </c>
      <c r="D193" s="1">
        <v>75</v>
      </c>
      <c r="E193" s="1">
        <v>16</v>
      </c>
      <c r="H193" s="1" t="s">
        <v>457</v>
      </c>
      <c r="I193" s="1" t="s">
        <v>458</v>
      </c>
      <c r="J193" s="1" t="s">
        <v>278</v>
      </c>
      <c r="K193" s="2" t="s">
        <v>5982</v>
      </c>
      <c r="L193" s="2" t="s">
        <v>6275</v>
      </c>
      <c r="M193" s="2" t="s">
        <v>6285</v>
      </c>
      <c r="N193" s="5">
        <v>4968814937638</v>
      </c>
      <c r="O193" s="1" t="s">
        <v>28</v>
      </c>
      <c r="P193" s="1" t="s">
        <v>337</v>
      </c>
      <c r="Q193" s="1">
        <v>2</v>
      </c>
      <c r="R193" s="1">
        <v>72</v>
      </c>
      <c r="S193" s="3">
        <v>152</v>
      </c>
      <c r="T193" s="30">
        <f>IF(E193&gt;=19,VLOOKUP(K193,Konditionen!$B$5:$E$20,4,FALSE),IF(E193&lt;=16,VLOOKUP(K193,Konditionen!$B$5:$E$20,2,FALSE),VLOOKUP(K193,Konditionen!$B$5:$E$20,3,FALSE)))</f>
        <v>18</v>
      </c>
      <c r="U193" s="3">
        <f t="shared" si="18"/>
        <v>124.64</v>
      </c>
    </row>
    <row r="194" spans="1:21" x14ac:dyDescent="0.2">
      <c r="A194" s="2" t="s">
        <v>23</v>
      </c>
      <c r="B194" s="2" t="s">
        <v>6387</v>
      </c>
      <c r="C194" s="1">
        <v>215</v>
      </c>
      <c r="D194" s="1">
        <v>75</v>
      </c>
      <c r="E194" s="1">
        <v>16</v>
      </c>
      <c r="F194" s="1" t="s">
        <v>334</v>
      </c>
      <c r="H194" s="1" t="s">
        <v>457</v>
      </c>
      <c r="I194" s="1" t="s">
        <v>458</v>
      </c>
      <c r="J194" s="1" t="s">
        <v>278</v>
      </c>
      <c r="K194" s="2" t="s">
        <v>2721</v>
      </c>
      <c r="L194" s="2" t="s">
        <v>2806</v>
      </c>
      <c r="M194" s="2">
        <v>387942</v>
      </c>
      <c r="N194" s="5" t="s">
        <v>2814</v>
      </c>
      <c r="O194" s="1" t="s">
        <v>22</v>
      </c>
      <c r="P194" s="1" t="s">
        <v>337</v>
      </c>
      <c r="Q194" s="1">
        <v>2</v>
      </c>
      <c r="R194" s="4">
        <v>71</v>
      </c>
      <c r="S194" s="3">
        <v>124.4</v>
      </c>
      <c r="T194" s="30">
        <f>IF(E194&gt;=19,VLOOKUP(K194,Konditionen!$B$5:$E$20,4,FALSE),IF(E194&lt;=16,VLOOKUP(K194,Konditionen!$B$5:$E$20,2,FALSE),VLOOKUP(K194,Konditionen!$B$5:$E$20,3,FALSE)))</f>
        <v>19</v>
      </c>
      <c r="U194" s="3">
        <f t="shared" si="18"/>
        <v>100.764</v>
      </c>
    </row>
    <row r="195" spans="1:21" x14ac:dyDescent="0.2">
      <c r="A195" s="2" t="s">
        <v>23</v>
      </c>
      <c r="B195" s="2" t="s">
        <v>6387</v>
      </c>
      <c r="C195" s="1">
        <v>215</v>
      </c>
      <c r="D195" s="1">
        <v>75</v>
      </c>
      <c r="E195" s="1">
        <v>16</v>
      </c>
      <c r="H195" s="1" t="s">
        <v>457</v>
      </c>
      <c r="I195" s="1" t="s">
        <v>457</v>
      </c>
      <c r="J195" s="1" t="s">
        <v>278</v>
      </c>
      <c r="K195" s="2" t="s">
        <v>3891</v>
      </c>
      <c r="L195" s="2" t="s">
        <v>5011</v>
      </c>
      <c r="M195" s="2" t="s">
        <v>5053</v>
      </c>
      <c r="N195" s="5" t="s">
        <v>5054</v>
      </c>
      <c r="O195" s="1" t="s">
        <v>22</v>
      </c>
      <c r="P195" s="1" t="s">
        <v>22</v>
      </c>
      <c r="Q195" s="4">
        <v>2</v>
      </c>
      <c r="R195" s="1">
        <v>73</v>
      </c>
      <c r="S195" s="3">
        <v>176.5</v>
      </c>
      <c r="T195" s="30">
        <f>IF(E195&gt;=19,VLOOKUP(K195,Konditionen!$B$5:$E$20,4,FALSE),IF(E195&lt;=16,VLOOKUP(K195,Konditionen!$B$5:$E$20,2,FALSE),VLOOKUP(K195,Konditionen!$B$5:$E$20,3,FALSE)))</f>
        <v>27</v>
      </c>
      <c r="U195" s="3">
        <f t="shared" si="18"/>
        <v>128.845</v>
      </c>
    </row>
    <row r="196" spans="1:21" x14ac:dyDescent="0.2">
      <c r="Q196" s="4"/>
    </row>
    <row r="197" spans="1:21" x14ac:dyDescent="0.2">
      <c r="A197" s="2" t="s">
        <v>23</v>
      </c>
      <c r="B197" s="2" t="s">
        <v>6616</v>
      </c>
      <c r="C197" s="1">
        <v>215</v>
      </c>
      <c r="D197" s="1">
        <v>75</v>
      </c>
      <c r="E197" s="1">
        <v>16</v>
      </c>
      <c r="H197" s="1" t="s">
        <v>3796</v>
      </c>
      <c r="I197" s="1" t="s">
        <v>458</v>
      </c>
      <c r="J197" s="1" t="s">
        <v>371</v>
      </c>
      <c r="K197" s="2" t="s">
        <v>3327</v>
      </c>
      <c r="L197" s="2" t="s">
        <v>3784</v>
      </c>
      <c r="M197" s="2" t="s">
        <v>3797</v>
      </c>
      <c r="N197" s="5" t="s">
        <v>3798</v>
      </c>
      <c r="O197" s="1" t="s">
        <v>22</v>
      </c>
      <c r="P197" s="1" t="s">
        <v>41</v>
      </c>
      <c r="Q197" s="4">
        <v>2</v>
      </c>
      <c r="R197" s="4">
        <v>72</v>
      </c>
      <c r="S197" s="3">
        <v>181.5</v>
      </c>
      <c r="T197" s="30">
        <f>IF(E197&gt;=19,VLOOKUP(K197,Konditionen!$B$5:$E$20,4,FALSE),IF(E197&lt;=16,VLOOKUP(K197,Konditionen!$B$5:$E$20,2,FALSE),VLOOKUP(K197,Konditionen!$B$5:$E$20,3,FALSE)))</f>
        <v>38</v>
      </c>
      <c r="U197" s="3">
        <f>IF(S197&gt;0,S197*(100-T197)/100,"")</f>
        <v>112.53</v>
      </c>
    </row>
    <row r="198" spans="1:21" x14ac:dyDescent="0.2">
      <c r="Q198" s="4"/>
      <c r="R198" s="4"/>
    </row>
    <row r="199" spans="1:21" x14ac:dyDescent="0.2">
      <c r="A199" s="2" t="s">
        <v>23</v>
      </c>
      <c r="B199" s="2" t="s">
        <v>6485</v>
      </c>
      <c r="C199" s="1">
        <v>225</v>
      </c>
      <c r="D199" s="1">
        <v>75</v>
      </c>
      <c r="E199" s="4">
        <v>16</v>
      </c>
      <c r="F199" s="1" t="s">
        <v>334</v>
      </c>
      <c r="H199" s="1" t="s">
        <v>2704</v>
      </c>
      <c r="I199" s="1" t="s">
        <v>460</v>
      </c>
      <c r="J199" s="1" t="s">
        <v>2705</v>
      </c>
      <c r="K199" s="2" t="s">
        <v>2614</v>
      </c>
      <c r="L199" s="2" t="s">
        <v>2706</v>
      </c>
      <c r="M199" s="2">
        <v>568740</v>
      </c>
      <c r="N199" s="5" t="s">
        <v>2707</v>
      </c>
      <c r="O199" s="1" t="s">
        <v>41</v>
      </c>
      <c r="P199" s="1" t="s">
        <v>22</v>
      </c>
      <c r="Q199" s="1">
        <v>2</v>
      </c>
      <c r="R199" s="4">
        <v>73</v>
      </c>
      <c r="S199" s="3">
        <v>212.5</v>
      </c>
      <c r="T199" s="30">
        <f>IF(E199&gt;=19,VLOOKUP(K199,Konditionen!$B$5:$E$20,4,FALSE),IF(E199&lt;=16,VLOOKUP(K199,Konditionen!$B$5:$E$20,2,FALSE),VLOOKUP(K199,Konditionen!$B$5:$E$20,3,FALSE)))</f>
        <v>35</v>
      </c>
      <c r="U199" s="3">
        <f t="shared" ref="U199:U200" si="19">IF(S199&gt;0,S199*(100-T199)/100,"")</f>
        <v>138.125</v>
      </c>
    </row>
    <row r="200" spans="1:21" x14ac:dyDescent="0.2">
      <c r="A200" s="2" t="s">
        <v>23</v>
      </c>
      <c r="B200" s="2" t="s">
        <v>6485</v>
      </c>
      <c r="C200" s="1">
        <v>225</v>
      </c>
      <c r="D200" s="1">
        <v>75</v>
      </c>
      <c r="E200" s="4">
        <v>16</v>
      </c>
      <c r="F200" s="1" t="s">
        <v>334</v>
      </c>
      <c r="H200" s="1" t="s">
        <v>2314</v>
      </c>
      <c r="I200" s="1" t="s">
        <v>1695</v>
      </c>
      <c r="J200" s="1" t="s">
        <v>450</v>
      </c>
      <c r="K200" s="2" t="s">
        <v>2032</v>
      </c>
      <c r="L200" s="2" t="s">
        <v>2309</v>
      </c>
      <c r="M200" s="2">
        <v>571010</v>
      </c>
      <c r="N200" s="5" t="s">
        <v>2315</v>
      </c>
      <c r="O200" s="1" t="s">
        <v>2094</v>
      </c>
      <c r="P200" s="1" t="s">
        <v>2094</v>
      </c>
      <c r="Q200" s="1" t="s">
        <v>2094</v>
      </c>
      <c r="R200" s="1" t="s">
        <v>2094</v>
      </c>
      <c r="S200" s="3">
        <v>247</v>
      </c>
      <c r="T200" s="30">
        <f>IF(E200&gt;=19,VLOOKUP(K200,Konditionen!$B$5:$E$20,4,FALSE),IF(E200&lt;=16,VLOOKUP(K200,Konditionen!$B$5:$E$20,2,FALSE),VLOOKUP(K200,Konditionen!$B$5:$E$20,3,FALSE)))</f>
        <v>37.5</v>
      </c>
      <c r="U200" s="3">
        <f t="shared" si="19"/>
        <v>154.375</v>
      </c>
    </row>
    <row r="201" spans="1:21" x14ac:dyDescent="0.2">
      <c r="E201" s="4"/>
    </row>
    <row r="202" spans="1:21" x14ac:dyDescent="0.2">
      <c r="A202" s="2" t="s">
        <v>23</v>
      </c>
      <c r="B202" s="2" t="s">
        <v>6410</v>
      </c>
      <c r="C202" s="1">
        <v>225</v>
      </c>
      <c r="D202" s="1">
        <v>75</v>
      </c>
      <c r="E202" s="1">
        <v>16</v>
      </c>
      <c r="H202" s="1" t="s">
        <v>468</v>
      </c>
      <c r="I202" s="1" t="s">
        <v>469</v>
      </c>
      <c r="J202" s="1" t="s">
        <v>267</v>
      </c>
      <c r="K202" s="2" t="s">
        <v>3327</v>
      </c>
      <c r="L202" s="2" t="s">
        <v>3845</v>
      </c>
      <c r="M202" s="2" t="s">
        <v>3854</v>
      </c>
      <c r="N202" s="5" t="s">
        <v>3855</v>
      </c>
      <c r="O202" s="1" t="s">
        <v>41</v>
      </c>
      <c r="P202" s="1" t="s">
        <v>22</v>
      </c>
      <c r="Q202" s="1">
        <v>2</v>
      </c>
      <c r="R202" s="1">
        <v>73</v>
      </c>
      <c r="S202" s="3">
        <v>239</v>
      </c>
      <c r="T202" s="30">
        <f>IF(E202&gt;=19,VLOOKUP(K202,Konditionen!$B$5:$E$20,4,FALSE),IF(E202&lt;=16,VLOOKUP(K202,Konditionen!$B$5:$E$20,2,FALSE),VLOOKUP(K202,Konditionen!$B$5:$E$20,3,FALSE)))</f>
        <v>38</v>
      </c>
      <c r="U202" s="3">
        <f t="shared" ref="U202:U203" si="20">IF(S202&gt;0,S202*(100-T202)/100,"")</f>
        <v>148.18</v>
      </c>
    </row>
    <row r="203" spans="1:21" x14ac:dyDescent="0.2">
      <c r="A203" s="2" t="s">
        <v>23</v>
      </c>
      <c r="B203" s="2" t="s">
        <v>6410</v>
      </c>
      <c r="C203" s="1">
        <v>225</v>
      </c>
      <c r="D203" s="1">
        <v>75</v>
      </c>
      <c r="E203" s="1">
        <v>16</v>
      </c>
      <c r="F203" s="1" t="s">
        <v>334</v>
      </c>
      <c r="H203" s="1" t="s">
        <v>362</v>
      </c>
      <c r="I203" s="1">
        <v>104</v>
      </c>
      <c r="J203" s="1" t="s">
        <v>278</v>
      </c>
      <c r="K203" s="2" t="s">
        <v>335</v>
      </c>
      <c r="L203" s="2" t="s">
        <v>360</v>
      </c>
      <c r="M203" s="2">
        <v>11990</v>
      </c>
      <c r="O203" s="1" t="s">
        <v>28</v>
      </c>
      <c r="P203" s="1" t="s">
        <v>28</v>
      </c>
      <c r="Q203" s="4">
        <v>2</v>
      </c>
      <c r="R203" s="4">
        <v>72</v>
      </c>
      <c r="S203" s="3">
        <v>184.79999999999998</v>
      </c>
      <c r="T203" s="30">
        <f>IF(E203&gt;=19,VLOOKUP(K203,Konditionen!$B$5:$E$20,4,FALSE),IF(E203&lt;=16,VLOOKUP(K203,Konditionen!$B$5:$E$20,2,FALSE),VLOOKUP(K203,Konditionen!$B$5:$E$20,3,FALSE)))</f>
        <v>32</v>
      </c>
      <c r="U203" s="3">
        <f t="shared" si="20"/>
        <v>125.664</v>
      </c>
    </row>
    <row r="204" spans="1:21" x14ac:dyDescent="0.2">
      <c r="Q204" s="4"/>
      <c r="R204" s="4"/>
    </row>
    <row r="205" spans="1:21" x14ac:dyDescent="0.2">
      <c r="A205" s="2" t="s">
        <v>23</v>
      </c>
      <c r="B205" s="2" t="s">
        <v>6485</v>
      </c>
      <c r="C205" s="1">
        <v>225</v>
      </c>
      <c r="D205" s="1">
        <v>75</v>
      </c>
      <c r="E205" s="1">
        <v>16</v>
      </c>
      <c r="G205" s="1" t="s">
        <v>6668</v>
      </c>
      <c r="H205" s="1" t="s">
        <v>457</v>
      </c>
      <c r="I205" s="1" t="s">
        <v>458</v>
      </c>
      <c r="J205" s="1" t="s">
        <v>278</v>
      </c>
      <c r="K205" s="2" t="s">
        <v>470</v>
      </c>
      <c r="L205" s="2" t="s">
        <v>529</v>
      </c>
      <c r="M205" s="2" t="s">
        <v>1676</v>
      </c>
      <c r="N205" s="5" t="s">
        <v>1677</v>
      </c>
      <c r="O205" s="1" t="s">
        <v>41</v>
      </c>
      <c r="P205" s="1" t="s">
        <v>22</v>
      </c>
      <c r="Q205" s="4">
        <v>2</v>
      </c>
      <c r="R205" s="4">
        <v>73</v>
      </c>
      <c r="S205" s="3">
        <v>175.5</v>
      </c>
      <c r="T205" s="30">
        <f>IF(E205&gt;=19,VLOOKUP(K205,Konditionen!$B$5:$E$20,4,FALSE),IF(E205&lt;=16,VLOOKUP(K205,Konditionen!$B$5:$E$20,2,FALSE),VLOOKUP(K205,Konditionen!$B$5:$E$20,3,FALSE)))</f>
        <v>17</v>
      </c>
      <c r="U205" s="3">
        <f t="shared" ref="U205:U208" si="21">IF(S205&gt;0,S205*(100-T205)/100,"")</f>
        <v>145.66499999999999</v>
      </c>
    </row>
    <row r="206" spans="1:21" x14ac:dyDescent="0.2">
      <c r="A206" s="2" t="s">
        <v>23</v>
      </c>
      <c r="B206" s="2" t="s">
        <v>6485</v>
      </c>
      <c r="C206" s="1">
        <v>225</v>
      </c>
      <c r="D206" s="1">
        <v>75</v>
      </c>
      <c r="E206" s="1">
        <v>16</v>
      </c>
      <c r="F206" s="1" t="s">
        <v>334</v>
      </c>
      <c r="H206" s="1" t="s">
        <v>1694</v>
      </c>
      <c r="I206" s="1" t="s">
        <v>1695</v>
      </c>
      <c r="J206" s="1" t="s">
        <v>278</v>
      </c>
      <c r="K206" s="2" t="s">
        <v>2822</v>
      </c>
      <c r="L206" s="2" t="s">
        <v>3271</v>
      </c>
      <c r="M206" s="2">
        <v>197365</v>
      </c>
      <c r="N206" s="5" t="s">
        <v>3272</v>
      </c>
      <c r="O206" s="1" t="s">
        <v>22</v>
      </c>
      <c r="P206" s="1" t="s">
        <v>337</v>
      </c>
      <c r="Q206" s="1">
        <v>2</v>
      </c>
      <c r="R206" s="4">
        <v>71</v>
      </c>
      <c r="S206" s="3">
        <v>147.5</v>
      </c>
      <c r="T206" s="30">
        <f>IF(E206&gt;=19,VLOOKUP(K206,Konditionen!$B$5:$E$20,4,FALSE),IF(E206&lt;=16,VLOOKUP(K206,Konditionen!$B$5:$E$20,2,FALSE),VLOOKUP(K206,Konditionen!$B$5:$E$20,3,FALSE)))</f>
        <v>18</v>
      </c>
      <c r="U206" s="3">
        <f t="shared" si="21"/>
        <v>120.95</v>
      </c>
    </row>
    <row r="207" spans="1:21" x14ac:dyDescent="0.2">
      <c r="A207" s="2" t="s">
        <v>23</v>
      </c>
      <c r="B207" s="2" t="s">
        <v>6485</v>
      </c>
      <c r="C207" s="1">
        <v>225</v>
      </c>
      <c r="D207" s="1">
        <v>75</v>
      </c>
      <c r="E207" s="1">
        <v>16</v>
      </c>
      <c r="F207" s="1" t="s">
        <v>334</v>
      </c>
      <c r="H207" s="1" t="s">
        <v>1694</v>
      </c>
      <c r="I207" s="1" t="s">
        <v>1695</v>
      </c>
      <c r="J207" s="1" t="s">
        <v>278</v>
      </c>
      <c r="K207" s="2" t="s">
        <v>2822</v>
      </c>
      <c r="L207" s="2" t="s">
        <v>3314</v>
      </c>
      <c r="M207" s="2">
        <v>197365</v>
      </c>
      <c r="N207" s="5" t="s">
        <v>3272</v>
      </c>
      <c r="O207" s="1" t="s">
        <v>334</v>
      </c>
      <c r="P207" s="1" t="s">
        <v>334</v>
      </c>
      <c r="Q207" s="1" t="s">
        <v>334</v>
      </c>
      <c r="R207" s="1" t="s">
        <v>334</v>
      </c>
      <c r="S207" s="3">
        <v>147.5</v>
      </c>
      <c r="T207" s="30">
        <f>IF(E207&gt;=19,VLOOKUP(K207,Konditionen!$B$5:$E$20,4,FALSE),IF(E207&lt;=16,VLOOKUP(K207,Konditionen!$B$5:$E$20,2,FALSE),VLOOKUP(K207,Konditionen!$B$5:$E$20,3,FALSE)))</f>
        <v>18</v>
      </c>
      <c r="U207" s="3">
        <f t="shared" si="21"/>
        <v>120.95</v>
      </c>
    </row>
    <row r="208" spans="1:21" x14ac:dyDescent="0.2">
      <c r="A208" s="2" t="s">
        <v>23</v>
      </c>
      <c r="B208" s="2" t="s">
        <v>6485</v>
      </c>
      <c r="C208" s="1">
        <v>225</v>
      </c>
      <c r="D208" s="1">
        <v>75</v>
      </c>
      <c r="E208" s="1">
        <v>16</v>
      </c>
      <c r="H208" s="1" t="s">
        <v>1694</v>
      </c>
      <c r="I208" s="1" t="s">
        <v>1694</v>
      </c>
      <c r="J208" s="1" t="s">
        <v>278</v>
      </c>
      <c r="K208" s="2" t="s">
        <v>3891</v>
      </c>
      <c r="L208" s="2" t="s">
        <v>5011</v>
      </c>
      <c r="M208" s="2" t="s">
        <v>5055</v>
      </c>
      <c r="N208" s="5" t="s">
        <v>5056</v>
      </c>
      <c r="O208" s="1" t="s">
        <v>22</v>
      </c>
      <c r="P208" s="1" t="s">
        <v>22</v>
      </c>
      <c r="Q208" s="4">
        <v>2</v>
      </c>
      <c r="R208" s="1">
        <v>73</v>
      </c>
      <c r="S208" s="3">
        <v>185.5</v>
      </c>
      <c r="T208" s="30">
        <f>IF(E208&gt;=19,VLOOKUP(K208,Konditionen!$B$5:$E$20,4,FALSE),IF(E208&lt;=16,VLOOKUP(K208,Konditionen!$B$5:$E$20,2,FALSE),VLOOKUP(K208,Konditionen!$B$5:$E$20,3,FALSE)))</f>
        <v>27</v>
      </c>
      <c r="U208" s="3">
        <f t="shared" si="21"/>
        <v>135.41499999999999</v>
      </c>
    </row>
    <row r="209" spans="1:21" x14ac:dyDescent="0.2">
      <c r="Q209" s="4"/>
    </row>
    <row r="210" spans="1:21" x14ac:dyDescent="0.2">
      <c r="A210" s="2" t="s">
        <v>23</v>
      </c>
      <c r="B210" s="2" t="s">
        <v>6410</v>
      </c>
      <c r="C210" s="1">
        <v>225</v>
      </c>
      <c r="D210" s="1">
        <v>75</v>
      </c>
      <c r="E210" s="1">
        <v>16</v>
      </c>
      <c r="H210" s="1" t="s">
        <v>459</v>
      </c>
      <c r="I210" s="1" t="s">
        <v>460</v>
      </c>
      <c r="J210" s="1" t="s">
        <v>278</v>
      </c>
      <c r="K210" s="2" t="s">
        <v>3327</v>
      </c>
      <c r="L210" s="2" t="s">
        <v>3784</v>
      </c>
      <c r="M210" s="2" t="s">
        <v>3799</v>
      </c>
      <c r="N210" s="5" t="s">
        <v>3800</v>
      </c>
      <c r="O210" s="1" t="s">
        <v>22</v>
      </c>
      <c r="P210" s="1" t="s">
        <v>41</v>
      </c>
      <c r="Q210" s="4">
        <v>2</v>
      </c>
      <c r="R210" s="4">
        <v>72</v>
      </c>
      <c r="S210" s="3">
        <v>207.2</v>
      </c>
      <c r="T210" s="30">
        <f>IF(E210&gt;=19,VLOOKUP(K210,Konditionen!$B$5:$E$20,4,FALSE),IF(E210&lt;=16,VLOOKUP(K210,Konditionen!$B$5:$E$20,2,FALSE),VLOOKUP(K210,Konditionen!$B$5:$E$20,3,FALSE)))</f>
        <v>38</v>
      </c>
      <c r="U210" s="3">
        <f>IF(S210&gt;0,S210*(100-T210)/100,"")</f>
        <v>128.464</v>
      </c>
    </row>
    <row r="211" spans="1:21" x14ac:dyDescent="0.2">
      <c r="Q211" s="4"/>
      <c r="R211" s="4"/>
    </row>
    <row r="212" spans="1:21" x14ac:dyDescent="0.2">
      <c r="A212" s="2" t="s">
        <v>23</v>
      </c>
      <c r="B212" s="2" t="s">
        <v>6485</v>
      </c>
      <c r="C212" s="1">
        <v>225</v>
      </c>
      <c r="D212" s="1">
        <v>75</v>
      </c>
      <c r="E212" s="1">
        <v>16</v>
      </c>
      <c r="G212" s="1" t="s">
        <v>6665</v>
      </c>
      <c r="H212" s="1" t="s">
        <v>459</v>
      </c>
      <c r="I212" s="1" t="s">
        <v>460</v>
      </c>
      <c r="J212" s="1" t="s">
        <v>278</v>
      </c>
      <c r="K212" s="2" t="s">
        <v>470</v>
      </c>
      <c r="L212" s="2" t="s">
        <v>1629</v>
      </c>
      <c r="M212" s="2" t="s">
        <v>1678</v>
      </c>
      <c r="N212" s="5" t="s">
        <v>1679</v>
      </c>
      <c r="O212" s="1" t="s">
        <v>22</v>
      </c>
      <c r="P212" s="1" t="s">
        <v>337</v>
      </c>
      <c r="Q212" s="4">
        <v>2</v>
      </c>
      <c r="R212" s="4">
        <v>73</v>
      </c>
      <c r="S212" s="3">
        <v>184.5</v>
      </c>
      <c r="T212" s="30">
        <f>IF(E212&gt;=19,VLOOKUP(K212,Konditionen!$B$5:$E$20,4,FALSE),IF(E212&lt;=16,VLOOKUP(K212,Konditionen!$B$5:$E$20,2,FALSE),VLOOKUP(K212,Konditionen!$B$5:$E$20,3,FALSE)))</f>
        <v>17</v>
      </c>
      <c r="U212" s="3">
        <f t="shared" ref="U212:U217" si="22">IF(S212&gt;0,S212*(100-T212)/100,"")</f>
        <v>153.13499999999999</v>
      </c>
    </row>
    <row r="213" spans="1:21" x14ac:dyDescent="0.2">
      <c r="A213" s="2" t="s">
        <v>23</v>
      </c>
      <c r="B213" s="2" t="s">
        <v>6485</v>
      </c>
      <c r="C213" s="1">
        <v>225</v>
      </c>
      <c r="D213" s="1">
        <v>75</v>
      </c>
      <c r="E213" s="4">
        <v>16</v>
      </c>
      <c r="G213" s="1" t="s">
        <v>6665</v>
      </c>
      <c r="H213" s="1" t="s">
        <v>459</v>
      </c>
      <c r="I213" s="1" t="s">
        <v>460</v>
      </c>
      <c r="J213" s="1" t="s">
        <v>278</v>
      </c>
      <c r="K213" s="2" t="s">
        <v>5057</v>
      </c>
      <c r="L213" s="2" t="s">
        <v>5083</v>
      </c>
      <c r="M213" s="2" t="s">
        <v>5310</v>
      </c>
      <c r="N213" s="5" t="s">
        <v>5311</v>
      </c>
      <c r="O213" s="1" t="s">
        <v>41</v>
      </c>
      <c r="P213" s="1" t="s">
        <v>22</v>
      </c>
      <c r="Q213" s="4">
        <v>2</v>
      </c>
      <c r="R213" s="4">
        <v>73</v>
      </c>
      <c r="S213" s="3">
        <v>161</v>
      </c>
      <c r="T213" s="30">
        <f>IF(E213&gt;=19,VLOOKUP(K213,Konditionen!$B$5:$E$20,4,FALSE),IF(E213&lt;=16,VLOOKUP(K213,Konditionen!$B$5:$E$20,2,FALSE),VLOOKUP(K213,Konditionen!$B$5:$E$20,3,FALSE)))</f>
        <v>17</v>
      </c>
      <c r="U213" s="3">
        <f t="shared" si="22"/>
        <v>133.63</v>
      </c>
    </row>
    <row r="214" spans="1:21" x14ac:dyDescent="0.2">
      <c r="A214" s="2" t="s">
        <v>23</v>
      </c>
      <c r="B214" s="2" t="s">
        <v>6485</v>
      </c>
      <c r="C214" s="1">
        <v>225</v>
      </c>
      <c r="D214" s="1">
        <v>75</v>
      </c>
      <c r="E214" s="1">
        <v>16</v>
      </c>
      <c r="F214" s="1" t="s">
        <v>334</v>
      </c>
      <c r="G214" s="1" t="s">
        <v>6665</v>
      </c>
      <c r="H214" s="1" t="s">
        <v>459</v>
      </c>
      <c r="I214" s="1" t="s">
        <v>460</v>
      </c>
      <c r="J214" s="1" t="s">
        <v>278</v>
      </c>
      <c r="K214" s="2" t="s">
        <v>335</v>
      </c>
      <c r="L214" s="2" t="s">
        <v>454</v>
      </c>
      <c r="M214" s="2">
        <v>9625</v>
      </c>
      <c r="O214" s="1" t="s">
        <v>41</v>
      </c>
      <c r="P214" s="1" t="s">
        <v>22</v>
      </c>
      <c r="Q214" s="4">
        <v>2</v>
      </c>
      <c r="R214" s="4">
        <v>75</v>
      </c>
      <c r="S214" s="3">
        <v>180</v>
      </c>
      <c r="T214" s="30">
        <f>IF(E214&gt;=19,VLOOKUP(K214,Konditionen!$B$5:$E$20,4,FALSE),IF(E214&lt;=16,VLOOKUP(K214,Konditionen!$B$5:$E$20,2,FALSE),VLOOKUP(K214,Konditionen!$B$5:$E$20,3,FALSE)))</f>
        <v>32</v>
      </c>
      <c r="U214" s="3">
        <f t="shared" si="22"/>
        <v>122.4</v>
      </c>
    </row>
    <row r="215" spans="1:21" x14ac:dyDescent="0.2">
      <c r="A215" s="2" t="s">
        <v>23</v>
      </c>
      <c r="B215" s="2" t="s">
        <v>6485</v>
      </c>
      <c r="C215" s="1">
        <v>225</v>
      </c>
      <c r="D215" s="1">
        <v>75</v>
      </c>
      <c r="E215" s="1">
        <v>16</v>
      </c>
      <c r="F215" s="1" t="s">
        <v>334</v>
      </c>
      <c r="H215" s="1" t="s">
        <v>459</v>
      </c>
      <c r="I215" s="1" t="s">
        <v>460</v>
      </c>
      <c r="J215" s="1" t="s">
        <v>278</v>
      </c>
      <c r="K215" s="2" t="s">
        <v>2822</v>
      </c>
      <c r="L215" s="2" t="s">
        <v>3314</v>
      </c>
      <c r="M215" s="2">
        <v>302399</v>
      </c>
      <c r="N215" s="5" t="s">
        <v>3322</v>
      </c>
      <c r="O215" s="1" t="s">
        <v>334</v>
      </c>
      <c r="P215" s="1" t="s">
        <v>334</v>
      </c>
      <c r="Q215" s="1" t="s">
        <v>334</v>
      </c>
      <c r="R215" s="1" t="s">
        <v>334</v>
      </c>
      <c r="S215" s="3">
        <v>147.5</v>
      </c>
      <c r="T215" s="30">
        <f>IF(E215&gt;=19,VLOOKUP(K215,Konditionen!$B$5:$E$20,4,FALSE),IF(E215&lt;=16,VLOOKUP(K215,Konditionen!$B$5:$E$20,2,FALSE),VLOOKUP(K215,Konditionen!$B$5:$E$20,3,FALSE)))</f>
        <v>18</v>
      </c>
      <c r="U215" s="3">
        <f t="shared" si="22"/>
        <v>120.95</v>
      </c>
    </row>
    <row r="216" spans="1:21" x14ac:dyDescent="0.2">
      <c r="A216" s="2" t="s">
        <v>23</v>
      </c>
      <c r="B216" s="2" t="s">
        <v>6485</v>
      </c>
      <c r="C216" s="1">
        <v>225</v>
      </c>
      <c r="D216" s="1">
        <v>75</v>
      </c>
      <c r="E216" s="1">
        <v>16</v>
      </c>
      <c r="F216" s="1" t="s">
        <v>334</v>
      </c>
      <c r="H216" s="1" t="s">
        <v>459</v>
      </c>
      <c r="I216" s="1" t="s">
        <v>460</v>
      </c>
      <c r="J216" s="1" t="s">
        <v>278</v>
      </c>
      <c r="K216" s="2" t="s">
        <v>2822</v>
      </c>
      <c r="L216" s="2" t="s">
        <v>3258</v>
      </c>
      <c r="M216" s="2">
        <v>920172</v>
      </c>
      <c r="N216" s="5" t="s">
        <v>3273</v>
      </c>
      <c r="O216" s="1" t="s">
        <v>22</v>
      </c>
      <c r="P216" s="1" t="s">
        <v>337</v>
      </c>
      <c r="Q216" s="1">
        <v>2</v>
      </c>
      <c r="R216" s="4">
        <v>71</v>
      </c>
      <c r="S216" s="3">
        <v>190</v>
      </c>
      <c r="T216" s="30">
        <f>IF(E216&gt;=19,VLOOKUP(K216,Konditionen!$B$5:$E$20,4,FALSE),IF(E216&lt;=16,VLOOKUP(K216,Konditionen!$B$5:$E$20,2,FALSE),VLOOKUP(K216,Konditionen!$B$5:$E$20,3,FALSE)))</f>
        <v>18</v>
      </c>
      <c r="U216" s="3">
        <f t="shared" si="22"/>
        <v>155.80000000000001</v>
      </c>
    </row>
    <row r="217" spans="1:21" x14ac:dyDescent="0.2">
      <c r="A217" s="2" t="s">
        <v>23</v>
      </c>
      <c r="B217" s="2" t="s">
        <v>6485</v>
      </c>
      <c r="C217" s="1">
        <v>225</v>
      </c>
      <c r="D217" s="1">
        <v>75</v>
      </c>
      <c r="E217" s="1">
        <v>16</v>
      </c>
      <c r="H217" s="1" t="s">
        <v>459</v>
      </c>
      <c r="I217" s="1" t="s">
        <v>460</v>
      </c>
      <c r="J217" s="1" t="s">
        <v>278</v>
      </c>
      <c r="K217" s="2" t="s">
        <v>5982</v>
      </c>
      <c r="L217" s="2" t="s">
        <v>6275</v>
      </c>
      <c r="M217" s="2" t="s">
        <v>6286</v>
      </c>
      <c r="N217" s="5">
        <v>4968814937690</v>
      </c>
      <c r="O217" s="1" t="s">
        <v>28</v>
      </c>
      <c r="P217" s="1" t="s">
        <v>337</v>
      </c>
      <c r="Q217" s="1">
        <v>2</v>
      </c>
      <c r="R217" s="1">
        <v>72</v>
      </c>
      <c r="S217" s="3">
        <v>166</v>
      </c>
      <c r="T217" s="30">
        <f>IF(E217&gt;=19,VLOOKUP(K217,Konditionen!$B$5:$E$20,4,FALSE),IF(E217&lt;=16,VLOOKUP(K217,Konditionen!$B$5:$E$20,2,FALSE),VLOOKUP(K217,Konditionen!$B$5:$E$20,3,FALSE)))</f>
        <v>18</v>
      </c>
      <c r="U217" s="3">
        <f t="shared" si="22"/>
        <v>136.12</v>
      </c>
    </row>
    <row r="219" spans="1:21" x14ac:dyDescent="0.2">
      <c r="A219" s="2" t="s">
        <v>23</v>
      </c>
      <c r="B219" s="2" t="s">
        <v>6410</v>
      </c>
      <c r="C219" s="1">
        <v>225</v>
      </c>
      <c r="D219" s="1">
        <v>75</v>
      </c>
      <c r="E219" s="1">
        <v>16</v>
      </c>
      <c r="H219" s="1" t="s">
        <v>363</v>
      </c>
      <c r="I219" s="1">
        <v>104</v>
      </c>
      <c r="J219" s="1" t="s">
        <v>16</v>
      </c>
      <c r="K219" s="2" t="s">
        <v>470</v>
      </c>
      <c r="L219" s="2" t="s">
        <v>471</v>
      </c>
      <c r="M219" s="2" t="s">
        <v>499</v>
      </c>
      <c r="N219" s="5" t="s">
        <v>500</v>
      </c>
      <c r="O219" s="1" t="s">
        <v>41</v>
      </c>
      <c r="P219" s="1" t="s">
        <v>22</v>
      </c>
      <c r="Q219" s="4">
        <v>2</v>
      </c>
      <c r="R219" s="4">
        <v>72</v>
      </c>
      <c r="S219" s="3">
        <v>140.5</v>
      </c>
      <c r="T219" s="30">
        <f>IF(E219&gt;=19,VLOOKUP(K219,Konditionen!$B$5:$E$20,4,FALSE),IF(E219&lt;=16,VLOOKUP(K219,Konditionen!$B$5:$E$20,2,FALSE),VLOOKUP(K219,Konditionen!$B$5:$E$20,3,FALSE)))</f>
        <v>17</v>
      </c>
      <c r="U219" s="3">
        <f t="shared" ref="U219:U221" si="23">IF(S219&gt;0,S219*(100-T219)/100,"")</f>
        <v>116.61499999999999</v>
      </c>
    </row>
    <row r="220" spans="1:21" x14ac:dyDescent="0.2">
      <c r="A220" s="2" t="s">
        <v>23</v>
      </c>
      <c r="B220" s="2" t="s">
        <v>6410</v>
      </c>
      <c r="C220" s="1">
        <v>225</v>
      </c>
      <c r="D220" s="1">
        <v>75</v>
      </c>
      <c r="E220" s="1">
        <v>16</v>
      </c>
      <c r="F220" s="1" t="s">
        <v>4</v>
      </c>
      <c r="H220" s="1" t="s">
        <v>1720</v>
      </c>
      <c r="I220" s="1">
        <v>108</v>
      </c>
      <c r="J220" s="1" t="s">
        <v>16</v>
      </c>
      <c r="K220" s="2" t="s">
        <v>470</v>
      </c>
      <c r="L220" s="2" t="s">
        <v>1721</v>
      </c>
      <c r="M220" s="2" t="s">
        <v>1722</v>
      </c>
      <c r="N220" s="5" t="s">
        <v>1723</v>
      </c>
      <c r="O220" s="1" t="s">
        <v>65</v>
      </c>
      <c r="P220" s="1" t="s">
        <v>65</v>
      </c>
      <c r="Q220" s="1" t="s">
        <v>65</v>
      </c>
      <c r="R220" s="1" t="s">
        <v>65</v>
      </c>
      <c r="S220" s="3">
        <v>154.5</v>
      </c>
      <c r="T220" s="30">
        <f>IF(E220&gt;=19,VLOOKUP(K220,Konditionen!$B$5:$E$20,4,FALSE),IF(E220&lt;=16,VLOOKUP(K220,Konditionen!$B$5:$E$20,2,FALSE),VLOOKUP(K220,Konditionen!$B$5:$E$20,3,FALSE)))</f>
        <v>17</v>
      </c>
      <c r="U220" s="3">
        <f t="shared" si="23"/>
        <v>128.23500000000001</v>
      </c>
    </row>
    <row r="221" spans="1:21" x14ac:dyDescent="0.2">
      <c r="A221" s="2" t="s">
        <v>23</v>
      </c>
      <c r="B221" s="2" t="s">
        <v>6410</v>
      </c>
      <c r="C221" s="1">
        <v>225</v>
      </c>
      <c r="D221" s="1">
        <v>75</v>
      </c>
      <c r="E221" s="1">
        <v>16</v>
      </c>
      <c r="F221" s="1" t="s">
        <v>2734</v>
      </c>
      <c r="H221" s="1" t="s">
        <v>402</v>
      </c>
      <c r="I221" s="1">
        <v>108</v>
      </c>
      <c r="J221" s="1" t="s">
        <v>71</v>
      </c>
      <c r="K221" s="2" t="s">
        <v>2822</v>
      </c>
      <c r="L221" s="2" t="s">
        <v>3146</v>
      </c>
      <c r="M221" s="2">
        <v>824992</v>
      </c>
      <c r="N221" s="5" t="s">
        <v>3147</v>
      </c>
      <c r="O221" s="1" t="s">
        <v>41</v>
      </c>
      <c r="P221" s="1" t="s">
        <v>22</v>
      </c>
      <c r="Q221" s="1">
        <v>1</v>
      </c>
      <c r="R221" s="4">
        <v>69</v>
      </c>
      <c r="S221" s="3">
        <v>143.5</v>
      </c>
      <c r="T221" s="30">
        <f>IF(E221&gt;=19,VLOOKUP(K221,Konditionen!$B$5:$E$20,4,FALSE),IF(E221&lt;=16,VLOOKUP(K221,Konditionen!$B$5:$E$20,2,FALSE),VLOOKUP(K221,Konditionen!$B$5:$E$20,3,FALSE)))</f>
        <v>18</v>
      </c>
      <c r="U221" s="3">
        <f t="shared" si="23"/>
        <v>117.67</v>
      </c>
    </row>
    <row r="222" spans="1:21" x14ac:dyDescent="0.2">
      <c r="R222" s="4"/>
    </row>
    <row r="223" spans="1:21" x14ac:dyDescent="0.2">
      <c r="A223" s="2" t="s">
        <v>23</v>
      </c>
      <c r="B223" s="2" t="s">
        <v>6596</v>
      </c>
      <c r="C223" s="1">
        <v>235</v>
      </c>
      <c r="D223" s="1">
        <v>75</v>
      </c>
      <c r="E223" s="1">
        <v>16</v>
      </c>
      <c r="F223" s="1" t="s">
        <v>4</v>
      </c>
      <c r="H223" s="1" t="s">
        <v>433</v>
      </c>
      <c r="I223" s="1">
        <v>112</v>
      </c>
      <c r="J223" s="1" t="s">
        <v>16</v>
      </c>
      <c r="K223" s="2" t="s">
        <v>470</v>
      </c>
      <c r="L223" s="2" t="s">
        <v>1721</v>
      </c>
      <c r="M223" s="2" t="s">
        <v>1724</v>
      </c>
      <c r="N223" s="5" t="s">
        <v>1725</v>
      </c>
      <c r="O223" s="1" t="s">
        <v>65</v>
      </c>
      <c r="P223" s="1" t="s">
        <v>65</v>
      </c>
      <c r="Q223" s="1" t="s">
        <v>65</v>
      </c>
      <c r="R223" s="1" t="s">
        <v>65</v>
      </c>
      <c r="S223" s="3">
        <v>169.5</v>
      </c>
      <c r="T223" s="30">
        <f>IF(E223&gt;=19,VLOOKUP(K223,Konditionen!$B$5:$E$20,4,FALSE),IF(E223&lt;=16,VLOOKUP(K223,Konditionen!$B$5:$E$20,2,FALSE),VLOOKUP(K223,Konditionen!$B$5:$E$20,3,FALSE)))</f>
        <v>17</v>
      </c>
      <c r="U223" s="3">
        <f>IF(S223&gt;0,S223*(100-T223)/100,"")</f>
        <v>140.685</v>
      </c>
    </row>
    <row r="225" spans="1:21" x14ac:dyDescent="0.2">
      <c r="A225" s="2" t="s">
        <v>23</v>
      </c>
      <c r="B225" s="2" t="s">
        <v>6411</v>
      </c>
      <c r="C225" s="1">
        <v>245</v>
      </c>
      <c r="D225" s="1">
        <v>75</v>
      </c>
      <c r="E225" s="1">
        <v>16</v>
      </c>
      <c r="G225" s="1" t="s">
        <v>6665</v>
      </c>
      <c r="H225" s="1" t="s">
        <v>501</v>
      </c>
      <c r="I225" s="1" t="s">
        <v>502</v>
      </c>
      <c r="J225" s="1" t="s">
        <v>267</v>
      </c>
      <c r="K225" s="2" t="s">
        <v>470</v>
      </c>
      <c r="L225" s="2" t="s">
        <v>471</v>
      </c>
      <c r="M225" s="2" t="s">
        <v>503</v>
      </c>
      <c r="N225" s="5" t="s">
        <v>504</v>
      </c>
      <c r="O225" s="1" t="s">
        <v>41</v>
      </c>
      <c r="P225" s="1" t="s">
        <v>22</v>
      </c>
      <c r="Q225" s="4">
        <v>2</v>
      </c>
      <c r="R225" s="4">
        <v>73</v>
      </c>
      <c r="S225" s="3">
        <v>180</v>
      </c>
      <c r="T225" s="30">
        <f>IF(E225&gt;=19,VLOOKUP(K225,Konditionen!$B$5:$E$20,4,FALSE),IF(E225&lt;=16,VLOOKUP(K225,Konditionen!$B$5:$E$20,2,FALSE),VLOOKUP(K225,Konditionen!$B$5:$E$20,3,FALSE)))</f>
        <v>17</v>
      </c>
      <c r="U225" s="3">
        <f t="shared" ref="U225:U228" si="24">IF(S225&gt;0,S225*(100-T225)/100,"")</f>
        <v>149.4</v>
      </c>
    </row>
    <row r="226" spans="1:21" x14ac:dyDescent="0.2">
      <c r="A226" s="2" t="s">
        <v>23</v>
      </c>
      <c r="B226" s="2" t="s">
        <v>6411</v>
      </c>
      <c r="C226" s="1">
        <v>245</v>
      </c>
      <c r="D226" s="1">
        <v>75</v>
      </c>
      <c r="E226" s="1">
        <v>16</v>
      </c>
      <c r="H226" s="1" t="s">
        <v>501</v>
      </c>
      <c r="I226" s="1" t="s">
        <v>502</v>
      </c>
      <c r="J226" s="1" t="s">
        <v>267</v>
      </c>
      <c r="K226" s="2" t="s">
        <v>3327</v>
      </c>
      <c r="L226" s="2" t="s">
        <v>3845</v>
      </c>
      <c r="M226" s="2" t="s">
        <v>3856</v>
      </c>
      <c r="N226" s="5" t="s">
        <v>3857</v>
      </c>
      <c r="O226" s="1" t="s">
        <v>22</v>
      </c>
      <c r="P226" s="1" t="s">
        <v>22</v>
      </c>
      <c r="Q226" s="1">
        <v>2</v>
      </c>
      <c r="R226" s="1">
        <v>73</v>
      </c>
      <c r="S226" s="3">
        <v>265.2</v>
      </c>
      <c r="T226" s="30">
        <f>IF(E226&gt;=19,VLOOKUP(K226,Konditionen!$B$5:$E$20,4,FALSE),IF(E226&lt;=16,VLOOKUP(K226,Konditionen!$B$5:$E$20,2,FALSE),VLOOKUP(K226,Konditionen!$B$5:$E$20,3,FALSE)))</f>
        <v>38</v>
      </c>
      <c r="U226" s="3">
        <f t="shared" si="24"/>
        <v>164.42399999999998</v>
      </c>
    </row>
    <row r="227" spans="1:21" x14ac:dyDescent="0.2">
      <c r="A227" s="2" t="s">
        <v>23</v>
      </c>
      <c r="B227" s="2" t="s">
        <v>6411</v>
      </c>
      <c r="C227" s="1">
        <v>245</v>
      </c>
      <c r="D227" s="1">
        <v>75</v>
      </c>
      <c r="E227" s="1">
        <v>16</v>
      </c>
      <c r="F227" s="1" t="s">
        <v>334</v>
      </c>
      <c r="H227" s="1" t="s">
        <v>367</v>
      </c>
      <c r="I227" s="1">
        <v>111</v>
      </c>
      <c r="J227" s="1" t="s">
        <v>278</v>
      </c>
      <c r="K227" s="2" t="s">
        <v>335</v>
      </c>
      <c r="L227" s="2" t="s">
        <v>360</v>
      </c>
      <c r="M227" s="2">
        <v>11991</v>
      </c>
      <c r="O227" s="1" t="s">
        <v>28</v>
      </c>
      <c r="P227" s="1" t="s">
        <v>28</v>
      </c>
      <c r="Q227" s="4">
        <v>2</v>
      </c>
      <c r="R227" s="4">
        <v>72</v>
      </c>
      <c r="S227" s="3">
        <v>168.79999999999998</v>
      </c>
      <c r="T227" s="30">
        <f>IF(E227&gt;=19,VLOOKUP(K227,Konditionen!$B$5:$E$20,4,FALSE),IF(E227&lt;=16,VLOOKUP(K227,Konditionen!$B$5:$E$20,2,FALSE),VLOOKUP(K227,Konditionen!$B$5:$E$20,3,FALSE)))</f>
        <v>32</v>
      </c>
      <c r="U227" s="3">
        <f t="shared" si="24"/>
        <v>114.78399999999999</v>
      </c>
    </row>
    <row r="228" spans="1:21" x14ac:dyDescent="0.2">
      <c r="A228" s="2" t="s">
        <v>23</v>
      </c>
      <c r="B228" s="2" t="s">
        <v>6411</v>
      </c>
      <c r="C228" s="1">
        <v>245</v>
      </c>
      <c r="D228" s="1">
        <v>75</v>
      </c>
      <c r="E228" s="1">
        <v>16</v>
      </c>
      <c r="H228" s="1" t="s">
        <v>380</v>
      </c>
      <c r="I228" s="1">
        <v>111</v>
      </c>
      <c r="J228" s="1" t="s">
        <v>16</v>
      </c>
      <c r="K228" s="2" t="s">
        <v>470</v>
      </c>
      <c r="L228" s="2" t="s">
        <v>1721</v>
      </c>
      <c r="M228" s="2" t="s">
        <v>1726</v>
      </c>
      <c r="N228" s="5" t="s">
        <v>1727</v>
      </c>
      <c r="O228" s="1" t="s">
        <v>65</v>
      </c>
      <c r="P228" s="1" t="s">
        <v>65</v>
      </c>
      <c r="Q228" s="1" t="s">
        <v>65</v>
      </c>
      <c r="R228" s="1" t="s">
        <v>65</v>
      </c>
      <c r="S228" s="3">
        <v>180</v>
      </c>
      <c r="T228" s="30">
        <f>IF(E228&gt;=19,VLOOKUP(K228,Konditionen!$B$5:$E$20,4,FALSE),IF(E228&lt;=16,VLOOKUP(K228,Konditionen!$B$5:$E$20,2,FALSE),VLOOKUP(K228,Konditionen!$B$5:$E$20,3,FALSE)))</f>
        <v>17</v>
      </c>
      <c r="U228" s="3">
        <f t="shared" si="24"/>
        <v>149.4</v>
      </c>
    </row>
    <row r="230" spans="1:21" x14ac:dyDescent="0.2">
      <c r="A230" s="2" t="s">
        <v>23</v>
      </c>
      <c r="B230" s="2" t="s">
        <v>6622</v>
      </c>
      <c r="C230" s="1">
        <v>265</v>
      </c>
      <c r="D230" s="1">
        <v>75</v>
      </c>
      <c r="E230" s="1">
        <v>16</v>
      </c>
      <c r="H230" s="1" t="s">
        <v>3858</v>
      </c>
      <c r="I230" s="1" t="s">
        <v>3859</v>
      </c>
      <c r="J230" s="1" t="s">
        <v>267</v>
      </c>
      <c r="K230" s="2" t="s">
        <v>3327</v>
      </c>
      <c r="L230" s="2" t="s">
        <v>3845</v>
      </c>
      <c r="M230" s="2" t="s">
        <v>3860</v>
      </c>
      <c r="N230" s="5" t="s">
        <v>3861</v>
      </c>
      <c r="O230" s="1" t="s">
        <v>41</v>
      </c>
      <c r="P230" s="1" t="s">
        <v>337</v>
      </c>
      <c r="Q230" s="1">
        <v>2</v>
      </c>
      <c r="R230" s="1">
        <v>73</v>
      </c>
      <c r="S230" s="3">
        <v>274.89999999999998</v>
      </c>
      <c r="T230" s="30">
        <f>IF(E230&gt;=19,VLOOKUP(K230,Konditionen!$B$5:$E$20,4,FALSE),IF(E230&lt;=16,VLOOKUP(K230,Konditionen!$B$5:$E$20,2,FALSE),VLOOKUP(K230,Konditionen!$B$5:$E$20,3,FALSE)))</f>
        <v>38</v>
      </c>
      <c r="U230" s="3">
        <f>IF(S230&gt;0,S230*(100-T230)/100,"")</f>
        <v>170.43799999999999</v>
      </c>
    </row>
    <row r="232" spans="1:21" x14ac:dyDescent="0.2">
      <c r="A232" s="2" t="s">
        <v>23</v>
      </c>
      <c r="B232" s="2" t="s">
        <v>6623</v>
      </c>
      <c r="C232" s="1">
        <v>285</v>
      </c>
      <c r="D232" s="1">
        <v>75</v>
      </c>
      <c r="E232" s="1">
        <v>16</v>
      </c>
      <c r="H232" s="1" t="s">
        <v>3862</v>
      </c>
      <c r="I232" s="1" t="s">
        <v>3863</v>
      </c>
      <c r="J232" s="1" t="s">
        <v>267</v>
      </c>
      <c r="K232" s="2" t="s">
        <v>3327</v>
      </c>
      <c r="L232" s="2" t="s">
        <v>3845</v>
      </c>
      <c r="M232" s="2" t="s">
        <v>3864</v>
      </c>
      <c r="N232" s="5" t="s">
        <v>3865</v>
      </c>
      <c r="O232" s="1" t="s">
        <v>41</v>
      </c>
      <c r="P232" s="1" t="s">
        <v>337</v>
      </c>
      <c r="Q232" s="1">
        <v>2</v>
      </c>
      <c r="R232" s="1">
        <v>73</v>
      </c>
      <c r="S232" s="3">
        <v>301.5</v>
      </c>
      <c r="T232" s="30">
        <f>IF(E232&gt;=19,VLOOKUP(K232,Konditionen!$B$5:$E$20,4,FALSE),IF(E232&lt;=16,VLOOKUP(K232,Konditionen!$B$5:$E$20,2,FALSE),VLOOKUP(K232,Konditionen!$B$5:$E$20,3,FALSE)))</f>
        <v>38</v>
      </c>
      <c r="U232" s="3">
        <f>IF(S232&gt;0,S232*(100-T232)/100,"")</f>
        <v>186.93</v>
      </c>
    </row>
    <row r="234" spans="1:21" x14ac:dyDescent="0.2">
      <c r="A234" s="2" t="s">
        <v>23</v>
      </c>
      <c r="B234" s="2" t="s">
        <v>6624</v>
      </c>
      <c r="C234" s="1">
        <v>245</v>
      </c>
      <c r="D234" s="1">
        <v>75</v>
      </c>
      <c r="E234" s="1">
        <v>17</v>
      </c>
      <c r="H234" s="1" t="s">
        <v>3866</v>
      </c>
      <c r="I234" s="1" t="s">
        <v>3867</v>
      </c>
      <c r="J234" s="1" t="s">
        <v>267</v>
      </c>
      <c r="K234" s="2" t="s">
        <v>3327</v>
      </c>
      <c r="L234" s="2" t="s">
        <v>3845</v>
      </c>
      <c r="M234" s="2" t="s">
        <v>3868</v>
      </c>
      <c r="N234" s="5" t="s">
        <v>3869</v>
      </c>
      <c r="O234" s="1" t="s">
        <v>22</v>
      </c>
      <c r="P234" s="1" t="s">
        <v>22</v>
      </c>
      <c r="Q234" s="1">
        <v>2</v>
      </c>
      <c r="R234" s="1">
        <v>73</v>
      </c>
      <c r="S234" s="3">
        <v>336.5</v>
      </c>
      <c r="T234" s="30">
        <f>IF(E234&gt;=19,VLOOKUP(K234,Konditionen!$B$5:$E$20,4,FALSE),IF(E234&lt;=16,VLOOKUP(K234,Konditionen!$B$5:$E$20,2,FALSE),VLOOKUP(K234,Konditionen!$B$5:$E$20,3,FALSE)))</f>
        <v>38</v>
      </c>
      <c r="U234" s="3">
        <f>IF(S234&gt;0,S234*(100-T234)/100,"")</f>
        <v>208.63</v>
      </c>
    </row>
    <row r="236" spans="1:21" x14ac:dyDescent="0.2">
      <c r="A236" s="2" t="s">
        <v>23</v>
      </c>
      <c r="B236" s="2" t="s">
        <v>6659</v>
      </c>
      <c r="C236" s="1">
        <v>145</v>
      </c>
      <c r="D236" s="1">
        <v>70</v>
      </c>
      <c r="E236" s="1">
        <v>12</v>
      </c>
      <c r="H236" s="1" t="s">
        <v>5994</v>
      </c>
      <c r="I236" s="1">
        <v>69</v>
      </c>
      <c r="J236" s="1" t="s">
        <v>267</v>
      </c>
      <c r="K236" s="2" t="s">
        <v>5982</v>
      </c>
      <c r="L236" s="2" t="s">
        <v>5983</v>
      </c>
      <c r="M236" s="2" t="s">
        <v>5995</v>
      </c>
      <c r="N236" s="5">
        <v>4968814820954</v>
      </c>
      <c r="O236" s="1" t="s">
        <v>28</v>
      </c>
      <c r="P236" s="1" t="s">
        <v>28</v>
      </c>
      <c r="Q236" s="1">
        <v>2</v>
      </c>
      <c r="R236" s="1">
        <v>71</v>
      </c>
      <c r="S236" s="3">
        <v>55</v>
      </c>
      <c r="T236" s="30">
        <f>IF(E236&gt;=19,VLOOKUP(K236,Konditionen!$B$5:$E$20,4,FALSE),IF(E236&lt;=16,VLOOKUP(K236,Konditionen!$B$5:$E$20,2,FALSE),VLOOKUP(K236,Konditionen!$B$5:$E$20,3,FALSE)))</f>
        <v>18</v>
      </c>
      <c r="U236" s="3">
        <f>IF(S236&gt;0,S236*(100-T236)/100,"")</f>
        <v>45.1</v>
      </c>
    </row>
    <row r="238" spans="1:21" x14ac:dyDescent="0.2">
      <c r="A238" s="2" t="s">
        <v>23</v>
      </c>
      <c r="B238" s="2" t="s">
        <v>6660</v>
      </c>
      <c r="C238" s="1">
        <v>155</v>
      </c>
      <c r="D238" s="1">
        <v>70</v>
      </c>
      <c r="E238" s="1">
        <v>12</v>
      </c>
      <c r="H238" s="1" t="s">
        <v>2626</v>
      </c>
      <c r="I238" s="1">
        <v>73</v>
      </c>
      <c r="J238" s="1" t="s">
        <v>267</v>
      </c>
      <c r="K238" s="2" t="s">
        <v>5982</v>
      </c>
      <c r="L238" s="2" t="s">
        <v>5983</v>
      </c>
      <c r="M238" s="2" t="s">
        <v>5996</v>
      </c>
      <c r="N238" s="5">
        <v>4968814821470</v>
      </c>
      <c r="O238" s="1" t="s">
        <v>28</v>
      </c>
      <c r="P238" s="1" t="s">
        <v>28</v>
      </c>
      <c r="Q238" s="1">
        <v>2</v>
      </c>
      <c r="R238" s="1">
        <v>71</v>
      </c>
      <c r="S238" s="3">
        <v>57</v>
      </c>
      <c r="T238" s="30">
        <f>IF(E238&gt;=19,VLOOKUP(K238,Konditionen!$B$5:$E$20,4,FALSE),IF(E238&lt;=16,VLOOKUP(K238,Konditionen!$B$5:$E$20,2,FALSE),VLOOKUP(K238,Konditionen!$B$5:$E$20,3,FALSE)))</f>
        <v>18</v>
      </c>
      <c r="U238" s="3">
        <f>IF(S238&gt;0,S238*(100-T238)/100,"")</f>
        <v>46.74</v>
      </c>
    </row>
    <row r="240" spans="1:21" x14ac:dyDescent="0.2">
      <c r="A240" s="2" t="s">
        <v>23</v>
      </c>
      <c r="B240" s="2" t="s">
        <v>6306</v>
      </c>
      <c r="C240" s="1">
        <v>145</v>
      </c>
      <c r="D240" s="1">
        <v>70</v>
      </c>
      <c r="E240" s="1">
        <v>13</v>
      </c>
      <c r="H240" s="1" t="s">
        <v>505</v>
      </c>
      <c r="I240" s="1">
        <v>71</v>
      </c>
      <c r="J240" s="1" t="s">
        <v>267</v>
      </c>
      <c r="K240" s="2" t="s">
        <v>470</v>
      </c>
      <c r="L240" s="2" t="s">
        <v>506</v>
      </c>
      <c r="M240" s="2" t="s">
        <v>507</v>
      </c>
      <c r="N240" s="5" t="s">
        <v>508</v>
      </c>
      <c r="O240" s="1" t="s">
        <v>28</v>
      </c>
      <c r="P240" s="1" t="s">
        <v>22</v>
      </c>
      <c r="Q240" s="4">
        <v>2</v>
      </c>
      <c r="R240" s="4">
        <v>71</v>
      </c>
      <c r="S240" s="3">
        <v>49.5</v>
      </c>
      <c r="T240" s="30">
        <f>IF(E240&gt;=19,VLOOKUP(K240,Konditionen!$B$5:$E$20,4,FALSE),IF(E240&lt;=16,VLOOKUP(K240,Konditionen!$B$5:$E$20,2,FALSE),VLOOKUP(K240,Konditionen!$B$5:$E$20,3,FALSE)))</f>
        <v>17</v>
      </c>
      <c r="U240" s="3">
        <f t="shared" ref="U240:U245" si="25">IF(S240&gt;0,S240*(100-T240)/100,"")</f>
        <v>41.085000000000001</v>
      </c>
    </row>
    <row r="241" spans="1:21" x14ac:dyDescent="0.2">
      <c r="A241" s="2" t="s">
        <v>23</v>
      </c>
      <c r="B241" s="2" t="s">
        <v>6306</v>
      </c>
      <c r="C241" s="1">
        <v>145</v>
      </c>
      <c r="D241" s="1">
        <v>70</v>
      </c>
      <c r="E241" s="1">
        <v>13</v>
      </c>
      <c r="H241" s="1" t="s">
        <v>42</v>
      </c>
      <c r="I241" s="4">
        <v>71</v>
      </c>
      <c r="J241" s="1" t="s">
        <v>16</v>
      </c>
      <c r="K241" s="2" t="s">
        <v>5447</v>
      </c>
      <c r="L241" s="2" t="s">
        <v>5448</v>
      </c>
      <c r="M241" s="2" t="s">
        <v>5455</v>
      </c>
      <c r="N241" s="5" t="s">
        <v>5456</v>
      </c>
      <c r="O241" s="1" t="s">
        <v>28</v>
      </c>
      <c r="P241" s="1" t="s">
        <v>22</v>
      </c>
      <c r="Q241" s="4">
        <v>2</v>
      </c>
      <c r="R241" s="4">
        <v>71</v>
      </c>
      <c r="S241" s="3">
        <v>40.5</v>
      </c>
      <c r="T241" s="30">
        <f>IF(E241&gt;=19,VLOOKUP(K241,Konditionen!$B$5:$E$20,4,FALSE),IF(E241&lt;=16,VLOOKUP(K241,Konditionen!$B$5:$E$20,2,FALSE),VLOOKUP(K241,Konditionen!$B$5:$E$20,3,FALSE)))</f>
        <v>17</v>
      </c>
      <c r="U241" s="3">
        <f t="shared" si="25"/>
        <v>33.615000000000002</v>
      </c>
    </row>
    <row r="242" spans="1:21" x14ac:dyDescent="0.2">
      <c r="A242" s="2" t="s">
        <v>23</v>
      </c>
      <c r="B242" s="2" t="s">
        <v>6306</v>
      </c>
      <c r="C242" s="1">
        <v>145</v>
      </c>
      <c r="D242" s="1">
        <v>70</v>
      </c>
      <c r="E242" s="1">
        <v>13</v>
      </c>
      <c r="H242" s="1" t="s">
        <v>42</v>
      </c>
      <c r="I242" s="4">
        <v>71</v>
      </c>
      <c r="J242" s="1" t="s">
        <v>16</v>
      </c>
      <c r="K242" s="2" t="s">
        <v>5057</v>
      </c>
      <c r="L242" s="2" t="s">
        <v>5058</v>
      </c>
      <c r="M242" s="2" t="s">
        <v>5065</v>
      </c>
      <c r="N242" s="5" t="s">
        <v>5066</v>
      </c>
      <c r="O242" s="1" t="s">
        <v>28</v>
      </c>
      <c r="P242" s="1" t="s">
        <v>22</v>
      </c>
      <c r="Q242" s="4">
        <v>2</v>
      </c>
      <c r="R242" s="4">
        <v>71</v>
      </c>
      <c r="S242" s="3">
        <v>40.5</v>
      </c>
      <c r="T242" s="30">
        <f>IF(E242&gt;=19,VLOOKUP(K242,Konditionen!$B$5:$E$20,4,FALSE),IF(E242&lt;=16,VLOOKUP(K242,Konditionen!$B$5:$E$20,2,FALSE),VLOOKUP(K242,Konditionen!$B$5:$E$20,3,FALSE)))</f>
        <v>17</v>
      </c>
      <c r="U242" s="3">
        <f t="shared" si="25"/>
        <v>33.615000000000002</v>
      </c>
    </row>
    <row r="243" spans="1:21" x14ac:dyDescent="0.2">
      <c r="A243" s="2" t="s">
        <v>23</v>
      </c>
      <c r="B243" s="2" t="s">
        <v>6306</v>
      </c>
      <c r="C243" s="1">
        <v>145</v>
      </c>
      <c r="D243" s="1">
        <v>70</v>
      </c>
      <c r="E243" s="1">
        <v>13</v>
      </c>
      <c r="H243" s="1" t="s">
        <v>42</v>
      </c>
      <c r="I243" s="4">
        <v>71</v>
      </c>
      <c r="J243" s="1" t="s">
        <v>16</v>
      </c>
      <c r="K243" s="2" t="s">
        <v>5324</v>
      </c>
      <c r="L243" s="2" t="s">
        <v>5332</v>
      </c>
      <c r="M243" s="2" t="s">
        <v>5333</v>
      </c>
      <c r="N243" s="5" t="s">
        <v>5334</v>
      </c>
      <c r="O243" s="1" t="s">
        <v>21</v>
      </c>
      <c r="P243" s="1" t="s">
        <v>22</v>
      </c>
      <c r="Q243" s="4">
        <v>2</v>
      </c>
      <c r="R243" s="4">
        <v>71</v>
      </c>
      <c r="S243" s="3">
        <v>43.5</v>
      </c>
      <c r="T243" s="30">
        <f>IF(E243&gt;=19,VLOOKUP(K243,Konditionen!$B$5:$E$20,4,FALSE),IF(E243&lt;=16,VLOOKUP(K243,Konditionen!$B$5:$E$20,2,FALSE),VLOOKUP(K243,Konditionen!$B$5:$E$20,3,FALSE)))</f>
        <v>34</v>
      </c>
      <c r="U243" s="3">
        <f t="shared" si="25"/>
        <v>28.71</v>
      </c>
    </row>
    <row r="244" spans="1:21" x14ac:dyDescent="0.2">
      <c r="A244" s="2" t="s">
        <v>23</v>
      </c>
      <c r="B244" s="2" t="s">
        <v>6306</v>
      </c>
      <c r="C244" s="1">
        <v>145</v>
      </c>
      <c r="D244" s="1">
        <v>70</v>
      </c>
      <c r="E244" s="1">
        <v>13</v>
      </c>
      <c r="H244" s="1" t="s">
        <v>42</v>
      </c>
      <c r="I244" s="4">
        <v>71</v>
      </c>
      <c r="J244" s="1" t="s">
        <v>16</v>
      </c>
      <c r="K244" s="2" t="s">
        <v>17</v>
      </c>
      <c r="L244" s="2" t="s">
        <v>25</v>
      </c>
      <c r="M244" s="2" t="s">
        <v>43</v>
      </c>
      <c r="N244" s="5" t="s">
        <v>44</v>
      </c>
      <c r="O244" s="1" t="s">
        <v>28</v>
      </c>
      <c r="P244" s="1" t="s">
        <v>22</v>
      </c>
      <c r="Q244" s="4">
        <v>2</v>
      </c>
      <c r="R244" s="4">
        <v>71</v>
      </c>
      <c r="S244" s="3">
        <v>32</v>
      </c>
      <c r="T244" s="30">
        <f>IF(E244&gt;=19,VLOOKUP(K244,Konditionen!$B$5:$E$20,4,FALSE),IF(E244&lt;=16,VLOOKUP(K244,Konditionen!$B$5:$E$20,2,FALSE),VLOOKUP(K244,Konditionen!$B$5:$E$20,3,FALSE)))</f>
        <v>1</v>
      </c>
      <c r="U244" s="3">
        <f t="shared" si="25"/>
        <v>31.68</v>
      </c>
    </row>
    <row r="245" spans="1:21" x14ac:dyDescent="0.2">
      <c r="A245" s="2" t="s">
        <v>23</v>
      </c>
      <c r="B245" s="2" t="s">
        <v>6306</v>
      </c>
      <c r="C245" s="1">
        <v>145</v>
      </c>
      <c r="D245" s="1">
        <v>70</v>
      </c>
      <c r="E245" s="1">
        <v>13</v>
      </c>
      <c r="H245" s="1" t="s">
        <v>42</v>
      </c>
      <c r="I245" s="1">
        <v>71</v>
      </c>
      <c r="J245" s="1" t="s">
        <v>16</v>
      </c>
      <c r="K245" s="2" t="s">
        <v>5668</v>
      </c>
      <c r="L245" s="2" t="s">
        <v>5669</v>
      </c>
      <c r="M245" s="2" t="s">
        <v>5674</v>
      </c>
      <c r="N245" s="5">
        <v>8714692313417</v>
      </c>
      <c r="O245" s="1" t="s">
        <v>28</v>
      </c>
      <c r="P245" s="1" t="s">
        <v>22</v>
      </c>
      <c r="Q245" s="1">
        <v>2</v>
      </c>
      <c r="R245" s="1">
        <v>69</v>
      </c>
      <c r="S245" s="3">
        <v>45</v>
      </c>
      <c r="T245" s="30">
        <f>IF(E245&gt;=19,VLOOKUP(K245,Konditionen!$B$5:$E$20,4,FALSE),IF(E245&lt;=16,VLOOKUP(K245,Konditionen!$B$5:$E$20,2,FALSE),VLOOKUP(K245,Konditionen!$B$5:$E$20,3,FALSE)))</f>
        <v>19</v>
      </c>
      <c r="U245" s="3">
        <f t="shared" si="25"/>
        <v>36.450000000000003</v>
      </c>
    </row>
    <row r="247" spans="1:21" x14ac:dyDescent="0.2">
      <c r="A247" s="2" t="s">
        <v>23</v>
      </c>
      <c r="B247" s="2" t="s">
        <v>6307</v>
      </c>
      <c r="C247" s="1">
        <v>155</v>
      </c>
      <c r="D247" s="1">
        <v>70</v>
      </c>
      <c r="E247" s="1">
        <v>13</v>
      </c>
      <c r="H247" s="1" t="s">
        <v>480</v>
      </c>
      <c r="I247" s="1">
        <v>75</v>
      </c>
      <c r="J247" s="1" t="s">
        <v>267</v>
      </c>
      <c r="K247" s="2" t="s">
        <v>5982</v>
      </c>
      <c r="L247" s="2" t="s">
        <v>5983</v>
      </c>
      <c r="M247" s="2" t="s">
        <v>5998</v>
      </c>
      <c r="N247" s="5">
        <v>4968814882488</v>
      </c>
      <c r="O247" s="1" t="s">
        <v>41</v>
      </c>
      <c r="P247" s="1" t="s">
        <v>28</v>
      </c>
      <c r="Q247" s="1">
        <v>2</v>
      </c>
      <c r="R247" s="1">
        <v>71</v>
      </c>
      <c r="S247" s="3">
        <v>58</v>
      </c>
      <c r="T247" s="30">
        <f>IF(E247&gt;=19,VLOOKUP(K247,Konditionen!$B$5:$E$20,4,FALSE),IF(E247&lt;=16,VLOOKUP(K247,Konditionen!$B$5:$E$20,2,FALSE),VLOOKUP(K247,Konditionen!$B$5:$E$20,3,FALSE)))</f>
        <v>18</v>
      </c>
      <c r="U247" s="3">
        <f t="shared" ref="U247:U262" si="26">IF(S247&gt;0,S247*(100-T247)/100,"")</f>
        <v>47.56</v>
      </c>
    </row>
    <row r="248" spans="1:21" x14ac:dyDescent="0.2">
      <c r="A248" s="2" t="s">
        <v>23</v>
      </c>
      <c r="B248" s="2" t="s">
        <v>6307</v>
      </c>
      <c r="C248" s="1">
        <v>155</v>
      </c>
      <c r="D248" s="1">
        <v>70</v>
      </c>
      <c r="E248" s="1">
        <v>13</v>
      </c>
      <c r="H248" s="1" t="s">
        <v>480</v>
      </c>
      <c r="I248" s="1">
        <v>75</v>
      </c>
      <c r="J248" s="1" t="s">
        <v>267</v>
      </c>
      <c r="K248" s="2" t="s">
        <v>5982</v>
      </c>
      <c r="L248" s="2" t="s">
        <v>5999</v>
      </c>
      <c r="M248" s="2" t="s">
        <v>6000</v>
      </c>
      <c r="N248" s="5">
        <v>4968814929879</v>
      </c>
      <c r="O248" s="1" t="s">
        <v>41</v>
      </c>
      <c r="P248" s="1" t="s">
        <v>28</v>
      </c>
      <c r="Q248" s="1">
        <v>2</v>
      </c>
      <c r="R248" s="1">
        <v>71</v>
      </c>
      <c r="S248" s="3">
        <v>60</v>
      </c>
      <c r="T248" s="30">
        <f>IF(E248&gt;=19,VLOOKUP(K248,Konditionen!$B$5:$E$20,4,FALSE),IF(E248&lt;=16,VLOOKUP(K248,Konditionen!$B$5:$E$20,2,FALSE),VLOOKUP(K248,Konditionen!$B$5:$E$20,3,FALSE)))</f>
        <v>18</v>
      </c>
      <c r="U248" s="3">
        <f t="shared" si="26"/>
        <v>49.2</v>
      </c>
    </row>
    <row r="249" spans="1:21" x14ac:dyDescent="0.2">
      <c r="A249" s="2" t="s">
        <v>23</v>
      </c>
      <c r="B249" s="2" t="s">
        <v>6307</v>
      </c>
      <c r="C249" s="1">
        <v>155</v>
      </c>
      <c r="D249" s="1">
        <v>70</v>
      </c>
      <c r="E249" s="1">
        <v>13</v>
      </c>
      <c r="H249" s="1" t="s">
        <v>24</v>
      </c>
      <c r="I249" s="1">
        <v>75</v>
      </c>
      <c r="J249" s="1" t="s">
        <v>16</v>
      </c>
      <c r="K249" s="2" t="s">
        <v>470</v>
      </c>
      <c r="L249" s="2" t="s">
        <v>483</v>
      </c>
      <c r="M249" s="2" t="s">
        <v>509</v>
      </c>
      <c r="N249" s="5" t="s">
        <v>510</v>
      </c>
      <c r="O249" s="1" t="s">
        <v>41</v>
      </c>
      <c r="P249" s="1" t="s">
        <v>337</v>
      </c>
      <c r="Q249" s="4">
        <v>2</v>
      </c>
      <c r="R249" s="4">
        <v>71</v>
      </c>
      <c r="S249" s="3">
        <v>56.5</v>
      </c>
      <c r="T249" s="30">
        <f>IF(E249&gt;=19,VLOOKUP(K249,Konditionen!$B$5:$E$20,4,FALSE),IF(E249&lt;=16,VLOOKUP(K249,Konditionen!$B$5:$E$20,2,FALSE),VLOOKUP(K249,Konditionen!$B$5:$E$20,3,FALSE)))</f>
        <v>17</v>
      </c>
      <c r="U249" s="3">
        <f t="shared" si="26"/>
        <v>46.895000000000003</v>
      </c>
    </row>
    <row r="250" spans="1:21" x14ac:dyDescent="0.2">
      <c r="A250" s="2" t="s">
        <v>23</v>
      </c>
      <c r="B250" s="2" t="s">
        <v>6307</v>
      </c>
      <c r="C250" s="1">
        <v>155</v>
      </c>
      <c r="D250" s="1">
        <v>70</v>
      </c>
      <c r="E250" s="1">
        <v>13</v>
      </c>
      <c r="H250" s="1" t="s">
        <v>24</v>
      </c>
      <c r="I250" s="1">
        <v>75</v>
      </c>
      <c r="J250" s="1" t="s">
        <v>16</v>
      </c>
      <c r="K250" s="2" t="s">
        <v>470</v>
      </c>
      <c r="L250" s="2" t="s">
        <v>1728</v>
      </c>
      <c r="M250" s="2" t="s">
        <v>1729</v>
      </c>
      <c r="N250" s="5" t="s">
        <v>1730</v>
      </c>
      <c r="O250" s="1" t="s">
        <v>65</v>
      </c>
      <c r="P250" s="1" t="s">
        <v>65</v>
      </c>
      <c r="Q250" s="1" t="s">
        <v>65</v>
      </c>
      <c r="R250" s="1" t="s">
        <v>65</v>
      </c>
      <c r="S250" s="3">
        <v>74.5</v>
      </c>
      <c r="T250" s="30">
        <f>IF(E250&gt;=19,VLOOKUP(K250,Konditionen!$B$5:$E$20,4,FALSE),IF(E250&lt;=16,VLOOKUP(K250,Konditionen!$B$5:$E$20,2,FALSE),VLOOKUP(K250,Konditionen!$B$5:$E$20,3,FALSE)))</f>
        <v>17</v>
      </c>
      <c r="U250" s="3">
        <f t="shared" si="26"/>
        <v>61.835000000000001</v>
      </c>
    </row>
    <row r="251" spans="1:21" x14ac:dyDescent="0.2">
      <c r="A251" s="2" t="s">
        <v>23</v>
      </c>
      <c r="B251" s="2" t="s">
        <v>6307</v>
      </c>
      <c r="C251" s="1">
        <v>155</v>
      </c>
      <c r="D251" s="1">
        <v>70</v>
      </c>
      <c r="E251" s="1">
        <v>13</v>
      </c>
      <c r="H251" s="1" t="s">
        <v>24</v>
      </c>
      <c r="I251" s="4">
        <v>75</v>
      </c>
      <c r="J251" s="1" t="s">
        <v>16</v>
      </c>
      <c r="K251" s="2" t="s">
        <v>5447</v>
      </c>
      <c r="L251" s="2" t="s">
        <v>5448</v>
      </c>
      <c r="M251" s="2" t="s">
        <v>5457</v>
      </c>
      <c r="N251" s="5" t="s">
        <v>5458</v>
      </c>
      <c r="O251" s="1" t="s">
        <v>28</v>
      </c>
      <c r="P251" s="1" t="s">
        <v>22</v>
      </c>
      <c r="Q251" s="4">
        <v>2</v>
      </c>
      <c r="R251" s="4">
        <v>71</v>
      </c>
      <c r="S251" s="3">
        <v>40.5</v>
      </c>
      <c r="T251" s="30">
        <f>IF(E251&gt;=19,VLOOKUP(K251,Konditionen!$B$5:$E$20,4,FALSE),IF(E251&lt;=16,VLOOKUP(K251,Konditionen!$B$5:$E$20,2,FALSE),VLOOKUP(K251,Konditionen!$B$5:$E$20,3,FALSE)))</f>
        <v>17</v>
      </c>
      <c r="U251" s="3">
        <f t="shared" si="26"/>
        <v>33.615000000000002</v>
      </c>
    </row>
    <row r="252" spans="1:21" x14ac:dyDescent="0.2">
      <c r="A252" s="2" t="s">
        <v>23</v>
      </c>
      <c r="B252" s="2" t="s">
        <v>6307</v>
      </c>
      <c r="C252" s="1">
        <v>155</v>
      </c>
      <c r="D252" s="1">
        <v>70</v>
      </c>
      <c r="E252" s="1">
        <v>13</v>
      </c>
      <c r="H252" s="1" t="s">
        <v>24</v>
      </c>
      <c r="I252" s="4">
        <v>75</v>
      </c>
      <c r="J252" s="1" t="s">
        <v>16</v>
      </c>
      <c r="K252" s="2" t="s">
        <v>5057</v>
      </c>
      <c r="L252" s="2" t="s">
        <v>5058</v>
      </c>
      <c r="M252" s="2" t="s">
        <v>5067</v>
      </c>
      <c r="N252" s="5" t="s">
        <v>5068</v>
      </c>
      <c r="O252" s="1" t="s">
        <v>28</v>
      </c>
      <c r="P252" s="1" t="s">
        <v>22</v>
      </c>
      <c r="Q252" s="4">
        <v>2</v>
      </c>
      <c r="R252" s="4">
        <v>71</v>
      </c>
      <c r="S252" s="3">
        <v>40.5</v>
      </c>
      <c r="T252" s="30">
        <f>IF(E252&gt;=19,VLOOKUP(K252,Konditionen!$B$5:$E$20,4,FALSE),IF(E252&lt;=16,VLOOKUP(K252,Konditionen!$B$5:$E$20,2,FALSE),VLOOKUP(K252,Konditionen!$B$5:$E$20,3,FALSE)))</f>
        <v>17</v>
      </c>
      <c r="U252" s="3">
        <f t="shared" si="26"/>
        <v>33.615000000000002</v>
      </c>
    </row>
    <row r="253" spans="1:21" x14ac:dyDescent="0.2">
      <c r="A253" s="2" t="s">
        <v>23</v>
      </c>
      <c r="B253" s="2" t="s">
        <v>6307</v>
      </c>
      <c r="C253" s="1">
        <v>155</v>
      </c>
      <c r="D253" s="1">
        <v>70</v>
      </c>
      <c r="E253" s="1">
        <v>13</v>
      </c>
      <c r="H253" s="1" t="s">
        <v>24</v>
      </c>
      <c r="I253" s="4">
        <v>75</v>
      </c>
      <c r="J253" s="1" t="s">
        <v>16</v>
      </c>
      <c r="K253" s="2" t="s">
        <v>5324</v>
      </c>
      <c r="L253" s="2" t="s">
        <v>5325</v>
      </c>
      <c r="M253" s="2" t="s">
        <v>5335</v>
      </c>
      <c r="N253" s="5" t="s">
        <v>5336</v>
      </c>
      <c r="O253" s="1" t="s">
        <v>28</v>
      </c>
      <c r="P253" s="1" t="s">
        <v>22</v>
      </c>
      <c r="Q253" s="4">
        <v>2</v>
      </c>
      <c r="R253" s="4">
        <v>71</v>
      </c>
      <c r="S253" s="3">
        <v>44</v>
      </c>
      <c r="T253" s="30">
        <f>IF(E253&gt;=19,VLOOKUP(K253,Konditionen!$B$5:$E$20,4,FALSE),IF(E253&lt;=16,VLOOKUP(K253,Konditionen!$B$5:$E$20,2,FALSE),VLOOKUP(K253,Konditionen!$B$5:$E$20,3,FALSE)))</f>
        <v>34</v>
      </c>
      <c r="U253" s="3">
        <f t="shared" si="26"/>
        <v>29.04</v>
      </c>
    </row>
    <row r="254" spans="1:21" x14ac:dyDescent="0.2">
      <c r="A254" s="2" t="s">
        <v>23</v>
      </c>
      <c r="B254" s="2" t="s">
        <v>6307</v>
      </c>
      <c r="C254" s="1">
        <v>155</v>
      </c>
      <c r="D254" s="1">
        <v>70</v>
      </c>
      <c r="E254" s="1">
        <v>13</v>
      </c>
      <c r="H254" s="1" t="s">
        <v>24</v>
      </c>
      <c r="I254" s="4">
        <v>75</v>
      </c>
      <c r="J254" s="1" t="s">
        <v>16</v>
      </c>
      <c r="K254" s="2" t="s">
        <v>17</v>
      </c>
      <c r="L254" s="2" t="s">
        <v>25</v>
      </c>
      <c r="M254" s="2" t="s">
        <v>45</v>
      </c>
      <c r="N254" s="5" t="s">
        <v>46</v>
      </c>
      <c r="O254" s="1" t="s">
        <v>28</v>
      </c>
      <c r="P254" s="1" t="s">
        <v>22</v>
      </c>
      <c r="Q254" s="4">
        <v>2</v>
      </c>
      <c r="R254" s="4">
        <v>71</v>
      </c>
      <c r="S254" s="3">
        <v>32</v>
      </c>
      <c r="T254" s="30">
        <f>IF(E254&gt;=19,VLOOKUP(K254,Konditionen!$B$5:$E$20,4,FALSE),IF(E254&lt;=16,VLOOKUP(K254,Konditionen!$B$5:$E$20,2,FALSE),VLOOKUP(K254,Konditionen!$B$5:$E$20,3,FALSE)))</f>
        <v>1</v>
      </c>
      <c r="U254" s="3">
        <f t="shared" si="26"/>
        <v>31.68</v>
      </c>
    </row>
    <row r="255" spans="1:21" x14ac:dyDescent="0.2">
      <c r="A255" s="2" t="s">
        <v>23</v>
      </c>
      <c r="B255" s="2" t="s">
        <v>6307</v>
      </c>
      <c r="C255" s="1">
        <v>155</v>
      </c>
      <c r="D255" s="1">
        <v>70</v>
      </c>
      <c r="E255" s="4">
        <v>13</v>
      </c>
      <c r="F255" s="1" t="s">
        <v>334</v>
      </c>
      <c r="H255" s="1" t="s">
        <v>24</v>
      </c>
      <c r="I255" s="4">
        <v>75</v>
      </c>
      <c r="J255" s="1" t="s">
        <v>16</v>
      </c>
      <c r="K255" s="2" t="s">
        <v>2032</v>
      </c>
      <c r="L255" s="2" t="s">
        <v>2033</v>
      </c>
      <c r="M255" s="2">
        <v>522616</v>
      </c>
      <c r="N255" s="5" t="s">
        <v>2034</v>
      </c>
      <c r="O255" s="1" t="s">
        <v>28</v>
      </c>
      <c r="P255" s="1" t="s">
        <v>22</v>
      </c>
      <c r="Q255" s="1">
        <v>1</v>
      </c>
      <c r="R255" s="4">
        <v>67</v>
      </c>
      <c r="S255" s="3">
        <v>76.5</v>
      </c>
      <c r="T255" s="30">
        <f>IF(E255&gt;=19,VLOOKUP(K255,Konditionen!$B$5:$E$20,4,FALSE),IF(E255&lt;=16,VLOOKUP(K255,Konditionen!$B$5:$E$20,2,FALSE),VLOOKUP(K255,Konditionen!$B$5:$E$20,3,FALSE)))</f>
        <v>37.5</v>
      </c>
      <c r="U255" s="3">
        <f t="shared" si="26"/>
        <v>47.8125</v>
      </c>
    </row>
    <row r="256" spans="1:21" x14ac:dyDescent="0.2">
      <c r="A256" s="2" t="s">
        <v>23</v>
      </c>
      <c r="B256" s="2" t="s">
        <v>6307</v>
      </c>
      <c r="C256" s="1">
        <v>155</v>
      </c>
      <c r="D256" s="1">
        <v>70</v>
      </c>
      <c r="E256" s="4">
        <v>13</v>
      </c>
      <c r="F256" s="1" t="s">
        <v>334</v>
      </c>
      <c r="H256" s="1" t="s">
        <v>24</v>
      </c>
      <c r="I256" s="4">
        <v>75</v>
      </c>
      <c r="J256" s="1" t="s">
        <v>16</v>
      </c>
      <c r="K256" s="2" t="s">
        <v>2334</v>
      </c>
      <c r="L256" s="2" t="s">
        <v>2335</v>
      </c>
      <c r="M256" s="2">
        <v>530994</v>
      </c>
      <c r="N256" s="5" t="s">
        <v>2336</v>
      </c>
      <c r="O256" s="1" t="s">
        <v>41</v>
      </c>
      <c r="P256" s="1" t="s">
        <v>22</v>
      </c>
      <c r="Q256" s="1">
        <v>1</v>
      </c>
      <c r="R256" s="4">
        <v>66</v>
      </c>
      <c r="S256" s="3">
        <v>76.5</v>
      </c>
      <c r="T256" s="30">
        <f>IF(E256&gt;=19,VLOOKUP(K256,Konditionen!$B$5:$E$20,4,FALSE),IF(E256&lt;=16,VLOOKUP(K256,Konditionen!$B$5:$E$20,2,FALSE),VLOOKUP(K256,Konditionen!$B$5:$E$20,3,FALSE)))</f>
        <v>37.5</v>
      </c>
      <c r="U256" s="3">
        <f t="shared" si="26"/>
        <v>47.8125</v>
      </c>
    </row>
    <row r="257" spans="1:21" x14ac:dyDescent="0.2">
      <c r="A257" s="2" t="s">
        <v>23</v>
      </c>
      <c r="B257" s="2" t="s">
        <v>6307</v>
      </c>
      <c r="C257" s="1">
        <v>155</v>
      </c>
      <c r="D257" s="1">
        <v>70</v>
      </c>
      <c r="E257" s="4">
        <v>13</v>
      </c>
      <c r="F257" s="1" t="s">
        <v>334</v>
      </c>
      <c r="H257" s="1" t="s">
        <v>24</v>
      </c>
      <c r="I257" s="4">
        <v>75</v>
      </c>
      <c r="J257" s="1" t="s">
        <v>16</v>
      </c>
      <c r="K257" s="2" t="s">
        <v>2614</v>
      </c>
      <c r="L257" s="2" t="s">
        <v>2617</v>
      </c>
      <c r="M257" s="2">
        <v>537782</v>
      </c>
      <c r="N257" s="5" t="s">
        <v>2618</v>
      </c>
      <c r="O257" s="1" t="s">
        <v>28</v>
      </c>
      <c r="P257" s="1" t="s">
        <v>22</v>
      </c>
      <c r="Q257" s="1">
        <v>1</v>
      </c>
      <c r="R257" s="4">
        <v>66</v>
      </c>
      <c r="S257" s="3">
        <v>52</v>
      </c>
      <c r="T257" s="30">
        <f>IF(E257&gt;=19,VLOOKUP(K257,Konditionen!$B$5:$E$20,4,FALSE),IF(E257&lt;=16,VLOOKUP(K257,Konditionen!$B$5:$E$20,2,FALSE),VLOOKUP(K257,Konditionen!$B$5:$E$20,3,FALSE)))</f>
        <v>35</v>
      </c>
      <c r="U257" s="3">
        <f t="shared" si="26"/>
        <v>33.799999999999997</v>
      </c>
    </row>
    <row r="258" spans="1:21" x14ac:dyDescent="0.2">
      <c r="A258" s="2" t="s">
        <v>23</v>
      </c>
      <c r="B258" s="2" t="s">
        <v>6307</v>
      </c>
      <c r="C258" s="4">
        <v>155</v>
      </c>
      <c r="D258" s="4">
        <v>70</v>
      </c>
      <c r="E258" s="4">
        <v>13</v>
      </c>
      <c r="F258" s="1" t="s">
        <v>334</v>
      </c>
      <c r="H258" s="1" t="s">
        <v>24</v>
      </c>
      <c r="I258" s="1">
        <v>75</v>
      </c>
      <c r="J258" s="1" t="s">
        <v>16</v>
      </c>
      <c r="K258" s="2" t="s">
        <v>2026</v>
      </c>
      <c r="L258" s="2" t="s">
        <v>2027</v>
      </c>
      <c r="M258" s="2">
        <v>7683</v>
      </c>
      <c r="O258" s="1" t="s">
        <v>41</v>
      </c>
      <c r="P258" s="1" t="s">
        <v>22</v>
      </c>
      <c r="Q258" s="4">
        <v>2</v>
      </c>
      <c r="R258" s="4">
        <v>71</v>
      </c>
      <c r="S258" s="3">
        <v>50.6</v>
      </c>
      <c r="T258" s="30">
        <f>IF(E258&gt;=19,VLOOKUP(K258,Konditionen!$B$5:$E$20,4,FALSE),IF(E258&lt;=16,VLOOKUP(K258,Konditionen!$B$5:$E$20,2,FALSE),VLOOKUP(K258,Konditionen!$B$5:$E$20,3,FALSE)))</f>
        <v>32</v>
      </c>
      <c r="U258" s="3">
        <f t="shared" si="26"/>
        <v>34.408000000000001</v>
      </c>
    </row>
    <row r="259" spans="1:21" x14ac:dyDescent="0.2">
      <c r="A259" s="2" t="s">
        <v>23</v>
      </c>
      <c r="B259" s="2" t="s">
        <v>6307</v>
      </c>
      <c r="C259" s="1">
        <v>155</v>
      </c>
      <c r="D259" s="1">
        <v>70</v>
      </c>
      <c r="E259" s="1">
        <v>13</v>
      </c>
      <c r="H259" s="1" t="s">
        <v>24</v>
      </c>
      <c r="I259" s="1">
        <v>75</v>
      </c>
      <c r="J259" s="1" t="s">
        <v>16</v>
      </c>
      <c r="K259" s="2" t="s">
        <v>5668</v>
      </c>
      <c r="L259" s="2" t="s">
        <v>5669</v>
      </c>
      <c r="M259" s="2" t="s">
        <v>5671</v>
      </c>
      <c r="N259" s="5">
        <v>8714692313097</v>
      </c>
      <c r="O259" s="1" t="s">
        <v>28</v>
      </c>
      <c r="P259" s="1" t="s">
        <v>41</v>
      </c>
      <c r="Q259" s="1">
        <v>1</v>
      </c>
      <c r="R259" s="1">
        <v>68</v>
      </c>
      <c r="S259" s="3">
        <v>47.5</v>
      </c>
      <c r="T259" s="30">
        <f>IF(E259&gt;=19,VLOOKUP(K259,Konditionen!$B$5:$E$20,4,FALSE),IF(E259&lt;=16,VLOOKUP(K259,Konditionen!$B$5:$E$20,2,FALSE),VLOOKUP(K259,Konditionen!$B$5:$E$20,3,FALSE)))</f>
        <v>19</v>
      </c>
      <c r="U259" s="3">
        <f t="shared" si="26"/>
        <v>38.475000000000001</v>
      </c>
    </row>
    <row r="260" spans="1:21" x14ac:dyDescent="0.2">
      <c r="A260" s="2" t="s">
        <v>23</v>
      </c>
      <c r="B260" s="2" t="s">
        <v>6307</v>
      </c>
      <c r="C260" s="1">
        <v>155</v>
      </c>
      <c r="D260" s="1">
        <v>70</v>
      </c>
      <c r="E260" s="1">
        <v>13</v>
      </c>
      <c r="H260" s="1" t="s">
        <v>24</v>
      </c>
      <c r="I260" s="1">
        <v>75</v>
      </c>
      <c r="J260" s="1" t="s">
        <v>16</v>
      </c>
      <c r="K260" s="2" t="s">
        <v>5668</v>
      </c>
      <c r="L260" s="2" t="s">
        <v>5689</v>
      </c>
      <c r="M260" s="2" t="s">
        <v>5692</v>
      </c>
      <c r="N260" s="5">
        <v>8714692192944</v>
      </c>
      <c r="S260" s="3">
        <v>54.5</v>
      </c>
      <c r="T260" s="30">
        <f>IF(E260&gt;=19,VLOOKUP(K260,Konditionen!$B$5:$E$20,4,FALSE),IF(E260&lt;=16,VLOOKUP(K260,Konditionen!$B$5:$E$20,2,FALSE),VLOOKUP(K260,Konditionen!$B$5:$E$20,3,FALSE)))</f>
        <v>19</v>
      </c>
      <c r="U260" s="3">
        <f t="shared" si="26"/>
        <v>44.145000000000003</v>
      </c>
    </row>
    <row r="261" spans="1:21" x14ac:dyDescent="0.2">
      <c r="A261" s="2" t="s">
        <v>23</v>
      </c>
      <c r="B261" s="2" t="s">
        <v>6307</v>
      </c>
      <c r="C261" s="1">
        <v>155</v>
      </c>
      <c r="D261" s="1">
        <v>70</v>
      </c>
      <c r="E261" s="1">
        <v>13</v>
      </c>
      <c r="H261" s="1" t="s">
        <v>24</v>
      </c>
      <c r="I261" s="1">
        <v>75</v>
      </c>
      <c r="J261" s="1" t="s">
        <v>16</v>
      </c>
      <c r="K261" s="2" t="s">
        <v>5982</v>
      </c>
      <c r="L261" s="2" t="s">
        <v>5986</v>
      </c>
      <c r="M261" s="2" t="s">
        <v>5997</v>
      </c>
      <c r="N261" s="5">
        <v>4968814778774</v>
      </c>
      <c r="O261" s="1" t="s">
        <v>28</v>
      </c>
      <c r="P261" s="1" t="s">
        <v>22</v>
      </c>
      <c r="Q261" s="1">
        <v>2</v>
      </c>
      <c r="R261" s="1">
        <v>70</v>
      </c>
      <c r="S261" s="3">
        <v>51</v>
      </c>
      <c r="T261" s="30">
        <f>IF(E261&gt;=19,VLOOKUP(K261,Konditionen!$B$5:$E$20,4,FALSE),IF(E261&lt;=16,VLOOKUP(K261,Konditionen!$B$5:$E$20,2,FALSE),VLOOKUP(K261,Konditionen!$B$5:$E$20,3,FALSE)))</f>
        <v>18</v>
      </c>
      <c r="U261" s="3">
        <f t="shared" si="26"/>
        <v>41.82</v>
      </c>
    </row>
    <row r="262" spans="1:21" x14ac:dyDescent="0.2">
      <c r="A262" s="2" t="s">
        <v>23</v>
      </c>
      <c r="B262" s="2" t="s">
        <v>6307</v>
      </c>
      <c r="C262" s="1">
        <v>155</v>
      </c>
      <c r="D262" s="1">
        <v>70</v>
      </c>
      <c r="E262" s="1">
        <v>13</v>
      </c>
      <c r="H262" s="1" t="s">
        <v>24</v>
      </c>
      <c r="I262" s="1">
        <v>75</v>
      </c>
      <c r="J262" s="1" t="s">
        <v>16</v>
      </c>
      <c r="K262" s="2" t="s">
        <v>3327</v>
      </c>
      <c r="L262" s="2" t="s">
        <v>3328</v>
      </c>
      <c r="M262" s="2" t="s">
        <v>3331</v>
      </c>
      <c r="N262" s="5" t="s">
        <v>3332</v>
      </c>
      <c r="O262" s="1" t="s">
        <v>22</v>
      </c>
      <c r="P262" s="1" t="s">
        <v>337</v>
      </c>
      <c r="Q262" s="4">
        <v>2</v>
      </c>
      <c r="R262" s="4">
        <v>71</v>
      </c>
      <c r="S262" s="3">
        <v>57.1</v>
      </c>
      <c r="T262" s="30">
        <f>IF(E262&gt;=19,VLOOKUP(K262,Konditionen!$B$5:$E$20,4,FALSE),IF(E262&lt;=16,VLOOKUP(K262,Konditionen!$B$5:$E$20,2,FALSE),VLOOKUP(K262,Konditionen!$B$5:$E$20,3,FALSE)))</f>
        <v>38</v>
      </c>
      <c r="U262" s="3">
        <f t="shared" si="26"/>
        <v>35.402000000000001</v>
      </c>
    </row>
    <row r="263" spans="1:21" x14ac:dyDescent="0.2">
      <c r="Q263" s="4"/>
      <c r="R263" s="4"/>
    </row>
    <row r="264" spans="1:21" x14ac:dyDescent="0.2">
      <c r="A264" s="2" t="s">
        <v>23</v>
      </c>
      <c r="B264" s="2" t="s">
        <v>6308</v>
      </c>
      <c r="C264" s="1">
        <v>165</v>
      </c>
      <c r="D264" s="1">
        <v>70</v>
      </c>
      <c r="E264" s="1">
        <v>13</v>
      </c>
      <c r="H264" s="1" t="s">
        <v>4680</v>
      </c>
      <c r="I264" s="1">
        <v>79</v>
      </c>
      <c r="J264" s="1" t="s">
        <v>267</v>
      </c>
      <c r="K264" s="2" t="s">
        <v>5982</v>
      </c>
      <c r="L264" s="2" t="s">
        <v>5999</v>
      </c>
      <c r="M264" s="2" t="s">
        <v>6002</v>
      </c>
      <c r="N264" s="5">
        <v>4968814929930</v>
      </c>
      <c r="O264" s="1" t="s">
        <v>41</v>
      </c>
      <c r="P264" s="1" t="s">
        <v>28</v>
      </c>
      <c r="Q264" s="1">
        <v>2</v>
      </c>
      <c r="R264" s="1">
        <v>71</v>
      </c>
      <c r="S264" s="3">
        <v>62</v>
      </c>
      <c r="T264" s="30">
        <f>IF(E264&gt;=19,VLOOKUP(K264,Konditionen!$B$5:$E$20,4,FALSE),IF(E264&lt;=16,VLOOKUP(K264,Konditionen!$B$5:$E$20,2,FALSE),VLOOKUP(K264,Konditionen!$B$5:$E$20,3,FALSE)))</f>
        <v>18</v>
      </c>
      <c r="U264" s="3">
        <f t="shared" ref="U264:U276" si="27">IF(S264&gt;0,S264*(100-T264)/100,"")</f>
        <v>50.84</v>
      </c>
    </row>
    <row r="265" spans="1:21" x14ac:dyDescent="0.2">
      <c r="A265" s="2" t="s">
        <v>23</v>
      </c>
      <c r="B265" s="2" t="s">
        <v>6308</v>
      </c>
      <c r="C265" s="1">
        <v>165</v>
      </c>
      <c r="D265" s="1">
        <v>70</v>
      </c>
      <c r="E265" s="1">
        <v>13</v>
      </c>
      <c r="H265" s="1" t="s">
        <v>29</v>
      </c>
      <c r="I265" s="1">
        <v>79</v>
      </c>
      <c r="J265" s="1" t="s">
        <v>16</v>
      </c>
      <c r="K265" s="2" t="s">
        <v>470</v>
      </c>
      <c r="L265" s="2" t="s">
        <v>483</v>
      </c>
      <c r="M265" s="2" t="s">
        <v>511</v>
      </c>
      <c r="N265" s="5" t="s">
        <v>512</v>
      </c>
      <c r="O265" s="1" t="s">
        <v>65</v>
      </c>
      <c r="P265" s="1" t="s">
        <v>65</v>
      </c>
      <c r="Q265" s="1" t="s">
        <v>65</v>
      </c>
      <c r="R265" s="1" t="s">
        <v>65</v>
      </c>
      <c r="S265" s="3">
        <v>66</v>
      </c>
      <c r="T265" s="30">
        <f>IF(E265&gt;=19,VLOOKUP(K265,Konditionen!$B$5:$E$20,4,FALSE),IF(E265&lt;=16,VLOOKUP(K265,Konditionen!$B$5:$E$20,2,FALSE),VLOOKUP(K265,Konditionen!$B$5:$E$20,3,FALSE)))</f>
        <v>17</v>
      </c>
      <c r="U265" s="3">
        <f t="shared" si="27"/>
        <v>54.78</v>
      </c>
    </row>
    <row r="266" spans="1:21" x14ac:dyDescent="0.2">
      <c r="A266" s="2" t="s">
        <v>23</v>
      </c>
      <c r="B266" s="2" t="s">
        <v>6308</v>
      </c>
      <c r="C266" s="1">
        <v>165</v>
      </c>
      <c r="D266" s="1">
        <v>70</v>
      </c>
      <c r="E266" s="1">
        <v>13</v>
      </c>
      <c r="H266" s="1" t="s">
        <v>29</v>
      </c>
      <c r="I266" s="4">
        <v>79</v>
      </c>
      <c r="J266" s="1" t="s">
        <v>16</v>
      </c>
      <c r="K266" s="2" t="s">
        <v>5447</v>
      </c>
      <c r="L266" s="2" t="s">
        <v>5448</v>
      </c>
      <c r="M266" s="2" t="s">
        <v>5459</v>
      </c>
      <c r="N266" s="5" t="s">
        <v>5460</v>
      </c>
      <c r="O266" s="1" t="s">
        <v>41</v>
      </c>
      <c r="P266" s="1" t="s">
        <v>22</v>
      </c>
      <c r="Q266" s="4">
        <v>2</v>
      </c>
      <c r="R266" s="4">
        <v>71</v>
      </c>
      <c r="S266" s="3">
        <v>43</v>
      </c>
      <c r="T266" s="30">
        <f>IF(E266&gt;=19,VLOOKUP(K266,Konditionen!$B$5:$E$20,4,FALSE),IF(E266&lt;=16,VLOOKUP(K266,Konditionen!$B$5:$E$20,2,FALSE),VLOOKUP(K266,Konditionen!$B$5:$E$20,3,FALSE)))</f>
        <v>17</v>
      </c>
      <c r="U266" s="3">
        <f t="shared" si="27"/>
        <v>35.69</v>
      </c>
    </row>
    <row r="267" spans="1:21" x14ac:dyDescent="0.2">
      <c r="A267" s="2" t="s">
        <v>23</v>
      </c>
      <c r="B267" s="2" t="s">
        <v>6308</v>
      </c>
      <c r="C267" s="1">
        <v>165</v>
      </c>
      <c r="D267" s="1">
        <v>70</v>
      </c>
      <c r="E267" s="1">
        <v>13</v>
      </c>
      <c r="H267" s="1" t="s">
        <v>29</v>
      </c>
      <c r="I267" s="4">
        <v>79</v>
      </c>
      <c r="J267" s="1" t="s">
        <v>16</v>
      </c>
      <c r="K267" s="2" t="s">
        <v>5057</v>
      </c>
      <c r="L267" s="2" t="s">
        <v>5058</v>
      </c>
      <c r="M267" s="2" t="s">
        <v>5069</v>
      </c>
      <c r="N267" s="5" t="s">
        <v>5070</v>
      </c>
      <c r="O267" s="1" t="s">
        <v>41</v>
      </c>
      <c r="P267" s="1" t="s">
        <v>22</v>
      </c>
      <c r="Q267" s="4">
        <v>2</v>
      </c>
      <c r="R267" s="4">
        <v>71</v>
      </c>
      <c r="S267" s="3">
        <v>43</v>
      </c>
      <c r="T267" s="30">
        <f>IF(E267&gt;=19,VLOOKUP(K267,Konditionen!$B$5:$E$20,4,FALSE),IF(E267&lt;=16,VLOOKUP(K267,Konditionen!$B$5:$E$20,2,FALSE),VLOOKUP(K267,Konditionen!$B$5:$E$20,3,FALSE)))</f>
        <v>17</v>
      </c>
      <c r="U267" s="3">
        <f t="shared" si="27"/>
        <v>35.69</v>
      </c>
    </row>
    <row r="268" spans="1:21" x14ac:dyDescent="0.2">
      <c r="A268" s="2" t="s">
        <v>23</v>
      </c>
      <c r="B268" s="2" t="s">
        <v>6308</v>
      </c>
      <c r="C268" s="1">
        <v>165</v>
      </c>
      <c r="D268" s="1">
        <v>70</v>
      </c>
      <c r="E268" s="1">
        <v>13</v>
      </c>
      <c r="H268" s="1" t="s">
        <v>29</v>
      </c>
      <c r="I268" s="4">
        <v>79</v>
      </c>
      <c r="J268" s="1" t="s">
        <v>16</v>
      </c>
      <c r="K268" s="2" t="s">
        <v>5324</v>
      </c>
      <c r="L268" s="2" t="s">
        <v>5325</v>
      </c>
      <c r="M268" s="2" t="s">
        <v>5337</v>
      </c>
      <c r="N268" s="5" t="s">
        <v>5338</v>
      </c>
      <c r="O268" s="1" t="s">
        <v>28</v>
      </c>
      <c r="P268" s="1" t="s">
        <v>22</v>
      </c>
      <c r="Q268" s="4">
        <v>2</v>
      </c>
      <c r="R268" s="4">
        <v>71</v>
      </c>
      <c r="S268" s="3">
        <v>46.5</v>
      </c>
      <c r="T268" s="30">
        <f>IF(E268&gt;=19,VLOOKUP(K268,Konditionen!$B$5:$E$20,4,FALSE),IF(E268&lt;=16,VLOOKUP(K268,Konditionen!$B$5:$E$20,2,FALSE),VLOOKUP(K268,Konditionen!$B$5:$E$20,3,FALSE)))</f>
        <v>34</v>
      </c>
      <c r="U268" s="3">
        <f t="shared" si="27"/>
        <v>30.69</v>
      </c>
    </row>
    <row r="269" spans="1:21" x14ac:dyDescent="0.2">
      <c r="A269" s="2" t="s">
        <v>23</v>
      </c>
      <c r="B269" s="2" t="s">
        <v>6308</v>
      </c>
      <c r="C269" s="1">
        <v>165</v>
      </c>
      <c r="D269" s="1">
        <v>70</v>
      </c>
      <c r="E269" s="1">
        <v>13</v>
      </c>
      <c r="H269" s="1" t="s">
        <v>29</v>
      </c>
      <c r="I269" s="4">
        <v>79</v>
      </c>
      <c r="J269" s="1" t="s">
        <v>16</v>
      </c>
      <c r="K269" s="2" t="s">
        <v>17</v>
      </c>
      <c r="L269" s="2" t="s">
        <v>25</v>
      </c>
      <c r="M269" s="2" t="s">
        <v>47</v>
      </c>
      <c r="N269" s="5" t="s">
        <v>48</v>
      </c>
      <c r="O269" s="1" t="s">
        <v>28</v>
      </c>
      <c r="P269" s="1" t="s">
        <v>22</v>
      </c>
      <c r="Q269" s="4">
        <v>2</v>
      </c>
      <c r="R269" s="4">
        <v>71</v>
      </c>
      <c r="S269" s="3">
        <v>33</v>
      </c>
      <c r="T269" s="30">
        <f>IF(E269&gt;=19,VLOOKUP(K269,Konditionen!$B$5:$E$20,4,FALSE),IF(E269&lt;=16,VLOOKUP(K269,Konditionen!$B$5:$E$20,2,FALSE),VLOOKUP(K269,Konditionen!$B$5:$E$20,3,FALSE)))</f>
        <v>1</v>
      </c>
      <c r="U269" s="3">
        <f t="shared" si="27"/>
        <v>32.67</v>
      </c>
    </row>
    <row r="270" spans="1:21" x14ac:dyDescent="0.2">
      <c r="A270" s="2" t="s">
        <v>23</v>
      </c>
      <c r="B270" s="2" t="s">
        <v>6308</v>
      </c>
      <c r="C270" s="1">
        <v>165</v>
      </c>
      <c r="D270" s="1">
        <v>70</v>
      </c>
      <c r="E270" s="4">
        <v>13</v>
      </c>
      <c r="F270" s="1" t="s">
        <v>334</v>
      </c>
      <c r="H270" s="1" t="s">
        <v>29</v>
      </c>
      <c r="I270" s="4">
        <v>79</v>
      </c>
      <c r="J270" s="1" t="s">
        <v>16</v>
      </c>
      <c r="K270" s="2" t="s">
        <v>2032</v>
      </c>
      <c r="L270" s="2" t="s">
        <v>2033</v>
      </c>
      <c r="M270" s="2">
        <v>529592</v>
      </c>
      <c r="N270" s="5" t="s">
        <v>2035</v>
      </c>
      <c r="O270" s="1" t="s">
        <v>41</v>
      </c>
      <c r="P270" s="1" t="s">
        <v>22</v>
      </c>
      <c r="Q270" s="1">
        <v>1</v>
      </c>
      <c r="R270" s="4">
        <v>67</v>
      </c>
      <c r="S270" s="3">
        <v>87.5</v>
      </c>
      <c r="T270" s="30">
        <f>IF(E270&gt;=19,VLOOKUP(K270,Konditionen!$B$5:$E$20,4,FALSE),IF(E270&lt;=16,VLOOKUP(K270,Konditionen!$B$5:$E$20,2,FALSE),VLOOKUP(K270,Konditionen!$B$5:$E$20,3,FALSE)))</f>
        <v>37.5</v>
      </c>
      <c r="U270" s="3">
        <f t="shared" si="27"/>
        <v>54.6875</v>
      </c>
    </row>
    <row r="271" spans="1:21" x14ac:dyDescent="0.2">
      <c r="A271" s="2" t="s">
        <v>23</v>
      </c>
      <c r="B271" s="2" t="s">
        <v>6308</v>
      </c>
      <c r="C271" s="1">
        <v>165</v>
      </c>
      <c r="D271" s="1">
        <v>70</v>
      </c>
      <c r="E271" s="4">
        <v>13</v>
      </c>
      <c r="F271" s="1" t="s">
        <v>334</v>
      </c>
      <c r="H271" s="1" t="s">
        <v>29</v>
      </c>
      <c r="I271" s="4">
        <v>79</v>
      </c>
      <c r="J271" s="1" t="s">
        <v>16</v>
      </c>
      <c r="K271" s="2" t="s">
        <v>2614</v>
      </c>
      <c r="L271" s="2" t="s">
        <v>2615</v>
      </c>
      <c r="M271" s="2">
        <v>522321</v>
      </c>
      <c r="N271" s="5" t="s">
        <v>2619</v>
      </c>
      <c r="O271" s="1" t="s">
        <v>41</v>
      </c>
      <c r="P271" s="1" t="s">
        <v>22</v>
      </c>
      <c r="Q271" s="1">
        <v>1</v>
      </c>
      <c r="R271" s="4">
        <v>68</v>
      </c>
      <c r="S271" s="3">
        <v>55</v>
      </c>
      <c r="T271" s="30">
        <f>IF(E271&gt;=19,VLOOKUP(K271,Konditionen!$B$5:$E$20,4,FALSE),IF(E271&lt;=16,VLOOKUP(K271,Konditionen!$B$5:$E$20,2,FALSE),VLOOKUP(K271,Konditionen!$B$5:$E$20,3,FALSE)))</f>
        <v>35</v>
      </c>
      <c r="U271" s="3">
        <f t="shared" si="27"/>
        <v>35.75</v>
      </c>
    </row>
    <row r="272" spans="1:21" x14ac:dyDescent="0.2">
      <c r="A272" s="2" t="s">
        <v>23</v>
      </c>
      <c r="B272" s="2" t="s">
        <v>6308</v>
      </c>
      <c r="C272" s="4">
        <v>165</v>
      </c>
      <c r="D272" s="4">
        <v>70</v>
      </c>
      <c r="E272" s="4">
        <v>13</v>
      </c>
      <c r="F272" s="1" t="s">
        <v>334</v>
      </c>
      <c r="H272" s="1" t="s">
        <v>29</v>
      </c>
      <c r="I272" s="1">
        <v>79</v>
      </c>
      <c r="J272" s="1" t="s">
        <v>16</v>
      </c>
      <c r="K272" s="2" t="s">
        <v>2026</v>
      </c>
      <c r="L272" s="2" t="s">
        <v>2028</v>
      </c>
      <c r="M272" s="2">
        <v>8015</v>
      </c>
      <c r="O272" s="1" t="s">
        <v>28</v>
      </c>
      <c r="P272" s="1" t="s">
        <v>22</v>
      </c>
      <c r="Q272" s="4">
        <v>2</v>
      </c>
      <c r="R272" s="4">
        <v>71</v>
      </c>
      <c r="S272" s="3">
        <v>55</v>
      </c>
      <c r="T272" s="30">
        <f>IF(E272&gt;=19,VLOOKUP(K272,Konditionen!$B$5:$E$20,4,FALSE),IF(E272&lt;=16,VLOOKUP(K272,Konditionen!$B$5:$E$20,2,FALSE),VLOOKUP(K272,Konditionen!$B$5:$E$20,3,FALSE)))</f>
        <v>32</v>
      </c>
      <c r="U272" s="3">
        <f t="shared" si="27"/>
        <v>37.4</v>
      </c>
    </row>
    <row r="273" spans="1:21" x14ac:dyDescent="0.2">
      <c r="A273" s="2" t="s">
        <v>23</v>
      </c>
      <c r="B273" s="2" t="s">
        <v>6308</v>
      </c>
      <c r="C273" s="1">
        <v>165</v>
      </c>
      <c r="D273" s="1">
        <v>70</v>
      </c>
      <c r="E273" s="1">
        <v>13</v>
      </c>
      <c r="H273" s="1" t="s">
        <v>29</v>
      </c>
      <c r="I273" s="1">
        <v>79</v>
      </c>
      <c r="J273" s="1" t="s">
        <v>16</v>
      </c>
      <c r="K273" s="2" t="s">
        <v>5668</v>
      </c>
      <c r="L273" s="2" t="s">
        <v>5675</v>
      </c>
      <c r="M273" s="2" t="s">
        <v>5676</v>
      </c>
      <c r="N273" s="5">
        <v>8714692313738</v>
      </c>
      <c r="O273" s="1" t="s">
        <v>41</v>
      </c>
      <c r="P273" s="1" t="s">
        <v>22</v>
      </c>
      <c r="Q273" s="1">
        <v>2</v>
      </c>
      <c r="R273" s="1">
        <v>69</v>
      </c>
      <c r="S273" s="3">
        <v>56</v>
      </c>
      <c r="T273" s="30">
        <f>IF(E273&gt;=19,VLOOKUP(K273,Konditionen!$B$5:$E$20,4,FALSE),IF(E273&lt;=16,VLOOKUP(K273,Konditionen!$B$5:$E$20,2,FALSE),VLOOKUP(K273,Konditionen!$B$5:$E$20,3,FALSE)))</f>
        <v>19</v>
      </c>
      <c r="U273" s="3">
        <f t="shared" si="27"/>
        <v>45.36</v>
      </c>
    </row>
    <row r="274" spans="1:21" x14ac:dyDescent="0.2">
      <c r="A274" s="2" t="s">
        <v>23</v>
      </c>
      <c r="B274" s="2" t="s">
        <v>6308</v>
      </c>
      <c r="C274" s="1">
        <v>165</v>
      </c>
      <c r="D274" s="1">
        <v>70</v>
      </c>
      <c r="E274" s="1">
        <v>13</v>
      </c>
      <c r="H274" s="1" t="s">
        <v>29</v>
      </c>
      <c r="I274" s="1">
        <v>79</v>
      </c>
      <c r="J274" s="1" t="s">
        <v>16</v>
      </c>
      <c r="K274" s="2" t="s">
        <v>5668</v>
      </c>
      <c r="L274" s="2" t="s">
        <v>5689</v>
      </c>
      <c r="M274" s="2" t="s">
        <v>5695</v>
      </c>
      <c r="N274" s="5">
        <v>8714692192951</v>
      </c>
      <c r="S274" s="3">
        <v>64</v>
      </c>
      <c r="T274" s="30">
        <f>IF(E274&gt;=19,VLOOKUP(K274,Konditionen!$B$5:$E$20,4,FALSE),IF(E274&lt;=16,VLOOKUP(K274,Konditionen!$B$5:$E$20,2,FALSE),VLOOKUP(K274,Konditionen!$B$5:$E$20,3,FALSE)))</f>
        <v>19</v>
      </c>
      <c r="U274" s="3">
        <f t="shared" si="27"/>
        <v>51.84</v>
      </c>
    </row>
    <row r="275" spans="1:21" x14ac:dyDescent="0.2">
      <c r="A275" s="2" t="s">
        <v>23</v>
      </c>
      <c r="B275" s="2" t="s">
        <v>6308</v>
      </c>
      <c r="C275" s="1">
        <v>165</v>
      </c>
      <c r="D275" s="1">
        <v>70</v>
      </c>
      <c r="E275" s="1">
        <v>13</v>
      </c>
      <c r="H275" s="1" t="s">
        <v>29</v>
      </c>
      <c r="I275" s="1">
        <v>79</v>
      </c>
      <c r="J275" s="1" t="s">
        <v>16</v>
      </c>
      <c r="K275" s="2" t="s">
        <v>3327</v>
      </c>
      <c r="L275" s="2" t="s">
        <v>3328</v>
      </c>
      <c r="M275" s="2" t="s">
        <v>3333</v>
      </c>
      <c r="N275" s="5" t="s">
        <v>3334</v>
      </c>
      <c r="O275" s="1" t="s">
        <v>22</v>
      </c>
      <c r="P275" s="1" t="s">
        <v>337</v>
      </c>
      <c r="Q275" s="4">
        <v>2</v>
      </c>
      <c r="R275" s="4">
        <v>71</v>
      </c>
      <c r="S275" s="3">
        <v>62.7</v>
      </c>
      <c r="T275" s="30">
        <f>IF(E275&gt;=19,VLOOKUP(K275,Konditionen!$B$5:$E$20,4,FALSE),IF(E275&lt;=16,VLOOKUP(K275,Konditionen!$B$5:$E$20,2,FALSE),VLOOKUP(K275,Konditionen!$B$5:$E$20,3,FALSE)))</f>
        <v>38</v>
      </c>
      <c r="U275" s="3">
        <f t="shared" si="27"/>
        <v>38.874000000000002</v>
      </c>
    </row>
    <row r="276" spans="1:21" x14ac:dyDescent="0.2">
      <c r="A276" s="2" t="s">
        <v>23</v>
      </c>
      <c r="B276" s="2" t="s">
        <v>6308</v>
      </c>
      <c r="C276" s="1">
        <v>165</v>
      </c>
      <c r="D276" s="1">
        <v>70</v>
      </c>
      <c r="E276" s="1">
        <v>13</v>
      </c>
      <c r="H276" s="1" t="s">
        <v>32</v>
      </c>
      <c r="I276" s="1">
        <v>83</v>
      </c>
      <c r="J276" s="1" t="s">
        <v>16</v>
      </c>
      <c r="K276" s="2" t="s">
        <v>5982</v>
      </c>
      <c r="L276" s="2" t="s">
        <v>5986</v>
      </c>
      <c r="M276" s="2" t="s">
        <v>6001</v>
      </c>
      <c r="N276" s="5">
        <v>4968814778781</v>
      </c>
      <c r="O276" s="1" t="s">
        <v>28</v>
      </c>
      <c r="P276" s="1" t="s">
        <v>22</v>
      </c>
      <c r="Q276" s="1">
        <v>2</v>
      </c>
      <c r="R276" s="1">
        <v>70</v>
      </c>
      <c r="S276" s="3">
        <v>59.5</v>
      </c>
      <c r="T276" s="30">
        <f>IF(E276&gt;=19,VLOOKUP(K276,Konditionen!$B$5:$E$20,4,FALSE),IF(E276&lt;=16,VLOOKUP(K276,Konditionen!$B$5:$E$20,2,FALSE),VLOOKUP(K276,Konditionen!$B$5:$E$20,3,FALSE)))</f>
        <v>18</v>
      </c>
      <c r="U276" s="3">
        <f t="shared" si="27"/>
        <v>48.79</v>
      </c>
    </row>
    <row r="278" spans="1:21" x14ac:dyDescent="0.2">
      <c r="A278" s="2" t="s">
        <v>23</v>
      </c>
      <c r="B278" s="2" t="s">
        <v>6309</v>
      </c>
      <c r="C278" s="1">
        <v>175</v>
      </c>
      <c r="D278" s="1">
        <v>70</v>
      </c>
      <c r="E278" s="1">
        <v>13</v>
      </c>
      <c r="H278" s="1" t="s">
        <v>6004</v>
      </c>
      <c r="I278" s="1">
        <v>82</v>
      </c>
      <c r="J278" s="1" t="s">
        <v>267</v>
      </c>
      <c r="K278" s="2" t="s">
        <v>5982</v>
      </c>
      <c r="L278" s="2" t="s">
        <v>5999</v>
      </c>
      <c r="M278" s="2" t="s">
        <v>6005</v>
      </c>
      <c r="N278" s="5">
        <v>4968814929626</v>
      </c>
      <c r="O278" s="1" t="s">
        <v>41</v>
      </c>
      <c r="P278" s="1" t="s">
        <v>28</v>
      </c>
      <c r="Q278" s="1">
        <v>2</v>
      </c>
      <c r="R278" s="1">
        <v>71</v>
      </c>
      <c r="S278" s="3">
        <v>68</v>
      </c>
      <c r="T278" s="30">
        <f>IF(E278&gt;=19,VLOOKUP(K278,Konditionen!$B$5:$E$20,4,FALSE),IF(E278&lt;=16,VLOOKUP(K278,Konditionen!$B$5:$E$20,2,FALSE),VLOOKUP(K278,Konditionen!$B$5:$E$20,3,FALSE)))</f>
        <v>18</v>
      </c>
      <c r="U278" s="3">
        <f t="shared" ref="U278:U291" si="28">IF(S278&gt;0,S278*(100-T278)/100,"")</f>
        <v>55.76</v>
      </c>
    </row>
    <row r="279" spans="1:21" x14ac:dyDescent="0.2">
      <c r="A279" s="2" t="s">
        <v>23</v>
      </c>
      <c r="B279" s="2" t="s">
        <v>6309</v>
      </c>
      <c r="C279" s="1">
        <v>175</v>
      </c>
      <c r="D279" s="1">
        <v>70</v>
      </c>
      <c r="E279" s="1">
        <v>13</v>
      </c>
      <c r="H279" s="1" t="s">
        <v>49</v>
      </c>
      <c r="I279" s="1">
        <v>82</v>
      </c>
      <c r="J279" s="1" t="s">
        <v>16</v>
      </c>
      <c r="K279" s="2" t="s">
        <v>470</v>
      </c>
      <c r="L279" s="2" t="s">
        <v>506</v>
      </c>
      <c r="M279" s="2" t="s">
        <v>513</v>
      </c>
      <c r="N279" s="5" t="s">
        <v>514</v>
      </c>
      <c r="O279" s="1" t="s">
        <v>28</v>
      </c>
      <c r="P279" s="1" t="s">
        <v>22</v>
      </c>
      <c r="Q279" s="4">
        <v>2</v>
      </c>
      <c r="R279" s="4">
        <v>71</v>
      </c>
      <c r="S279" s="3">
        <v>67.5</v>
      </c>
      <c r="T279" s="30">
        <f>IF(E279&gt;=19,VLOOKUP(K279,Konditionen!$B$5:$E$20,4,FALSE),IF(E279&lt;=16,VLOOKUP(K279,Konditionen!$B$5:$E$20,2,FALSE),VLOOKUP(K279,Konditionen!$B$5:$E$20,3,FALSE)))</f>
        <v>17</v>
      </c>
      <c r="U279" s="3">
        <f t="shared" si="28"/>
        <v>56.024999999999999</v>
      </c>
    </row>
    <row r="280" spans="1:21" x14ac:dyDescent="0.2">
      <c r="A280" s="2" t="s">
        <v>23</v>
      </c>
      <c r="B280" s="2" t="s">
        <v>6309</v>
      </c>
      <c r="C280" s="1">
        <v>175</v>
      </c>
      <c r="D280" s="1">
        <v>70</v>
      </c>
      <c r="E280" s="1">
        <v>13</v>
      </c>
      <c r="H280" s="1" t="s">
        <v>49</v>
      </c>
      <c r="I280" s="1">
        <v>82</v>
      </c>
      <c r="J280" s="1" t="s">
        <v>16</v>
      </c>
      <c r="K280" s="2" t="s">
        <v>470</v>
      </c>
      <c r="L280" s="2" t="s">
        <v>1728</v>
      </c>
      <c r="M280" s="2" t="s">
        <v>1731</v>
      </c>
      <c r="N280" s="5" t="s">
        <v>1732</v>
      </c>
      <c r="O280" s="1" t="s">
        <v>65</v>
      </c>
      <c r="P280" s="1" t="s">
        <v>65</v>
      </c>
      <c r="Q280" s="1" t="s">
        <v>65</v>
      </c>
      <c r="R280" s="1" t="s">
        <v>65</v>
      </c>
      <c r="S280" s="3">
        <v>77</v>
      </c>
      <c r="T280" s="30">
        <f>IF(E280&gt;=19,VLOOKUP(K280,Konditionen!$B$5:$E$20,4,FALSE),IF(E280&lt;=16,VLOOKUP(K280,Konditionen!$B$5:$E$20,2,FALSE),VLOOKUP(K280,Konditionen!$B$5:$E$20,3,FALSE)))</f>
        <v>17</v>
      </c>
      <c r="U280" s="3">
        <f t="shared" si="28"/>
        <v>63.91</v>
      </c>
    </row>
    <row r="281" spans="1:21" x14ac:dyDescent="0.2">
      <c r="A281" s="2" t="s">
        <v>23</v>
      </c>
      <c r="B281" s="2" t="s">
        <v>6309</v>
      </c>
      <c r="C281" s="1">
        <v>175</v>
      </c>
      <c r="D281" s="1">
        <v>70</v>
      </c>
      <c r="E281" s="1">
        <v>13</v>
      </c>
      <c r="H281" s="1" t="s">
        <v>49</v>
      </c>
      <c r="I281" s="4">
        <v>82</v>
      </c>
      <c r="J281" s="1" t="s">
        <v>16</v>
      </c>
      <c r="K281" s="2" t="s">
        <v>5447</v>
      </c>
      <c r="L281" s="2" t="s">
        <v>5448</v>
      </c>
      <c r="M281" s="2" t="s">
        <v>5461</v>
      </c>
      <c r="N281" s="5" t="s">
        <v>5462</v>
      </c>
      <c r="O281" s="1" t="s">
        <v>41</v>
      </c>
      <c r="P281" s="1" t="s">
        <v>22</v>
      </c>
      <c r="Q281" s="4">
        <v>2</v>
      </c>
      <c r="R281" s="4">
        <v>71</v>
      </c>
      <c r="S281" s="3">
        <v>47.5</v>
      </c>
      <c r="T281" s="30">
        <f>IF(E281&gt;=19,VLOOKUP(K281,Konditionen!$B$5:$E$20,4,FALSE),IF(E281&lt;=16,VLOOKUP(K281,Konditionen!$B$5:$E$20,2,FALSE),VLOOKUP(K281,Konditionen!$B$5:$E$20,3,FALSE)))</f>
        <v>17</v>
      </c>
      <c r="U281" s="3">
        <f t="shared" si="28"/>
        <v>39.424999999999997</v>
      </c>
    </row>
    <row r="282" spans="1:21" x14ac:dyDescent="0.2">
      <c r="A282" s="2" t="s">
        <v>23</v>
      </c>
      <c r="B282" s="2" t="s">
        <v>6309</v>
      </c>
      <c r="C282" s="1">
        <v>175</v>
      </c>
      <c r="D282" s="1">
        <v>70</v>
      </c>
      <c r="E282" s="1">
        <v>13</v>
      </c>
      <c r="H282" s="1" t="s">
        <v>49</v>
      </c>
      <c r="I282" s="4">
        <v>82</v>
      </c>
      <c r="J282" s="1" t="s">
        <v>16</v>
      </c>
      <c r="K282" s="2" t="s">
        <v>5057</v>
      </c>
      <c r="L282" s="2" t="s">
        <v>5058</v>
      </c>
      <c r="M282" s="2" t="s">
        <v>5071</v>
      </c>
      <c r="N282" s="5" t="s">
        <v>5072</v>
      </c>
      <c r="O282" s="1" t="s">
        <v>41</v>
      </c>
      <c r="P282" s="1" t="s">
        <v>22</v>
      </c>
      <c r="Q282" s="4">
        <v>2</v>
      </c>
      <c r="R282" s="4">
        <v>71</v>
      </c>
      <c r="S282" s="3">
        <v>47.5</v>
      </c>
      <c r="T282" s="30">
        <f>IF(E282&gt;=19,VLOOKUP(K282,Konditionen!$B$5:$E$20,4,FALSE),IF(E282&lt;=16,VLOOKUP(K282,Konditionen!$B$5:$E$20,2,FALSE),VLOOKUP(K282,Konditionen!$B$5:$E$20,3,FALSE)))</f>
        <v>17</v>
      </c>
      <c r="U282" s="3">
        <f t="shared" si="28"/>
        <v>39.424999999999997</v>
      </c>
    </row>
    <row r="283" spans="1:21" x14ac:dyDescent="0.2">
      <c r="A283" s="2" t="s">
        <v>23</v>
      </c>
      <c r="B283" s="2" t="s">
        <v>6309</v>
      </c>
      <c r="C283" s="1">
        <v>175</v>
      </c>
      <c r="D283" s="1">
        <v>70</v>
      </c>
      <c r="E283" s="1">
        <v>13</v>
      </c>
      <c r="H283" s="1" t="s">
        <v>49</v>
      </c>
      <c r="I283" s="4">
        <v>82</v>
      </c>
      <c r="J283" s="1" t="s">
        <v>16</v>
      </c>
      <c r="K283" s="2" t="s">
        <v>5324</v>
      </c>
      <c r="L283" s="2" t="s">
        <v>5325</v>
      </c>
      <c r="M283" s="2" t="s">
        <v>5339</v>
      </c>
      <c r="N283" s="5" t="s">
        <v>5340</v>
      </c>
      <c r="O283" s="1" t="s">
        <v>28</v>
      </c>
      <c r="P283" s="1" t="s">
        <v>22</v>
      </c>
      <c r="Q283" s="4">
        <v>2</v>
      </c>
      <c r="R283" s="4">
        <v>71</v>
      </c>
      <c r="S283" s="3">
        <v>51</v>
      </c>
      <c r="T283" s="30">
        <f>IF(E283&gt;=19,VLOOKUP(K283,Konditionen!$B$5:$E$20,4,FALSE),IF(E283&lt;=16,VLOOKUP(K283,Konditionen!$B$5:$E$20,2,FALSE),VLOOKUP(K283,Konditionen!$B$5:$E$20,3,FALSE)))</f>
        <v>34</v>
      </c>
      <c r="U283" s="3">
        <f t="shared" si="28"/>
        <v>33.659999999999997</v>
      </c>
    </row>
    <row r="284" spans="1:21" x14ac:dyDescent="0.2">
      <c r="A284" s="2" t="s">
        <v>23</v>
      </c>
      <c r="B284" s="2" t="s">
        <v>6309</v>
      </c>
      <c r="C284" s="1">
        <v>175</v>
      </c>
      <c r="D284" s="1">
        <v>70</v>
      </c>
      <c r="E284" s="1">
        <v>13</v>
      </c>
      <c r="H284" s="1" t="s">
        <v>49</v>
      </c>
      <c r="I284" s="4">
        <v>82</v>
      </c>
      <c r="J284" s="1" t="s">
        <v>16</v>
      </c>
      <c r="K284" s="2" t="s">
        <v>17</v>
      </c>
      <c r="L284" s="2" t="s">
        <v>25</v>
      </c>
      <c r="M284" s="2" t="s">
        <v>50</v>
      </c>
      <c r="N284" s="5" t="s">
        <v>51</v>
      </c>
      <c r="O284" s="1" t="s">
        <v>41</v>
      </c>
      <c r="P284" s="1" t="s">
        <v>22</v>
      </c>
      <c r="Q284" s="4">
        <v>2</v>
      </c>
      <c r="R284" s="4">
        <v>71</v>
      </c>
      <c r="S284" s="3">
        <v>35.5</v>
      </c>
      <c r="T284" s="30">
        <f>IF(E284&gt;=19,VLOOKUP(K284,Konditionen!$B$5:$E$20,4,FALSE),IF(E284&lt;=16,VLOOKUP(K284,Konditionen!$B$5:$E$20,2,FALSE),VLOOKUP(K284,Konditionen!$B$5:$E$20,3,FALSE)))</f>
        <v>1</v>
      </c>
      <c r="U284" s="3">
        <f t="shared" si="28"/>
        <v>35.145000000000003</v>
      </c>
    </row>
    <row r="285" spans="1:21" x14ac:dyDescent="0.2">
      <c r="A285" s="2" t="s">
        <v>23</v>
      </c>
      <c r="B285" s="2" t="s">
        <v>6309</v>
      </c>
      <c r="C285" s="1">
        <v>175</v>
      </c>
      <c r="D285" s="1">
        <v>70</v>
      </c>
      <c r="E285" s="4">
        <v>13</v>
      </c>
      <c r="F285" s="1" t="s">
        <v>334</v>
      </c>
      <c r="H285" s="1" t="s">
        <v>49</v>
      </c>
      <c r="I285" s="4">
        <v>82</v>
      </c>
      <c r="J285" s="1" t="s">
        <v>16</v>
      </c>
      <c r="K285" s="2" t="s">
        <v>2032</v>
      </c>
      <c r="L285" s="2" t="s">
        <v>2033</v>
      </c>
      <c r="M285" s="2">
        <v>529598</v>
      </c>
      <c r="N285" s="5" t="s">
        <v>2036</v>
      </c>
      <c r="O285" s="1" t="s">
        <v>22</v>
      </c>
      <c r="P285" s="1" t="s">
        <v>41</v>
      </c>
      <c r="Q285" s="1">
        <v>1</v>
      </c>
      <c r="R285" s="4">
        <v>67</v>
      </c>
      <c r="S285" s="3">
        <v>96.5</v>
      </c>
      <c r="T285" s="30">
        <f>IF(E285&gt;=19,VLOOKUP(K285,Konditionen!$B$5:$E$20,4,FALSE),IF(E285&lt;=16,VLOOKUP(K285,Konditionen!$B$5:$E$20,2,FALSE),VLOOKUP(K285,Konditionen!$B$5:$E$20,3,FALSE)))</f>
        <v>37.5</v>
      </c>
      <c r="U285" s="3">
        <f t="shared" si="28"/>
        <v>60.3125</v>
      </c>
    </row>
    <row r="286" spans="1:21" x14ac:dyDescent="0.2">
      <c r="A286" s="2" t="s">
        <v>23</v>
      </c>
      <c r="B286" s="2" t="s">
        <v>6309</v>
      </c>
      <c r="C286" s="1">
        <v>175</v>
      </c>
      <c r="D286" s="1">
        <v>70</v>
      </c>
      <c r="E286" s="4">
        <v>13</v>
      </c>
      <c r="F286" s="1" t="s">
        <v>334</v>
      </c>
      <c r="H286" s="1" t="s">
        <v>49</v>
      </c>
      <c r="I286" s="4">
        <v>82</v>
      </c>
      <c r="J286" s="1" t="s">
        <v>16</v>
      </c>
      <c r="K286" s="2" t="s">
        <v>2614</v>
      </c>
      <c r="L286" s="2" t="s">
        <v>2615</v>
      </c>
      <c r="M286" s="2">
        <v>522322</v>
      </c>
      <c r="N286" s="5" t="s">
        <v>2620</v>
      </c>
      <c r="O286" s="1" t="s">
        <v>41</v>
      </c>
      <c r="P286" s="1" t="s">
        <v>41</v>
      </c>
      <c r="Q286" s="1">
        <v>1</v>
      </c>
      <c r="R286" s="4">
        <v>68</v>
      </c>
      <c r="S286" s="3">
        <v>61</v>
      </c>
      <c r="T286" s="30">
        <f>IF(E286&gt;=19,VLOOKUP(K286,Konditionen!$B$5:$E$20,4,FALSE),IF(E286&lt;=16,VLOOKUP(K286,Konditionen!$B$5:$E$20,2,FALSE),VLOOKUP(K286,Konditionen!$B$5:$E$20,3,FALSE)))</f>
        <v>35</v>
      </c>
      <c r="U286" s="3">
        <f t="shared" si="28"/>
        <v>39.65</v>
      </c>
    </row>
    <row r="287" spans="1:21" x14ac:dyDescent="0.2">
      <c r="A287" s="2" t="s">
        <v>23</v>
      </c>
      <c r="B287" s="2" t="s">
        <v>6309</v>
      </c>
      <c r="C287" s="4">
        <v>175</v>
      </c>
      <c r="D287" s="4">
        <v>70</v>
      </c>
      <c r="E287" s="4">
        <v>13</v>
      </c>
      <c r="F287" s="1" t="s">
        <v>334</v>
      </c>
      <c r="H287" s="1" t="s">
        <v>49</v>
      </c>
      <c r="I287" s="1">
        <v>82</v>
      </c>
      <c r="J287" s="1" t="s">
        <v>16</v>
      </c>
      <c r="K287" s="2" t="s">
        <v>2026</v>
      </c>
      <c r="L287" s="2" t="s">
        <v>2027</v>
      </c>
      <c r="M287" s="2">
        <v>7684</v>
      </c>
      <c r="O287" s="1" t="s">
        <v>41</v>
      </c>
      <c r="P287" s="1" t="s">
        <v>22</v>
      </c>
      <c r="Q287" s="4">
        <v>2</v>
      </c>
      <c r="R287" s="4">
        <v>71</v>
      </c>
      <c r="S287" s="3">
        <v>59.4</v>
      </c>
      <c r="T287" s="30">
        <f>IF(E287&gt;=19,VLOOKUP(K287,Konditionen!$B$5:$E$20,4,FALSE),IF(E287&lt;=16,VLOOKUP(K287,Konditionen!$B$5:$E$20,2,FALSE),VLOOKUP(K287,Konditionen!$B$5:$E$20,3,FALSE)))</f>
        <v>32</v>
      </c>
      <c r="U287" s="3">
        <f t="shared" si="28"/>
        <v>40.391999999999996</v>
      </c>
    </row>
    <row r="288" spans="1:21" x14ac:dyDescent="0.2">
      <c r="A288" s="2" t="s">
        <v>23</v>
      </c>
      <c r="B288" s="2" t="s">
        <v>6309</v>
      </c>
      <c r="C288" s="1">
        <v>175</v>
      </c>
      <c r="D288" s="1">
        <v>70</v>
      </c>
      <c r="E288" s="1">
        <v>13</v>
      </c>
      <c r="H288" s="1" t="s">
        <v>49</v>
      </c>
      <c r="I288" s="1">
        <v>82</v>
      </c>
      <c r="J288" s="1" t="s">
        <v>16</v>
      </c>
      <c r="K288" s="2" t="s">
        <v>5668</v>
      </c>
      <c r="L288" s="2" t="s">
        <v>5669</v>
      </c>
      <c r="M288" s="2" t="s">
        <v>5677</v>
      </c>
      <c r="N288" s="5">
        <v>8714692313677</v>
      </c>
      <c r="O288" s="1" t="s">
        <v>41</v>
      </c>
      <c r="P288" s="1" t="s">
        <v>22</v>
      </c>
      <c r="Q288" s="1">
        <v>2</v>
      </c>
      <c r="R288" s="1">
        <v>69</v>
      </c>
      <c r="S288" s="3">
        <v>61.5</v>
      </c>
      <c r="T288" s="30">
        <f>IF(E288&gt;=19,VLOOKUP(K288,Konditionen!$B$5:$E$20,4,FALSE),IF(E288&lt;=16,VLOOKUP(K288,Konditionen!$B$5:$E$20,2,FALSE),VLOOKUP(K288,Konditionen!$B$5:$E$20,3,FALSE)))</f>
        <v>19</v>
      </c>
      <c r="U288" s="3">
        <f t="shared" si="28"/>
        <v>49.814999999999998</v>
      </c>
    </row>
    <row r="289" spans="1:21" x14ac:dyDescent="0.2">
      <c r="A289" s="2" t="s">
        <v>23</v>
      </c>
      <c r="B289" s="2" t="s">
        <v>6309</v>
      </c>
      <c r="C289" s="1">
        <v>175</v>
      </c>
      <c r="D289" s="1">
        <v>70</v>
      </c>
      <c r="E289" s="1">
        <v>13</v>
      </c>
      <c r="H289" s="1" t="s">
        <v>49</v>
      </c>
      <c r="I289" s="1">
        <v>82</v>
      </c>
      <c r="J289" s="1" t="s">
        <v>16</v>
      </c>
      <c r="K289" s="2" t="s">
        <v>5668</v>
      </c>
      <c r="L289" s="2" t="s">
        <v>5689</v>
      </c>
      <c r="M289" s="2" t="s">
        <v>5696</v>
      </c>
      <c r="N289" s="5">
        <v>8714692192968</v>
      </c>
      <c r="S289" s="3">
        <v>70</v>
      </c>
      <c r="T289" s="30">
        <f>IF(E289&gt;=19,VLOOKUP(K289,Konditionen!$B$5:$E$20,4,FALSE),IF(E289&lt;=16,VLOOKUP(K289,Konditionen!$B$5:$E$20,2,FALSE),VLOOKUP(K289,Konditionen!$B$5:$E$20,3,FALSE)))</f>
        <v>19</v>
      </c>
      <c r="U289" s="3">
        <f t="shared" si="28"/>
        <v>56.7</v>
      </c>
    </row>
    <row r="290" spans="1:21" x14ac:dyDescent="0.2">
      <c r="A290" s="2" t="s">
        <v>23</v>
      </c>
      <c r="B290" s="2" t="s">
        <v>6309</v>
      </c>
      <c r="C290" s="1">
        <v>175</v>
      </c>
      <c r="D290" s="1">
        <v>70</v>
      </c>
      <c r="E290" s="1">
        <v>13</v>
      </c>
      <c r="H290" s="1" t="s">
        <v>49</v>
      </c>
      <c r="I290" s="1">
        <v>82</v>
      </c>
      <c r="J290" s="1" t="s">
        <v>16</v>
      </c>
      <c r="K290" s="2" t="s">
        <v>5982</v>
      </c>
      <c r="L290" s="2" t="s">
        <v>5986</v>
      </c>
      <c r="M290" s="2" t="s">
        <v>6003</v>
      </c>
      <c r="N290" s="5">
        <v>4968814778798</v>
      </c>
      <c r="O290" s="1" t="s">
        <v>28</v>
      </c>
      <c r="P290" s="1" t="s">
        <v>22</v>
      </c>
      <c r="Q290" s="1">
        <v>2</v>
      </c>
      <c r="R290" s="1">
        <v>70</v>
      </c>
      <c r="S290" s="3">
        <v>61</v>
      </c>
      <c r="T290" s="30">
        <f>IF(E290&gt;=19,VLOOKUP(K290,Konditionen!$B$5:$E$20,4,FALSE),IF(E290&lt;=16,VLOOKUP(K290,Konditionen!$B$5:$E$20,2,FALSE),VLOOKUP(K290,Konditionen!$B$5:$E$20,3,FALSE)))</f>
        <v>18</v>
      </c>
      <c r="U290" s="3">
        <f t="shared" si="28"/>
        <v>50.02</v>
      </c>
    </row>
    <row r="291" spans="1:21" x14ac:dyDescent="0.2">
      <c r="A291" s="2" t="s">
        <v>23</v>
      </c>
      <c r="B291" s="2" t="s">
        <v>6309</v>
      </c>
      <c r="C291" s="1">
        <v>175</v>
      </c>
      <c r="D291" s="1">
        <v>70</v>
      </c>
      <c r="E291" s="1">
        <v>13</v>
      </c>
      <c r="H291" s="1" t="s">
        <v>49</v>
      </c>
      <c r="I291" s="1">
        <v>82</v>
      </c>
      <c r="J291" s="1" t="s">
        <v>16</v>
      </c>
      <c r="K291" s="2" t="s">
        <v>3327</v>
      </c>
      <c r="L291" s="2" t="s">
        <v>3328</v>
      </c>
      <c r="M291" s="2" t="s">
        <v>3335</v>
      </c>
      <c r="N291" s="5" t="s">
        <v>3336</v>
      </c>
      <c r="O291" s="1" t="s">
        <v>22</v>
      </c>
      <c r="P291" s="1" t="s">
        <v>22</v>
      </c>
      <c r="Q291" s="4">
        <v>2</v>
      </c>
      <c r="R291" s="4">
        <v>71</v>
      </c>
      <c r="S291" s="3">
        <v>65</v>
      </c>
      <c r="T291" s="30">
        <f>IF(E291&gt;=19,VLOOKUP(K291,Konditionen!$B$5:$E$20,4,FALSE),IF(E291&lt;=16,VLOOKUP(K291,Konditionen!$B$5:$E$20,2,FALSE),VLOOKUP(K291,Konditionen!$B$5:$E$20,3,FALSE)))</f>
        <v>38</v>
      </c>
      <c r="U291" s="3">
        <f t="shared" si="28"/>
        <v>40.299999999999997</v>
      </c>
    </row>
    <row r="292" spans="1:21" x14ac:dyDescent="0.2">
      <c r="Q292" s="4"/>
      <c r="R292" s="4"/>
    </row>
    <row r="293" spans="1:21" x14ac:dyDescent="0.2">
      <c r="A293" s="2" t="s">
        <v>23</v>
      </c>
      <c r="B293" s="2" t="s">
        <v>6310</v>
      </c>
      <c r="C293" s="1">
        <v>165</v>
      </c>
      <c r="D293" s="1">
        <v>70</v>
      </c>
      <c r="E293" s="1">
        <v>14</v>
      </c>
      <c r="H293" s="1" t="s">
        <v>6007</v>
      </c>
      <c r="I293" s="1">
        <v>81</v>
      </c>
      <c r="J293" s="1" t="s">
        <v>267</v>
      </c>
      <c r="K293" s="2" t="s">
        <v>5982</v>
      </c>
      <c r="L293" s="2" t="s">
        <v>5999</v>
      </c>
      <c r="M293" s="2" t="s">
        <v>6008</v>
      </c>
      <c r="N293" s="5">
        <v>4968814929541</v>
      </c>
      <c r="O293" s="1" t="s">
        <v>41</v>
      </c>
      <c r="P293" s="1" t="s">
        <v>28</v>
      </c>
      <c r="Q293" s="1">
        <v>2</v>
      </c>
      <c r="R293" s="1">
        <v>71</v>
      </c>
      <c r="S293" s="3">
        <v>71</v>
      </c>
      <c r="T293" s="30">
        <f>IF(E293&gt;=19,VLOOKUP(K293,Konditionen!$B$5:$E$20,4,FALSE),IF(E293&lt;=16,VLOOKUP(K293,Konditionen!$B$5:$E$20,2,FALSE),VLOOKUP(K293,Konditionen!$B$5:$E$20,3,FALSE)))</f>
        <v>18</v>
      </c>
      <c r="U293" s="3">
        <f>IF(S293&gt;0,S293*(100-T293)/100,"")</f>
        <v>58.22</v>
      </c>
    </row>
    <row r="295" spans="1:21" x14ac:dyDescent="0.2">
      <c r="A295" s="2" t="s">
        <v>23</v>
      </c>
      <c r="B295" s="2" t="s">
        <v>6378</v>
      </c>
      <c r="C295" s="1">
        <v>165</v>
      </c>
      <c r="D295" s="1">
        <v>70</v>
      </c>
      <c r="E295" s="1">
        <v>14</v>
      </c>
      <c r="G295" s="1" t="s">
        <v>6667</v>
      </c>
      <c r="H295" s="1" t="s">
        <v>276</v>
      </c>
      <c r="I295" s="1" t="s">
        <v>277</v>
      </c>
      <c r="J295" s="1" t="s">
        <v>278</v>
      </c>
      <c r="K295" s="2" t="s">
        <v>470</v>
      </c>
      <c r="L295" s="2" t="s">
        <v>1629</v>
      </c>
      <c r="M295" s="2" t="s">
        <v>1634</v>
      </c>
      <c r="N295" s="5" t="s">
        <v>1635</v>
      </c>
      <c r="O295" s="1" t="s">
        <v>41</v>
      </c>
      <c r="P295" s="1" t="s">
        <v>337</v>
      </c>
      <c r="Q295" s="4">
        <v>2</v>
      </c>
      <c r="R295" s="4">
        <v>73</v>
      </c>
      <c r="S295" s="3">
        <v>112.5</v>
      </c>
      <c r="T295" s="30">
        <f>IF(E295&gt;=19,VLOOKUP(K295,Konditionen!$B$5:$E$20,4,FALSE),IF(E295&lt;=16,VLOOKUP(K295,Konditionen!$B$5:$E$20,2,FALSE),VLOOKUP(K295,Konditionen!$B$5:$E$20,3,FALSE)))</f>
        <v>17</v>
      </c>
      <c r="U295" s="3">
        <f t="shared" ref="U295:U301" si="29">IF(S295&gt;0,S295*(100-T295)/100,"")</f>
        <v>93.375</v>
      </c>
    </row>
    <row r="296" spans="1:21" x14ac:dyDescent="0.2">
      <c r="A296" s="2" t="s">
        <v>23</v>
      </c>
      <c r="B296" s="2" t="s">
        <v>6378</v>
      </c>
      <c r="C296" s="1">
        <v>165</v>
      </c>
      <c r="D296" s="1">
        <v>70</v>
      </c>
      <c r="E296" s="1">
        <v>14</v>
      </c>
      <c r="G296" s="1" t="s">
        <v>6667</v>
      </c>
      <c r="H296" s="1" t="s">
        <v>276</v>
      </c>
      <c r="I296" s="1" t="s">
        <v>277</v>
      </c>
      <c r="J296" s="1" t="s">
        <v>278</v>
      </c>
      <c r="K296" s="2" t="s">
        <v>5447</v>
      </c>
      <c r="L296" s="2" t="s">
        <v>5629</v>
      </c>
      <c r="M296" s="2" t="s">
        <v>5634</v>
      </c>
      <c r="N296" s="5" t="s">
        <v>5635</v>
      </c>
      <c r="O296" s="1" t="s">
        <v>41</v>
      </c>
      <c r="P296" s="1" t="s">
        <v>22</v>
      </c>
      <c r="Q296" s="4">
        <v>2</v>
      </c>
      <c r="R296" s="4">
        <v>73</v>
      </c>
      <c r="S296" s="3">
        <v>88</v>
      </c>
      <c r="T296" s="30">
        <f>IF(E296&gt;=19,VLOOKUP(K296,Konditionen!$B$5:$E$20,4,FALSE),IF(E296&lt;=16,VLOOKUP(K296,Konditionen!$B$5:$E$20,2,FALSE),VLOOKUP(K296,Konditionen!$B$5:$E$20,3,FALSE)))</f>
        <v>17</v>
      </c>
      <c r="U296" s="3">
        <f t="shared" si="29"/>
        <v>73.040000000000006</v>
      </c>
    </row>
    <row r="297" spans="1:21" x14ac:dyDescent="0.2">
      <c r="A297" s="2" t="s">
        <v>23</v>
      </c>
      <c r="B297" s="2" t="s">
        <v>6378</v>
      </c>
      <c r="C297" s="1">
        <v>165</v>
      </c>
      <c r="D297" s="1">
        <v>70</v>
      </c>
      <c r="E297" s="4">
        <v>14</v>
      </c>
      <c r="G297" s="1" t="s">
        <v>6667</v>
      </c>
      <c r="H297" s="1" t="s">
        <v>276</v>
      </c>
      <c r="I297" s="1" t="s">
        <v>277</v>
      </c>
      <c r="J297" s="1" t="s">
        <v>278</v>
      </c>
      <c r="K297" s="2" t="s">
        <v>5057</v>
      </c>
      <c r="L297" s="2" t="s">
        <v>5083</v>
      </c>
      <c r="M297" s="2" t="s">
        <v>5287</v>
      </c>
      <c r="N297" s="5" t="s">
        <v>5288</v>
      </c>
      <c r="O297" s="1" t="s">
        <v>41</v>
      </c>
      <c r="P297" s="1" t="s">
        <v>22</v>
      </c>
      <c r="Q297" s="4">
        <v>2</v>
      </c>
      <c r="R297" s="4">
        <v>72</v>
      </c>
      <c r="S297" s="3">
        <v>88</v>
      </c>
      <c r="T297" s="30">
        <f>IF(E297&gt;=19,VLOOKUP(K297,Konditionen!$B$5:$E$20,4,FALSE),IF(E297&lt;=16,VLOOKUP(K297,Konditionen!$B$5:$E$20,2,FALSE),VLOOKUP(K297,Konditionen!$B$5:$E$20,3,FALSE)))</f>
        <v>17</v>
      </c>
      <c r="U297" s="3">
        <f t="shared" si="29"/>
        <v>73.040000000000006</v>
      </c>
    </row>
    <row r="298" spans="1:21" x14ac:dyDescent="0.2">
      <c r="A298" s="2" t="s">
        <v>23</v>
      </c>
      <c r="B298" s="2" t="s">
        <v>6378</v>
      </c>
      <c r="C298" s="1">
        <v>165</v>
      </c>
      <c r="D298" s="1">
        <v>70</v>
      </c>
      <c r="E298" s="1">
        <v>14</v>
      </c>
      <c r="G298" s="1" t="s">
        <v>6667</v>
      </c>
      <c r="H298" s="1" t="s">
        <v>276</v>
      </c>
      <c r="I298" s="1" t="s">
        <v>277</v>
      </c>
      <c r="J298" s="1" t="s">
        <v>278</v>
      </c>
      <c r="K298" s="2" t="s">
        <v>17</v>
      </c>
      <c r="L298" s="2" t="s">
        <v>268</v>
      </c>
      <c r="M298" s="2" t="s">
        <v>279</v>
      </c>
      <c r="N298" s="5" t="s">
        <v>280</v>
      </c>
      <c r="O298" s="1" t="s">
        <v>41</v>
      </c>
      <c r="P298" s="1" t="s">
        <v>22</v>
      </c>
      <c r="Q298" s="4">
        <v>2</v>
      </c>
      <c r="R298" s="4">
        <v>73</v>
      </c>
      <c r="S298" s="3">
        <v>65.5</v>
      </c>
      <c r="T298" s="30">
        <f>IF(E298&gt;=19,VLOOKUP(K298,Konditionen!$B$5:$E$20,4,FALSE),IF(E298&lt;=16,VLOOKUP(K298,Konditionen!$B$5:$E$20,2,FALSE),VLOOKUP(K298,Konditionen!$B$5:$E$20,3,FALSE)))</f>
        <v>1</v>
      </c>
      <c r="U298" s="3">
        <f t="shared" si="29"/>
        <v>64.844999999999999</v>
      </c>
    </row>
    <row r="299" spans="1:21" x14ac:dyDescent="0.2">
      <c r="A299" s="2" t="s">
        <v>23</v>
      </c>
      <c r="B299" s="2" t="s">
        <v>6378</v>
      </c>
      <c r="C299" s="1">
        <v>165</v>
      </c>
      <c r="D299" s="1">
        <v>70</v>
      </c>
      <c r="E299" s="4">
        <v>14</v>
      </c>
      <c r="F299" s="1" t="s">
        <v>334</v>
      </c>
      <c r="H299" s="1" t="s">
        <v>276</v>
      </c>
      <c r="I299" s="1" t="s">
        <v>277</v>
      </c>
      <c r="J299" s="1" t="s">
        <v>278</v>
      </c>
      <c r="K299" s="2" t="s">
        <v>2032</v>
      </c>
      <c r="L299" s="2" t="s">
        <v>2037</v>
      </c>
      <c r="M299" s="2">
        <v>568010</v>
      </c>
      <c r="N299" s="5" t="s">
        <v>2316</v>
      </c>
      <c r="O299" s="1" t="s">
        <v>22</v>
      </c>
      <c r="P299" s="1" t="s">
        <v>337</v>
      </c>
      <c r="Q299" s="1">
        <v>1</v>
      </c>
      <c r="R299" s="4">
        <v>67</v>
      </c>
      <c r="S299" s="3">
        <v>152</v>
      </c>
      <c r="T299" s="30">
        <f>IF(E299&gt;=19,VLOOKUP(K299,Konditionen!$B$5:$E$20,4,FALSE),IF(E299&lt;=16,VLOOKUP(K299,Konditionen!$B$5:$E$20,2,FALSE),VLOOKUP(K299,Konditionen!$B$5:$E$20,3,FALSE)))</f>
        <v>37.5</v>
      </c>
      <c r="U299" s="3">
        <f t="shared" si="29"/>
        <v>95</v>
      </c>
    </row>
    <row r="300" spans="1:21" x14ac:dyDescent="0.2">
      <c r="A300" s="2" t="s">
        <v>23</v>
      </c>
      <c r="B300" s="2" t="s">
        <v>6378</v>
      </c>
      <c r="C300" s="1">
        <v>165</v>
      </c>
      <c r="D300" s="1">
        <v>70</v>
      </c>
      <c r="E300" s="1">
        <v>14</v>
      </c>
      <c r="F300" s="1" t="s">
        <v>334</v>
      </c>
      <c r="H300" s="1" t="s">
        <v>276</v>
      </c>
      <c r="I300" s="1" t="s">
        <v>277</v>
      </c>
      <c r="J300" s="1" t="s">
        <v>278</v>
      </c>
      <c r="K300" s="2" t="s">
        <v>335</v>
      </c>
      <c r="L300" s="2" t="s">
        <v>461</v>
      </c>
      <c r="M300" s="2">
        <v>5014</v>
      </c>
      <c r="O300" s="1" t="s">
        <v>28</v>
      </c>
      <c r="P300" s="1" t="s">
        <v>337</v>
      </c>
      <c r="Q300" s="4">
        <v>2</v>
      </c>
      <c r="R300" s="4">
        <v>73</v>
      </c>
      <c r="S300" s="3">
        <v>126.19999999999999</v>
      </c>
      <c r="T300" s="30">
        <f>IF(E300&gt;=19,VLOOKUP(K300,Konditionen!$B$5:$E$20,4,FALSE),IF(E300&lt;=16,VLOOKUP(K300,Konditionen!$B$5:$E$20,2,FALSE),VLOOKUP(K300,Konditionen!$B$5:$E$20,3,FALSE)))</f>
        <v>32</v>
      </c>
      <c r="U300" s="3">
        <f t="shared" si="29"/>
        <v>85.815999999999988</v>
      </c>
    </row>
    <row r="301" spans="1:21" x14ac:dyDescent="0.2">
      <c r="A301" s="2" t="s">
        <v>23</v>
      </c>
      <c r="B301" s="2" t="s">
        <v>6378</v>
      </c>
      <c r="C301" s="4">
        <v>165</v>
      </c>
      <c r="D301" s="4">
        <v>70</v>
      </c>
      <c r="E301" s="4">
        <v>14</v>
      </c>
      <c r="F301" s="1" t="s">
        <v>334</v>
      </c>
      <c r="H301" s="1" t="s">
        <v>276</v>
      </c>
      <c r="I301" s="1" t="s">
        <v>277</v>
      </c>
      <c r="J301" s="1" t="s">
        <v>278</v>
      </c>
      <c r="K301" s="2" t="s">
        <v>2026</v>
      </c>
      <c r="L301" s="2" t="s">
        <v>2031</v>
      </c>
      <c r="M301" s="2">
        <v>7765</v>
      </c>
      <c r="O301" s="1" t="s">
        <v>28</v>
      </c>
      <c r="P301" s="1" t="s">
        <v>22</v>
      </c>
      <c r="Q301" s="4">
        <v>2</v>
      </c>
      <c r="R301" s="4">
        <v>72</v>
      </c>
      <c r="S301" s="3">
        <v>96.199999999999989</v>
      </c>
      <c r="T301" s="30">
        <f>IF(E301&gt;=19,VLOOKUP(K301,Konditionen!$B$5:$E$20,4,FALSE),IF(E301&lt;=16,VLOOKUP(K301,Konditionen!$B$5:$E$20,2,FALSE),VLOOKUP(K301,Konditionen!$B$5:$E$20,3,FALSE)))</f>
        <v>32</v>
      </c>
      <c r="U301" s="3">
        <f t="shared" si="29"/>
        <v>65.415999999999997</v>
      </c>
    </row>
    <row r="302" spans="1:21" x14ac:dyDescent="0.2">
      <c r="C302" s="4"/>
      <c r="D302" s="4"/>
      <c r="E302" s="4"/>
      <c r="Q302" s="4"/>
      <c r="R302" s="4"/>
    </row>
    <row r="303" spans="1:21" x14ac:dyDescent="0.2">
      <c r="A303" s="2" t="s">
        <v>23</v>
      </c>
      <c r="B303" s="2" t="s">
        <v>6310</v>
      </c>
      <c r="C303" s="1">
        <v>165</v>
      </c>
      <c r="D303" s="1">
        <v>70</v>
      </c>
      <c r="E303" s="1">
        <v>14</v>
      </c>
      <c r="H303" s="1" t="s">
        <v>52</v>
      </c>
      <c r="I303" s="1">
        <v>81</v>
      </c>
      <c r="J303" s="1" t="s">
        <v>16</v>
      </c>
      <c r="K303" s="2" t="s">
        <v>470</v>
      </c>
      <c r="L303" s="2" t="s">
        <v>483</v>
      </c>
      <c r="M303" s="2" t="s">
        <v>515</v>
      </c>
      <c r="N303" s="5" t="s">
        <v>516</v>
      </c>
      <c r="O303" s="1" t="s">
        <v>22</v>
      </c>
      <c r="P303" s="1" t="s">
        <v>337</v>
      </c>
      <c r="Q303" s="4">
        <v>2</v>
      </c>
      <c r="R303" s="4">
        <v>71</v>
      </c>
      <c r="S303" s="3">
        <v>63.5</v>
      </c>
      <c r="T303" s="30">
        <f>IF(E303&gt;=19,VLOOKUP(K303,Konditionen!$B$5:$E$20,4,FALSE),IF(E303&lt;=16,VLOOKUP(K303,Konditionen!$B$5:$E$20,2,FALSE),VLOOKUP(K303,Konditionen!$B$5:$E$20,3,FALSE)))</f>
        <v>17</v>
      </c>
      <c r="U303" s="3">
        <f t="shared" ref="U303:U323" si="30">IF(S303&gt;0,S303*(100-T303)/100,"")</f>
        <v>52.704999999999998</v>
      </c>
    </row>
    <row r="304" spans="1:21" x14ac:dyDescent="0.2">
      <c r="A304" s="2" t="s">
        <v>23</v>
      </c>
      <c r="B304" s="2" t="s">
        <v>6310</v>
      </c>
      <c r="C304" s="1">
        <v>165</v>
      </c>
      <c r="D304" s="1">
        <v>70</v>
      </c>
      <c r="E304" s="1">
        <v>14</v>
      </c>
      <c r="H304" s="1" t="s">
        <v>52</v>
      </c>
      <c r="I304" s="4">
        <v>81</v>
      </c>
      <c r="J304" s="1" t="s">
        <v>16</v>
      </c>
      <c r="K304" s="2" t="s">
        <v>5447</v>
      </c>
      <c r="L304" s="2" t="s">
        <v>5448</v>
      </c>
      <c r="M304" s="2" t="s">
        <v>5463</v>
      </c>
      <c r="N304" s="5" t="s">
        <v>5464</v>
      </c>
      <c r="O304" s="1" t="s">
        <v>41</v>
      </c>
      <c r="P304" s="1" t="s">
        <v>22</v>
      </c>
      <c r="Q304" s="4">
        <v>2</v>
      </c>
      <c r="R304" s="4">
        <v>71</v>
      </c>
      <c r="S304" s="3">
        <v>46.5</v>
      </c>
      <c r="T304" s="30">
        <f>IF(E304&gt;=19,VLOOKUP(K304,Konditionen!$B$5:$E$20,4,FALSE),IF(E304&lt;=16,VLOOKUP(K304,Konditionen!$B$5:$E$20,2,FALSE),VLOOKUP(K304,Konditionen!$B$5:$E$20,3,FALSE)))</f>
        <v>17</v>
      </c>
      <c r="U304" s="3">
        <f t="shared" si="30"/>
        <v>38.594999999999999</v>
      </c>
    </row>
    <row r="305" spans="1:21" x14ac:dyDescent="0.2">
      <c r="A305" s="2" t="s">
        <v>23</v>
      </c>
      <c r="B305" s="2" t="s">
        <v>6310</v>
      </c>
      <c r="C305" s="1">
        <v>165</v>
      </c>
      <c r="D305" s="1">
        <v>70</v>
      </c>
      <c r="E305" s="1">
        <v>14</v>
      </c>
      <c r="H305" s="1" t="s">
        <v>52</v>
      </c>
      <c r="I305" s="4">
        <v>81</v>
      </c>
      <c r="J305" s="1" t="s">
        <v>16</v>
      </c>
      <c r="K305" s="2" t="s">
        <v>5057</v>
      </c>
      <c r="L305" s="2" t="s">
        <v>5058</v>
      </c>
      <c r="M305" s="2" t="s">
        <v>5073</v>
      </c>
      <c r="N305" s="5" t="s">
        <v>5074</v>
      </c>
      <c r="O305" s="1" t="s">
        <v>41</v>
      </c>
      <c r="P305" s="1" t="s">
        <v>22</v>
      </c>
      <c r="Q305" s="4">
        <v>2</v>
      </c>
      <c r="R305" s="4">
        <v>71</v>
      </c>
      <c r="S305" s="3">
        <v>46.5</v>
      </c>
      <c r="T305" s="30">
        <f>IF(E305&gt;=19,VLOOKUP(K305,Konditionen!$B$5:$E$20,4,FALSE),IF(E305&lt;=16,VLOOKUP(K305,Konditionen!$B$5:$E$20,2,FALSE),VLOOKUP(K305,Konditionen!$B$5:$E$20,3,FALSE)))</f>
        <v>17</v>
      </c>
      <c r="U305" s="3">
        <f t="shared" si="30"/>
        <v>38.594999999999999</v>
      </c>
    </row>
    <row r="306" spans="1:21" x14ac:dyDescent="0.2">
      <c r="A306" s="2" t="s">
        <v>23</v>
      </c>
      <c r="B306" s="2" t="s">
        <v>6310</v>
      </c>
      <c r="C306" s="1">
        <v>165</v>
      </c>
      <c r="D306" s="1">
        <v>70</v>
      </c>
      <c r="E306" s="1">
        <v>14</v>
      </c>
      <c r="H306" s="1" t="s">
        <v>52</v>
      </c>
      <c r="I306" s="4">
        <v>81</v>
      </c>
      <c r="J306" s="1" t="s">
        <v>16</v>
      </c>
      <c r="K306" s="2" t="s">
        <v>5324</v>
      </c>
      <c r="L306" s="2" t="s">
        <v>5325</v>
      </c>
      <c r="M306" s="2" t="s">
        <v>5341</v>
      </c>
      <c r="N306" s="5" t="s">
        <v>5342</v>
      </c>
      <c r="O306" s="1" t="s">
        <v>28</v>
      </c>
      <c r="P306" s="1" t="s">
        <v>22</v>
      </c>
      <c r="Q306" s="4">
        <v>2</v>
      </c>
      <c r="R306" s="4">
        <v>71</v>
      </c>
      <c r="S306" s="3">
        <v>51</v>
      </c>
      <c r="T306" s="30">
        <f>IF(E306&gt;=19,VLOOKUP(K306,Konditionen!$B$5:$E$20,4,FALSE),IF(E306&lt;=16,VLOOKUP(K306,Konditionen!$B$5:$E$20,2,FALSE),VLOOKUP(K306,Konditionen!$B$5:$E$20,3,FALSE)))</f>
        <v>34</v>
      </c>
      <c r="U306" s="3">
        <f t="shared" si="30"/>
        <v>33.659999999999997</v>
      </c>
    </row>
    <row r="307" spans="1:21" x14ac:dyDescent="0.2">
      <c r="A307" s="2" t="s">
        <v>23</v>
      </c>
      <c r="B307" s="2" t="s">
        <v>6310</v>
      </c>
      <c r="C307" s="1">
        <v>165</v>
      </c>
      <c r="D307" s="1">
        <v>70</v>
      </c>
      <c r="E307" s="1">
        <v>14</v>
      </c>
      <c r="H307" s="1" t="s">
        <v>52</v>
      </c>
      <c r="I307" s="4">
        <v>81</v>
      </c>
      <c r="J307" s="1" t="s">
        <v>16</v>
      </c>
      <c r="K307" s="2" t="s">
        <v>17</v>
      </c>
      <c r="L307" s="2" t="s">
        <v>25</v>
      </c>
      <c r="M307" s="2" t="s">
        <v>53</v>
      </c>
      <c r="N307" s="5" t="s">
        <v>54</v>
      </c>
      <c r="O307" s="1" t="s">
        <v>28</v>
      </c>
      <c r="P307" s="1" t="s">
        <v>22</v>
      </c>
      <c r="Q307" s="4">
        <v>2</v>
      </c>
      <c r="R307" s="4">
        <v>71</v>
      </c>
      <c r="S307" s="3">
        <v>37.5</v>
      </c>
      <c r="T307" s="30">
        <f>IF(E307&gt;=19,VLOOKUP(K307,Konditionen!$B$5:$E$20,4,FALSE),IF(E307&lt;=16,VLOOKUP(K307,Konditionen!$B$5:$E$20,2,FALSE),VLOOKUP(K307,Konditionen!$B$5:$E$20,3,FALSE)))</f>
        <v>1</v>
      </c>
      <c r="U307" s="3">
        <f t="shared" si="30"/>
        <v>37.125</v>
      </c>
    </row>
    <row r="308" spans="1:21" x14ac:dyDescent="0.2">
      <c r="A308" s="2" t="s">
        <v>23</v>
      </c>
      <c r="B308" s="2" t="s">
        <v>6310</v>
      </c>
      <c r="C308" s="1">
        <v>165</v>
      </c>
      <c r="D308" s="1">
        <v>70</v>
      </c>
      <c r="E308" s="4">
        <v>14</v>
      </c>
      <c r="F308" s="1" t="s">
        <v>334</v>
      </c>
      <c r="H308" s="1" t="s">
        <v>52</v>
      </c>
      <c r="I308" s="4">
        <v>81</v>
      </c>
      <c r="J308" s="1" t="s">
        <v>16</v>
      </c>
      <c r="K308" s="2" t="s">
        <v>2032</v>
      </c>
      <c r="L308" s="2" t="s">
        <v>2037</v>
      </c>
      <c r="M308" s="2">
        <v>530918</v>
      </c>
      <c r="N308" s="5" t="s">
        <v>2038</v>
      </c>
      <c r="O308" s="1" t="s">
        <v>41</v>
      </c>
      <c r="P308" s="1" t="s">
        <v>337</v>
      </c>
      <c r="Q308" s="1">
        <v>1</v>
      </c>
      <c r="R308" s="4">
        <v>68</v>
      </c>
      <c r="S308" s="3">
        <v>86.5</v>
      </c>
      <c r="T308" s="30">
        <f>IF(E308&gt;=19,VLOOKUP(K308,Konditionen!$B$5:$E$20,4,FALSE),IF(E308&lt;=16,VLOOKUP(K308,Konditionen!$B$5:$E$20,2,FALSE),VLOOKUP(K308,Konditionen!$B$5:$E$20,3,FALSE)))</f>
        <v>37.5</v>
      </c>
      <c r="U308" s="3">
        <f t="shared" si="30"/>
        <v>54.0625</v>
      </c>
    </row>
    <row r="309" spans="1:21" x14ac:dyDescent="0.2">
      <c r="A309" s="2" t="s">
        <v>23</v>
      </c>
      <c r="B309" s="2" t="s">
        <v>6310</v>
      </c>
      <c r="C309" s="1">
        <v>165</v>
      </c>
      <c r="D309" s="1">
        <v>70</v>
      </c>
      <c r="E309" s="4">
        <v>14</v>
      </c>
      <c r="F309" s="1" t="s">
        <v>334</v>
      </c>
      <c r="H309" s="1" t="s">
        <v>52</v>
      </c>
      <c r="I309" s="4">
        <v>81</v>
      </c>
      <c r="J309" s="1" t="s">
        <v>16</v>
      </c>
      <c r="K309" s="2" t="s">
        <v>2334</v>
      </c>
      <c r="L309" s="2" t="s">
        <v>2337</v>
      </c>
      <c r="M309" s="2">
        <v>528925</v>
      </c>
      <c r="N309" s="5" t="s">
        <v>2338</v>
      </c>
      <c r="O309" s="1" t="s">
        <v>22</v>
      </c>
      <c r="P309" s="1" t="s">
        <v>337</v>
      </c>
      <c r="Q309" s="1">
        <v>1</v>
      </c>
      <c r="R309" s="4">
        <v>65</v>
      </c>
      <c r="S309" s="3">
        <v>86.5</v>
      </c>
      <c r="T309" s="30">
        <f>IF(E309&gt;=19,VLOOKUP(K309,Konditionen!$B$5:$E$20,4,FALSE),IF(E309&lt;=16,VLOOKUP(K309,Konditionen!$B$5:$E$20,2,FALSE),VLOOKUP(K309,Konditionen!$B$5:$E$20,3,FALSE)))</f>
        <v>37.5</v>
      </c>
      <c r="U309" s="3">
        <f t="shared" si="30"/>
        <v>54.0625</v>
      </c>
    </row>
    <row r="310" spans="1:21" x14ac:dyDescent="0.2">
      <c r="A310" s="2" t="s">
        <v>23</v>
      </c>
      <c r="B310" s="2" t="s">
        <v>6310</v>
      </c>
      <c r="C310" s="1">
        <v>165</v>
      </c>
      <c r="D310" s="1">
        <v>70</v>
      </c>
      <c r="E310" s="4">
        <v>14</v>
      </c>
      <c r="F310" s="1" t="s">
        <v>334</v>
      </c>
      <c r="H310" s="1" t="s">
        <v>52</v>
      </c>
      <c r="I310" s="4">
        <v>81</v>
      </c>
      <c r="J310" s="1" t="s">
        <v>16</v>
      </c>
      <c r="K310" s="2" t="s">
        <v>2614</v>
      </c>
      <c r="L310" s="2" t="s">
        <v>2615</v>
      </c>
      <c r="M310" s="2">
        <v>522323</v>
      </c>
      <c r="N310" s="5" t="s">
        <v>2621</v>
      </c>
      <c r="O310" s="1" t="s">
        <v>41</v>
      </c>
      <c r="P310" s="1" t="s">
        <v>22</v>
      </c>
      <c r="Q310" s="1">
        <v>1</v>
      </c>
      <c r="R310" s="4">
        <v>68</v>
      </c>
      <c r="S310" s="3">
        <v>59.5</v>
      </c>
      <c r="T310" s="30">
        <f>IF(E310&gt;=19,VLOOKUP(K310,Konditionen!$B$5:$E$20,4,FALSE),IF(E310&lt;=16,VLOOKUP(K310,Konditionen!$B$5:$E$20,2,FALSE),VLOOKUP(K310,Konditionen!$B$5:$E$20,3,FALSE)))</f>
        <v>35</v>
      </c>
      <c r="U310" s="3">
        <f t="shared" si="30"/>
        <v>38.674999999999997</v>
      </c>
    </row>
    <row r="311" spans="1:21" x14ac:dyDescent="0.2">
      <c r="A311" s="2" t="s">
        <v>23</v>
      </c>
      <c r="B311" s="2" t="s">
        <v>6310</v>
      </c>
      <c r="C311" s="1">
        <v>165</v>
      </c>
      <c r="D311" s="1">
        <v>70</v>
      </c>
      <c r="E311" s="1">
        <v>14</v>
      </c>
      <c r="F311" s="1" t="s">
        <v>334</v>
      </c>
      <c r="H311" s="1" t="s">
        <v>52</v>
      </c>
      <c r="I311" s="1">
        <v>81</v>
      </c>
      <c r="J311" s="1" t="s">
        <v>16</v>
      </c>
      <c r="K311" s="2" t="s">
        <v>335</v>
      </c>
      <c r="L311" s="2" t="s">
        <v>368</v>
      </c>
      <c r="M311" s="2">
        <v>7053</v>
      </c>
      <c r="O311" s="1" t="s">
        <v>41</v>
      </c>
      <c r="P311" s="1" t="s">
        <v>22</v>
      </c>
      <c r="Q311" s="4">
        <v>2</v>
      </c>
      <c r="R311" s="4">
        <v>71</v>
      </c>
      <c r="S311" s="3">
        <v>68.8</v>
      </c>
      <c r="T311" s="30">
        <f>IF(E311&gt;=19,VLOOKUP(K311,Konditionen!$B$5:$E$20,4,FALSE),IF(E311&lt;=16,VLOOKUP(K311,Konditionen!$B$5:$E$20,2,FALSE),VLOOKUP(K311,Konditionen!$B$5:$E$20,3,FALSE)))</f>
        <v>32</v>
      </c>
      <c r="U311" s="3">
        <f t="shared" si="30"/>
        <v>46.783999999999999</v>
      </c>
    </row>
    <row r="312" spans="1:21" x14ac:dyDescent="0.2">
      <c r="A312" s="2" t="s">
        <v>23</v>
      </c>
      <c r="B312" s="2" t="s">
        <v>6310</v>
      </c>
      <c r="C312" s="4">
        <v>165</v>
      </c>
      <c r="D312" s="4">
        <v>70</v>
      </c>
      <c r="E312" s="4">
        <v>14</v>
      </c>
      <c r="F312" s="1" t="s">
        <v>334</v>
      </c>
      <c r="H312" s="1" t="s">
        <v>52</v>
      </c>
      <c r="I312" s="1">
        <v>81</v>
      </c>
      <c r="J312" s="1" t="s">
        <v>16</v>
      </c>
      <c r="K312" s="2" t="s">
        <v>2026</v>
      </c>
      <c r="L312" s="2" t="s">
        <v>2027</v>
      </c>
      <c r="M312" s="2">
        <v>6350</v>
      </c>
      <c r="O312" s="1" t="s">
        <v>41</v>
      </c>
      <c r="P312" s="1" t="s">
        <v>22</v>
      </c>
      <c r="Q312" s="4">
        <v>2</v>
      </c>
      <c r="R312" s="4">
        <v>71</v>
      </c>
      <c r="S312" s="3">
        <v>58.2</v>
      </c>
      <c r="T312" s="30">
        <f>IF(E312&gt;=19,VLOOKUP(K312,Konditionen!$B$5:$E$20,4,FALSE),IF(E312&lt;=16,VLOOKUP(K312,Konditionen!$B$5:$E$20,2,FALSE),VLOOKUP(K312,Konditionen!$B$5:$E$20,3,FALSE)))</f>
        <v>32</v>
      </c>
      <c r="U312" s="3">
        <f t="shared" si="30"/>
        <v>39.576000000000001</v>
      </c>
    </row>
    <row r="313" spans="1:21" x14ac:dyDescent="0.2">
      <c r="A313" s="2" t="s">
        <v>23</v>
      </c>
      <c r="B313" s="2" t="s">
        <v>6310</v>
      </c>
      <c r="C313" s="1">
        <v>165</v>
      </c>
      <c r="D313" s="1">
        <v>70</v>
      </c>
      <c r="E313" s="1">
        <v>14</v>
      </c>
      <c r="F313" s="1" t="s">
        <v>334</v>
      </c>
      <c r="H313" s="1" t="s">
        <v>52</v>
      </c>
      <c r="I313" s="1">
        <v>81</v>
      </c>
      <c r="J313" s="1" t="s">
        <v>16</v>
      </c>
      <c r="K313" s="2" t="s">
        <v>2822</v>
      </c>
      <c r="L313" s="2" t="s">
        <v>2823</v>
      </c>
      <c r="M313" s="2">
        <v>123926</v>
      </c>
      <c r="N313" s="5" t="s">
        <v>2824</v>
      </c>
      <c r="O313" s="1" t="s">
        <v>28</v>
      </c>
      <c r="P313" s="1" t="s">
        <v>22</v>
      </c>
      <c r="Q313" s="1">
        <v>2</v>
      </c>
      <c r="R313" s="4">
        <v>70</v>
      </c>
      <c r="S313" s="3">
        <v>71.5</v>
      </c>
      <c r="T313" s="30">
        <f>IF(E313&gt;=19,VLOOKUP(K313,Konditionen!$B$5:$E$20,4,FALSE),IF(E313&lt;=16,VLOOKUP(K313,Konditionen!$B$5:$E$20,2,FALSE),VLOOKUP(K313,Konditionen!$B$5:$E$20,3,FALSE)))</f>
        <v>18</v>
      </c>
      <c r="U313" s="3">
        <f t="shared" si="30"/>
        <v>58.63</v>
      </c>
    </row>
    <row r="314" spans="1:21" x14ac:dyDescent="0.2">
      <c r="A314" s="2" t="s">
        <v>23</v>
      </c>
      <c r="B314" s="2" t="s">
        <v>6310</v>
      </c>
      <c r="C314" s="1">
        <v>165</v>
      </c>
      <c r="D314" s="1">
        <v>70</v>
      </c>
      <c r="E314" s="1">
        <v>14</v>
      </c>
      <c r="H314" s="1" t="s">
        <v>52</v>
      </c>
      <c r="I314" s="1">
        <v>81</v>
      </c>
      <c r="J314" s="1" t="s">
        <v>16</v>
      </c>
      <c r="K314" s="2" t="s">
        <v>3891</v>
      </c>
      <c r="L314" s="2" t="s">
        <v>4269</v>
      </c>
      <c r="M314" s="2" t="s">
        <v>4668</v>
      </c>
      <c r="N314" s="5" t="s">
        <v>4669</v>
      </c>
      <c r="O314" s="1" t="s">
        <v>41</v>
      </c>
      <c r="P314" s="1" t="s">
        <v>337</v>
      </c>
      <c r="Q314" s="4">
        <v>1</v>
      </c>
      <c r="R314" s="1">
        <v>66</v>
      </c>
      <c r="S314" s="3">
        <v>76.5</v>
      </c>
      <c r="T314" s="30">
        <f>IF(E314&gt;=19,VLOOKUP(K314,Konditionen!$B$5:$E$20,4,FALSE),IF(E314&lt;=16,VLOOKUP(K314,Konditionen!$B$5:$E$20,2,FALSE),VLOOKUP(K314,Konditionen!$B$5:$E$20,3,FALSE)))</f>
        <v>27</v>
      </c>
      <c r="U314" s="3">
        <f t="shared" si="30"/>
        <v>55.844999999999999</v>
      </c>
    </row>
    <row r="315" spans="1:21" x14ac:dyDescent="0.2">
      <c r="A315" s="2" t="s">
        <v>23</v>
      </c>
      <c r="B315" s="2" t="s">
        <v>6310</v>
      </c>
      <c r="C315" s="1">
        <v>165</v>
      </c>
      <c r="D315" s="1">
        <v>70</v>
      </c>
      <c r="E315" s="1">
        <v>14</v>
      </c>
      <c r="H315" s="1" t="s">
        <v>52</v>
      </c>
      <c r="I315" s="1">
        <v>81</v>
      </c>
      <c r="J315" s="1" t="s">
        <v>16</v>
      </c>
      <c r="K315" s="2" t="s">
        <v>3891</v>
      </c>
      <c r="L315" s="2" t="s">
        <v>4574</v>
      </c>
      <c r="M315" s="2" t="s">
        <v>4670</v>
      </c>
      <c r="N315" s="5" t="s">
        <v>4671</v>
      </c>
      <c r="O315" s="1" t="s">
        <v>28</v>
      </c>
      <c r="P315" s="1" t="s">
        <v>337</v>
      </c>
      <c r="Q315" s="4">
        <v>2</v>
      </c>
      <c r="R315" s="1">
        <v>71</v>
      </c>
      <c r="S315" s="3">
        <v>76.5</v>
      </c>
      <c r="T315" s="30">
        <f>IF(E315&gt;=19,VLOOKUP(K315,Konditionen!$B$5:$E$20,4,FALSE),IF(E315&lt;=16,VLOOKUP(K315,Konditionen!$B$5:$E$20,2,FALSE),VLOOKUP(K315,Konditionen!$B$5:$E$20,3,FALSE)))</f>
        <v>27</v>
      </c>
      <c r="U315" s="3">
        <f t="shared" si="30"/>
        <v>55.844999999999999</v>
      </c>
    </row>
    <row r="316" spans="1:21" x14ac:dyDescent="0.2">
      <c r="A316" s="2" t="s">
        <v>23</v>
      </c>
      <c r="B316" s="2" t="s">
        <v>6310</v>
      </c>
      <c r="C316" s="1">
        <v>165</v>
      </c>
      <c r="D316" s="1">
        <v>70</v>
      </c>
      <c r="E316" s="1">
        <v>14</v>
      </c>
      <c r="H316" s="1" t="s">
        <v>52</v>
      </c>
      <c r="I316" s="1">
        <v>81</v>
      </c>
      <c r="J316" s="1" t="s">
        <v>16</v>
      </c>
      <c r="K316" s="2" t="s">
        <v>5668</v>
      </c>
      <c r="L316" s="2" t="s">
        <v>5669</v>
      </c>
      <c r="M316" s="2" t="s">
        <v>5687</v>
      </c>
      <c r="N316" s="5">
        <v>8714692298004</v>
      </c>
      <c r="O316" s="1" t="s">
        <v>41</v>
      </c>
      <c r="P316" s="1" t="s">
        <v>41</v>
      </c>
      <c r="Q316" s="1">
        <v>2</v>
      </c>
      <c r="R316" s="1">
        <v>69</v>
      </c>
      <c r="S316" s="3">
        <v>56.5</v>
      </c>
      <c r="T316" s="30">
        <f>IF(E316&gt;=19,VLOOKUP(K316,Konditionen!$B$5:$E$20,4,FALSE),IF(E316&lt;=16,VLOOKUP(K316,Konditionen!$B$5:$E$20,2,FALSE),VLOOKUP(K316,Konditionen!$B$5:$E$20,3,FALSE)))</f>
        <v>19</v>
      </c>
      <c r="U316" s="3">
        <f t="shared" si="30"/>
        <v>45.765000000000001</v>
      </c>
    </row>
    <row r="317" spans="1:21" x14ac:dyDescent="0.2">
      <c r="A317" s="2" t="s">
        <v>23</v>
      </c>
      <c r="B317" s="2" t="s">
        <v>6310</v>
      </c>
      <c r="C317" s="1">
        <v>165</v>
      </c>
      <c r="D317" s="1">
        <v>70</v>
      </c>
      <c r="E317" s="1">
        <v>14</v>
      </c>
      <c r="H317" s="1" t="s">
        <v>52</v>
      </c>
      <c r="I317" s="1">
        <v>81</v>
      </c>
      <c r="J317" s="1" t="s">
        <v>16</v>
      </c>
      <c r="K317" s="2" t="s">
        <v>5982</v>
      </c>
      <c r="L317" s="2" t="s">
        <v>5986</v>
      </c>
      <c r="M317" s="2" t="s">
        <v>6006</v>
      </c>
      <c r="N317" s="5">
        <v>4968814778804</v>
      </c>
      <c r="O317" s="1" t="s">
        <v>28</v>
      </c>
      <c r="P317" s="1" t="s">
        <v>22</v>
      </c>
      <c r="Q317" s="1">
        <v>2</v>
      </c>
      <c r="R317" s="1">
        <v>70</v>
      </c>
      <c r="S317" s="3">
        <v>57</v>
      </c>
      <c r="T317" s="30">
        <f>IF(E317&gt;=19,VLOOKUP(K317,Konditionen!$B$5:$E$20,4,FALSE),IF(E317&lt;=16,VLOOKUP(K317,Konditionen!$B$5:$E$20,2,FALSE),VLOOKUP(K317,Konditionen!$B$5:$E$20,3,FALSE)))</f>
        <v>18</v>
      </c>
      <c r="U317" s="3">
        <f t="shared" si="30"/>
        <v>46.74</v>
      </c>
    </row>
    <row r="318" spans="1:21" x14ac:dyDescent="0.2">
      <c r="A318" s="2" t="s">
        <v>23</v>
      </c>
      <c r="B318" s="2" t="s">
        <v>6310</v>
      </c>
      <c r="C318" s="1">
        <v>165</v>
      </c>
      <c r="D318" s="1">
        <v>70</v>
      </c>
      <c r="E318" s="1">
        <v>14</v>
      </c>
      <c r="H318" s="1" t="s">
        <v>52</v>
      </c>
      <c r="I318" s="1">
        <v>81</v>
      </c>
      <c r="J318" s="1" t="s">
        <v>16</v>
      </c>
      <c r="K318" s="2" t="s">
        <v>3327</v>
      </c>
      <c r="L318" s="2" t="s">
        <v>3328</v>
      </c>
      <c r="M318" s="2" t="s">
        <v>3337</v>
      </c>
      <c r="N318" s="5" t="s">
        <v>3338</v>
      </c>
      <c r="O318" s="1" t="s">
        <v>22</v>
      </c>
      <c r="P318" s="1" t="s">
        <v>337</v>
      </c>
      <c r="Q318" s="4">
        <v>2</v>
      </c>
      <c r="R318" s="4">
        <v>71</v>
      </c>
      <c r="S318" s="3">
        <v>65</v>
      </c>
      <c r="T318" s="30">
        <f>IF(E318&gt;=19,VLOOKUP(K318,Konditionen!$B$5:$E$20,4,FALSE),IF(E318&lt;=16,VLOOKUP(K318,Konditionen!$B$5:$E$20,2,FALSE),VLOOKUP(K318,Konditionen!$B$5:$E$20,3,FALSE)))</f>
        <v>38</v>
      </c>
      <c r="U318" s="3">
        <f t="shared" si="30"/>
        <v>40.299999999999997</v>
      </c>
    </row>
    <row r="319" spans="1:21" x14ac:dyDescent="0.2">
      <c r="A319" s="2" t="s">
        <v>23</v>
      </c>
      <c r="B319" s="2" t="s">
        <v>6310</v>
      </c>
      <c r="C319" s="1">
        <v>165</v>
      </c>
      <c r="D319" s="1">
        <v>70</v>
      </c>
      <c r="E319" s="1">
        <v>14</v>
      </c>
      <c r="F319" s="1" t="s">
        <v>4</v>
      </c>
      <c r="H319" s="1" t="s">
        <v>35</v>
      </c>
      <c r="I319" s="1">
        <v>85</v>
      </c>
      <c r="J319" s="1" t="s">
        <v>16</v>
      </c>
      <c r="K319" s="2" t="s">
        <v>470</v>
      </c>
      <c r="L319" s="2" t="s">
        <v>483</v>
      </c>
      <c r="M319" s="2" t="s">
        <v>517</v>
      </c>
      <c r="N319" s="5" t="s">
        <v>518</v>
      </c>
      <c r="O319" s="1" t="s">
        <v>22</v>
      </c>
      <c r="P319" s="1" t="s">
        <v>337</v>
      </c>
      <c r="Q319" s="4">
        <v>2</v>
      </c>
      <c r="R319" s="4">
        <v>71</v>
      </c>
      <c r="S319" s="3">
        <v>71.5</v>
      </c>
      <c r="T319" s="30">
        <f>IF(E319&gt;=19,VLOOKUP(K319,Konditionen!$B$5:$E$20,4,FALSE),IF(E319&lt;=16,VLOOKUP(K319,Konditionen!$B$5:$E$20,2,FALSE),VLOOKUP(K319,Konditionen!$B$5:$E$20,3,FALSE)))</f>
        <v>17</v>
      </c>
      <c r="U319" s="3">
        <f t="shared" si="30"/>
        <v>59.344999999999999</v>
      </c>
    </row>
    <row r="320" spans="1:21" x14ac:dyDescent="0.2">
      <c r="A320" s="2" t="s">
        <v>23</v>
      </c>
      <c r="B320" s="2" t="s">
        <v>6310</v>
      </c>
      <c r="C320" s="1">
        <v>165</v>
      </c>
      <c r="D320" s="1">
        <v>70</v>
      </c>
      <c r="E320" s="1">
        <v>14</v>
      </c>
      <c r="F320" s="1" t="s">
        <v>4</v>
      </c>
      <c r="H320" s="1" t="s">
        <v>35</v>
      </c>
      <c r="I320" s="1">
        <v>85</v>
      </c>
      <c r="J320" s="1" t="s">
        <v>16</v>
      </c>
      <c r="K320" s="2" t="s">
        <v>470</v>
      </c>
      <c r="L320" s="2" t="s">
        <v>1733</v>
      </c>
      <c r="M320" s="2" t="s">
        <v>1734</v>
      </c>
      <c r="N320" s="5" t="s">
        <v>1735</v>
      </c>
      <c r="O320" s="1" t="s">
        <v>65</v>
      </c>
      <c r="P320" s="1" t="s">
        <v>65</v>
      </c>
      <c r="Q320" s="1" t="s">
        <v>65</v>
      </c>
      <c r="R320" s="1" t="s">
        <v>65</v>
      </c>
      <c r="S320" s="3">
        <v>80</v>
      </c>
      <c r="T320" s="30">
        <f>IF(E320&gt;=19,VLOOKUP(K320,Konditionen!$B$5:$E$20,4,FALSE),IF(E320&lt;=16,VLOOKUP(K320,Konditionen!$B$5:$E$20,2,FALSE),VLOOKUP(K320,Konditionen!$B$5:$E$20,3,FALSE)))</f>
        <v>17</v>
      </c>
      <c r="U320" s="3">
        <f t="shared" si="30"/>
        <v>66.400000000000006</v>
      </c>
    </row>
    <row r="321" spans="1:21" x14ac:dyDescent="0.2">
      <c r="A321" s="2" t="s">
        <v>23</v>
      </c>
      <c r="B321" s="2" t="s">
        <v>6310</v>
      </c>
      <c r="C321" s="1">
        <v>165</v>
      </c>
      <c r="D321" s="1">
        <v>70</v>
      </c>
      <c r="E321" s="1">
        <v>14</v>
      </c>
      <c r="F321" s="1" t="s">
        <v>4</v>
      </c>
      <c r="H321" s="1" t="s">
        <v>35</v>
      </c>
      <c r="I321" s="4">
        <v>85</v>
      </c>
      <c r="J321" s="1" t="s">
        <v>16</v>
      </c>
      <c r="K321" s="2" t="s">
        <v>5057</v>
      </c>
      <c r="L321" s="2" t="s">
        <v>5058</v>
      </c>
      <c r="M321" s="2" t="s">
        <v>5075</v>
      </c>
      <c r="N321" s="5" t="s">
        <v>5076</v>
      </c>
      <c r="O321" s="1" t="s">
        <v>41</v>
      </c>
      <c r="P321" s="1" t="s">
        <v>22</v>
      </c>
      <c r="Q321" s="4">
        <v>2</v>
      </c>
      <c r="R321" s="4">
        <v>71</v>
      </c>
      <c r="S321" s="3">
        <v>53</v>
      </c>
      <c r="T321" s="30">
        <f>IF(E321&gt;=19,VLOOKUP(K321,Konditionen!$B$5:$E$20,4,FALSE),IF(E321&lt;=16,VLOOKUP(K321,Konditionen!$B$5:$E$20,2,FALSE),VLOOKUP(K321,Konditionen!$B$5:$E$20,3,FALSE)))</f>
        <v>17</v>
      </c>
      <c r="U321" s="3">
        <f t="shared" si="30"/>
        <v>43.99</v>
      </c>
    </row>
    <row r="322" spans="1:21" x14ac:dyDescent="0.2">
      <c r="A322" s="2" t="s">
        <v>23</v>
      </c>
      <c r="B322" s="2" t="s">
        <v>6310</v>
      </c>
      <c r="C322" s="1">
        <v>165</v>
      </c>
      <c r="D322" s="1">
        <v>70</v>
      </c>
      <c r="E322" s="1">
        <v>14</v>
      </c>
      <c r="F322" s="1" t="s">
        <v>4</v>
      </c>
      <c r="H322" s="1" t="s">
        <v>35</v>
      </c>
      <c r="I322" s="1">
        <v>85</v>
      </c>
      <c r="J322" s="1" t="s">
        <v>16</v>
      </c>
      <c r="K322" s="2" t="s">
        <v>5668</v>
      </c>
      <c r="L322" s="2" t="s">
        <v>5669</v>
      </c>
      <c r="M322" s="2" t="s">
        <v>5688</v>
      </c>
      <c r="N322" s="5">
        <v>8714692313851</v>
      </c>
      <c r="O322" s="1" t="s">
        <v>41</v>
      </c>
      <c r="P322" s="1" t="s">
        <v>22</v>
      </c>
      <c r="Q322" s="1">
        <v>2</v>
      </c>
      <c r="R322" s="1">
        <v>69</v>
      </c>
      <c r="S322" s="3">
        <v>65</v>
      </c>
      <c r="T322" s="30">
        <f>IF(E322&gt;=19,VLOOKUP(K322,Konditionen!$B$5:$E$20,4,FALSE),IF(E322&lt;=16,VLOOKUP(K322,Konditionen!$B$5:$E$20,2,FALSE),VLOOKUP(K322,Konditionen!$B$5:$E$20,3,FALSE)))</f>
        <v>19</v>
      </c>
      <c r="U322" s="3">
        <f t="shared" si="30"/>
        <v>52.65</v>
      </c>
    </row>
    <row r="323" spans="1:21" x14ac:dyDescent="0.2">
      <c r="A323" s="2" t="s">
        <v>23</v>
      </c>
      <c r="B323" s="2" t="s">
        <v>6310</v>
      </c>
      <c r="C323" s="1">
        <v>165</v>
      </c>
      <c r="D323" s="1">
        <v>70</v>
      </c>
      <c r="E323" s="1">
        <v>14</v>
      </c>
      <c r="H323" s="1" t="s">
        <v>575</v>
      </c>
      <c r="I323" s="1">
        <v>89</v>
      </c>
      <c r="J323" s="1" t="s">
        <v>16</v>
      </c>
      <c r="K323" s="2" t="s">
        <v>5668</v>
      </c>
      <c r="L323" s="2" t="s">
        <v>5669</v>
      </c>
      <c r="M323" s="2" t="s">
        <v>5705</v>
      </c>
      <c r="N323" s="5">
        <v>8714692313875</v>
      </c>
      <c r="O323" s="1" t="s">
        <v>28</v>
      </c>
      <c r="P323" s="1" t="s">
        <v>41</v>
      </c>
      <c r="Q323" s="1">
        <v>1</v>
      </c>
      <c r="R323" s="1">
        <v>70</v>
      </c>
      <c r="S323" s="3">
        <v>95.5</v>
      </c>
      <c r="T323" s="30">
        <f>IF(E323&gt;=19,VLOOKUP(K323,Konditionen!$B$5:$E$20,4,FALSE),IF(E323&lt;=16,VLOOKUP(K323,Konditionen!$B$5:$E$20,2,FALSE),VLOOKUP(K323,Konditionen!$B$5:$E$20,3,FALSE)))</f>
        <v>19</v>
      </c>
      <c r="U323" s="3">
        <f t="shared" si="30"/>
        <v>77.355000000000004</v>
      </c>
    </row>
    <row r="325" spans="1:21" x14ac:dyDescent="0.2">
      <c r="A325" s="2" t="s">
        <v>23</v>
      </c>
      <c r="B325" s="2" t="s">
        <v>6311</v>
      </c>
      <c r="C325" s="1">
        <v>175</v>
      </c>
      <c r="D325" s="1">
        <v>70</v>
      </c>
      <c r="E325" s="1">
        <v>14</v>
      </c>
      <c r="H325" s="1" t="s">
        <v>388</v>
      </c>
      <c r="I325" s="1">
        <v>84</v>
      </c>
      <c r="J325" s="1" t="s">
        <v>267</v>
      </c>
      <c r="K325" s="2" t="s">
        <v>5982</v>
      </c>
      <c r="L325" s="2" t="s">
        <v>5999</v>
      </c>
      <c r="M325" s="2" t="s">
        <v>6011</v>
      </c>
      <c r="N325" s="5">
        <v>4968814929688</v>
      </c>
      <c r="O325" s="1" t="s">
        <v>41</v>
      </c>
      <c r="P325" s="1" t="s">
        <v>28</v>
      </c>
      <c r="Q325" s="1">
        <v>2</v>
      </c>
      <c r="R325" s="1">
        <v>71</v>
      </c>
      <c r="S325" s="3">
        <v>74</v>
      </c>
      <c r="T325" s="30">
        <f>IF(E325&gt;=19,VLOOKUP(K325,Konditionen!$B$5:$E$20,4,FALSE),IF(E325&lt;=16,VLOOKUP(K325,Konditionen!$B$5:$E$20,2,FALSE),VLOOKUP(K325,Konditionen!$B$5:$E$20,3,FALSE)))</f>
        <v>18</v>
      </c>
      <c r="U325" s="3">
        <f t="shared" ref="U325:U357" si="31">IF(S325&gt;0,S325*(100-T325)/100,"")</f>
        <v>60.68</v>
      </c>
    </row>
    <row r="326" spans="1:21" x14ac:dyDescent="0.2">
      <c r="A326" s="2" t="s">
        <v>23</v>
      </c>
      <c r="B326" s="2" t="s">
        <v>6311</v>
      </c>
      <c r="C326" s="1">
        <v>175</v>
      </c>
      <c r="D326" s="1">
        <v>70</v>
      </c>
      <c r="E326" s="1">
        <v>14</v>
      </c>
      <c r="H326" s="1" t="s">
        <v>55</v>
      </c>
      <c r="I326" s="1">
        <v>84</v>
      </c>
      <c r="J326" s="1" t="s">
        <v>16</v>
      </c>
      <c r="K326" s="2" t="s">
        <v>470</v>
      </c>
      <c r="L326" s="2" t="s">
        <v>483</v>
      </c>
      <c r="M326" s="2" t="s">
        <v>519</v>
      </c>
      <c r="N326" s="5" t="s">
        <v>520</v>
      </c>
      <c r="O326" s="1" t="s">
        <v>41</v>
      </c>
      <c r="P326" s="1" t="s">
        <v>337</v>
      </c>
      <c r="Q326" s="4">
        <v>2</v>
      </c>
      <c r="R326" s="4">
        <v>71</v>
      </c>
      <c r="S326" s="3">
        <v>75</v>
      </c>
      <c r="T326" s="30">
        <f>IF(E326&gt;=19,VLOOKUP(K326,Konditionen!$B$5:$E$20,4,FALSE),IF(E326&lt;=16,VLOOKUP(K326,Konditionen!$B$5:$E$20,2,FALSE),VLOOKUP(K326,Konditionen!$B$5:$E$20,3,FALSE)))</f>
        <v>17</v>
      </c>
      <c r="U326" s="3">
        <f t="shared" si="31"/>
        <v>62.25</v>
      </c>
    </row>
    <row r="327" spans="1:21" x14ac:dyDescent="0.2">
      <c r="A327" s="2" t="s">
        <v>23</v>
      </c>
      <c r="B327" s="2" t="s">
        <v>6311</v>
      </c>
      <c r="C327" s="1">
        <v>175</v>
      </c>
      <c r="D327" s="1">
        <v>70</v>
      </c>
      <c r="E327" s="1">
        <v>14</v>
      </c>
      <c r="H327" s="1" t="s">
        <v>55</v>
      </c>
      <c r="I327" s="4">
        <v>84</v>
      </c>
      <c r="J327" s="1" t="s">
        <v>16</v>
      </c>
      <c r="K327" s="2" t="s">
        <v>5447</v>
      </c>
      <c r="L327" s="2" t="s">
        <v>5448</v>
      </c>
      <c r="M327" s="2" t="s">
        <v>5465</v>
      </c>
      <c r="N327" s="5" t="s">
        <v>5466</v>
      </c>
      <c r="O327" s="1" t="s">
        <v>41</v>
      </c>
      <c r="P327" s="1" t="s">
        <v>22</v>
      </c>
      <c r="Q327" s="4">
        <v>2</v>
      </c>
      <c r="R327" s="4">
        <v>71</v>
      </c>
      <c r="S327" s="3">
        <v>51</v>
      </c>
      <c r="T327" s="30">
        <f>IF(E327&gt;=19,VLOOKUP(K327,Konditionen!$B$5:$E$20,4,FALSE),IF(E327&lt;=16,VLOOKUP(K327,Konditionen!$B$5:$E$20,2,FALSE),VLOOKUP(K327,Konditionen!$B$5:$E$20,3,FALSE)))</f>
        <v>17</v>
      </c>
      <c r="U327" s="3">
        <f t="shared" si="31"/>
        <v>42.33</v>
      </c>
    </row>
    <row r="328" spans="1:21" x14ac:dyDescent="0.2">
      <c r="A328" s="2" t="s">
        <v>23</v>
      </c>
      <c r="B328" s="2" t="s">
        <v>6311</v>
      </c>
      <c r="C328" s="1">
        <v>175</v>
      </c>
      <c r="D328" s="1">
        <v>70</v>
      </c>
      <c r="E328" s="1">
        <v>14</v>
      </c>
      <c r="H328" s="1" t="s">
        <v>55</v>
      </c>
      <c r="I328" s="4">
        <v>84</v>
      </c>
      <c r="J328" s="1" t="s">
        <v>16</v>
      </c>
      <c r="K328" s="2" t="s">
        <v>5057</v>
      </c>
      <c r="L328" s="2" t="s">
        <v>5058</v>
      </c>
      <c r="M328" s="2" t="s">
        <v>5077</v>
      </c>
      <c r="N328" s="5" t="s">
        <v>5078</v>
      </c>
      <c r="O328" s="1" t="s">
        <v>41</v>
      </c>
      <c r="P328" s="1" t="s">
        <v>22</v>
      </c>
      <c r="Q328" s="4">
        <v>2</v>
      </c>
      <c r="R328" s="4">
        <v>71</v>
      </c>
      <c r="S328" s="3">
        <v>51</v>
      </c>
      <c r="T328" s="30">
        <f>IF(E328&gt;=19,VLOOKUP(K328,Konditionen!$B$5:$E$20,4,FALSE),IF(E328&lt;=16,VLOOKUP(K328,Konditionen!$B$5:$E$20,2,FALSE),VLOOKUP(K328,Konditionen!$B$5:$E$20,3,FALSE)))</f>
        <v>17</v>
      </c>
      <c r="U328" s="3">
        <f t="shared" si="31"/>
        <v>42.33</v>
      </c>
    </row>
    <row r="329" spans="1:21" x14ac:dyDescent="0.2">
      <c r="A329" s="2" t="s">
        <v>23</v>
      </c>
      <c r="B329" s="2" t="s">
        <v>6311</v>
      </c>
      <c r="C329" s="1">
        <v>175</v>
      </c>
      <c r="D329" s="1">
        <v>70</v>
      </c>
      <c r="E329" s="1">
        <v>14</v>
      </c>
      <c r="H329" s="1" t="s">
        <v>55</v>
      </c>
      <c r="I329" s="4">
        <v>84</v>
      </c>
      <c r="J329" s="1" t="s">
        <v>16</v>
      </c>
      <c r="K329" s="2" t="s">
        <v>5324</v>
      </c>
      <c r="L329" s="2" t="s">
        <v>5325</v>
      </c>
      <c r="M329" s="2" t="s">
        <v>5343</v>
      </c>
      <c r="N329" s="5" t="s">
        <v>5344</v>
      </c>
      <c r="O329" s="1" t="s">
        <v>28</v>
      </c>
      <c r="P329" s="1" t="s">
        <v>22</v>
      </c>
      <c r="Q329" s="4">
        <v>2</v>
      </c>
      <c r="R329" s="4">
        <v>71</v>
      </c>
      <c r="S329" s="3">
        <v>55.5</v>
      </c>
      <c r="T329" s="30">
        <f>IF(E329&gt;=19,VLOOKUP(K329,Konditionen!$B$5:$E$20,4,FALSE),IF(E329&lt;=16,VLOOKUP(K329,Konditionen!$B$5:$E$20,2,FALSE),VLOOKUP(K329,Konditionen!$B$5:$E$20,3,FALSE)))</f>
        <v>34</v>
      </c>
      <c r="U329" s="3">
        <f t="shared" si="31"/>
        <v>36.630000000000003</v>
      </c>
    </row>
    <row r="330" spans="1:21" x14ac:dyDescent="0.2">
      <c r="A330" s="2" t="s">
        <v>23</v>
      </c>
      <c r="B330" s="2" t="s">
        <v>6311</v>
      </c>
      <c r="C330" s="1">
        <v>175</v>
      </c>
      <c r="D330" s="1">
        <v>70</v>
      </c>
      <c r="E330" s="1">
        <v>14</v>
      </c>
      <c r="H330" s="1" t="s">
        <v>55</v>
      </c>
      <c r="I330" s="4">
        <v>84</v>
      </c>
      <c r="J330" s="1" t="s">
        <v>16</v>
      </c>
      <c r="K330" s="2" t="s">
        <v>17</v>
      </c>
      <c r="L330" s="2" t="s">
        <v>18</v>
      </c>
      <c r="M330" s="2" t="s">
        <v>56</v>
      </c>
      <c r="N330" s="5" t="s">
        <v>57</v>
      </c>
      <c r="O330" s="1" t="s">
        <v>28</v>
      </c>
      <c r="P330" s="1" t="s">
        <v>22</v>
      </c>
      <c r="Q330" s="4">
        <v>2</v>
      </c>
      <c r="R330" s="4">
        <v>71</v>
      </c>
      <c r="S330" s="3">
        <v>40.5</v>
      </c>
      <c r="T330" s="30">
        <f>IF(E330&gt;=19,VLOOKUP(K330,Konditionen!$B$5:$E$20,4,FALSE),IF(E330&lt;=16,VLOOKUP(K330,Konditionen!$B$5:$E$20,2,FALSE),VLOOKUP(K330,Konditionen!$B$5:$E$20,3,FALSE)))</f>
        <v>1</v>
      </c>
      <c r="U330" s="3">
        <f t="shared" si="31"/>
        <v>40.094999999999999</v>
      </c>
    </row>
    <row r="331" spans="1:21" x14ac:dyDescent="0.2">
      <c r="A331" s="2" t="s">
        <v>23</v>
      </c>
      <c r="B331" s="2" t="s">
        <v>6311</v>
      </c>
      <c r="C331" s="1">
        <v>175</v>
      </c>
      <c r="D331" s="1">
        <v>70</v>
      </c>
      <c r="E331" s="4">
        <v>14</v>
      </c>
      <c r="F331" s="1" t="s">
        <v>334</v>
      </c>
      <c r="H331" s="1" t="s">
        <v>55</v>
      </c>
      <c r="I331" s="4">
        <v>84</v>
      </c>
      <c r="J331" s="1" t="s">
        <v>16</v>
      </c>
      <c r="K331" s="2" t="s">
        <v>2032</v>
      </c>
      <c r="L331" s="2" t="s">
        <v>2037</v>
      </c>
      <c r="M331" s="2">
        <v>530945</v>
      </c>
      <c r="N331" s="5" t="s">
        <v>2039</v>
      </c>
      <c r="O331" s="1" t="s">
        <v>41</v>
      </c>
      <c r="P331" s="1" t="s">
        <v>22</v>
      </c>
      <c r="Q331" s="1">
        <v>1</v>
      </c>
      <c r="R331" s="4">
        <v>68</v>
      </c>
      <c r="S331" s="3">
        <v>100</v>
      </c>
      <c r="T331" s="30">
        <f>IF(E331&gt;=19,VLOOKUP(K331,Konditionen!$B$5:$E$20,4,FALSE),IF(E331&lt;=16,VLOOKUP(K331,Konditionen!$B$5:$E$20,2,FALSE),VLOOKUP(K331,Konditionen!$B$5:$E$20,3,FALSE)))</f>
        <v>37.5</v>
      </c>
      <c r="U331" s="3">
        <f t="shared" si="31"/>
        <v>62.5</v>
      </c>
    </row>
    <row r="332" spans="1:21" x14ac:dyDescent="0.2">
      <c r="A332" s="2" t="s">
        <v>23</v>
      </c>
      <c r="B332" s="2" t="s">
        <v>6311</v>
      </c>
      <c r="C332" s="1">
        <v>175</v>
      </c>
      <c r="D332" s="1">
        <v>70</v>
      </c>
      <c r="E332" s="4">
        <v>14</v>
      </c>
      <c r="F332" s="1" t="s">
        <v>334</v>
      </c>
      <c r="H332" s="1" t="s">
        <v>55</v>
      </c>
      <c r="I332" s="4">
        <v>84</v>
      </c>
      <c r="J332" s="1" t="s">
        <v>16</v>
      </c>
      <c r="K332" s="2" t="s">
        <v>2334</v>
      </c>
      <c r="L332" s="2" t="s">
        <v>2337</v>
      </c>
      <c r="M332" s="2">
        <v>537146</v>
      </c>
      <c r="N332" s="5" t="s">
        <v>2339</v>
      </c>
      <c r="O332" s="1" t="s">
        <v>22</v>
      </c>
      <c r="P332" s="1" t="s">
        <v>337</v>
      </c>
      <c r="Q332" s="1">
        <v>1</v>
      </c>
      <c r="R332" s="4">
        <v>66</v>
      </c>
      <c r="S332" s="3">
        <v>100</v>
      </c>
      <c r="T332" s="30">
        <f>IF(E332&gt;=19,VLOOKUP(K332,Konditionen!$B$5:$E$20,4,FALSE),IF(E332&lt;=16,VLOOKUP(K332,Konditionen!$B$5:$E$20,2,FALSE),VLOOKUP(K332,Konditionen!$B$5:$E$20,3,FALSE)))</f>
        <v>37.5</v>
      </c>
      <c r="U332" s="3">
        <f t="shared" si="31"/>
        <v>62.5</v>
      </c>
    </row>
    <row r="333" spans="1:21" x14ac:dyDescent="0.2">
      <c r="A333" s="2" t="s">
        <v>23</v>
      </c>
      <c r="B333" s="2" t="s">
        <v>6311</v>
      </c>
      <c r="C333" s="1">
        <v>175</v>
      </c>
      <c r="D333" s="1">
        <v>70</v>
      </c>
      <c r="E333" s="4">
        <v>14</v>
      </c>
      <c r="F333" s="1" t="s">
        <v>334</v>
      </c>
      <c r="H333" s="1" t="s">
        <v>55</v>
      </c>
      <c r="I333" s="4">
        <v>84</v>
      </c>
      <c r="J333" s="1" t="s">
        <v>16</v>
      </c>
      <c r="K333" s="2" t="s">
        <v>2614</v>
      </c>
      <c r="L333" s="2" t="s">
        <v>2615</v>
      </c>
      <c r="M333" s="2">
        <v>530841</v>
      </c>
      <c r="N333" s="5" t="s">
        <v>2622</v>
      </c>
      <c r="O333" s="1" t="s">
        <v>41</v>
      </c>
      <c r="P333" s="1" t="s">
        <v>22</v>
      </c>
      <c r="Q333" s="1">
        <v>1</v>
      </c>
      <c r="R333" s="4">
        <v>68</v>
      </c>
      <c r="S333" s="3">
        <v>66</v>
      </c>
      <c r="T333" s="30">
        <f>IF(E333&gt;=19,VLOOKUP(K333,Konditionen!$B$5:$E$20,4,FALSE),IF(E333&lt;=16,VLOOKUP(K333,Konditionen!$B$5:$E$20,2,FALSE),VLOOKUP(K333,Konditionen!$B$5:$E$20,3,FALSE)))</f>
        <v>35</v>
      </c>
      <c r="U333" s="3">
        <f t="shared" si="31"/>
        <v>42.9</v>
      </c>
    </row>
    <row r="334" spans="1:21" x14ac:dyDescent="0.2">
      <c r="A334" s="2" t="s">
        <v>23</v>
      </c>
      <c r="B334" s="2" t="s">
        <v>6311</v>
      </c>
      <c r="C334" s="1">
        <v>175</v>
      </c>
      <c r="D334" s="1">
        <v>70</v>
      </c>
      <c r="E334" s="1">
        <v>14</v>
      </c>
      <c r="F334" s="1" t="s">
        <v>334</v>
      </c>
      <c r="H334" s="1" t="s">
        <v>55</v>
      </c>
      <c r="I334" s="1">
        <v>84</v>
      </c>
      <c r="J334" s="1" t="s">
        <v>16</v>
      </c>
      <c r="K334" s="2" t="s">
        <v>335</v>
      </c>
      <c r="L334" s="2" t="s">
        <v>368</v>
      </c>
      <c r="M334" s="2">
        <v>7650</v>
      </c>
      <c r="O334" s="1" t="s">
        <v>41</v>
      </c>
      <c r="P334" s="1" t="s">
        <v>22</v>
      </c>
      <c r="Q334" s="4">
        <v>2</v>
      </c>
      <c r="R334" s="4">
        <v>71</v>
      </c>
      <c r="S334" s="3">
        <v>81.3</v>
      </c>
      <c r="T334" s="30">
        <f>IF(E334&gt;=19,VLOOKUP(K334,Konditionen!$B$5:$E$20,4,FALSE),IF(E334&lt;=16,VLOOKUP(K334,Konditionen!$B$5:$E$20,2,FALSE),VLOOKUP(K334,Konditionen!$B$5:$E$20,3,FALSE)))</f>
        <v>32</v>
      </c>
      <c r="U334" s="3">
        <f t="shared" si="31"/>
        <v>55.283999999999999</v>
      </c>
    </row>
    <row r="335" spans="1:21" x14ac:dyDescent="0.2">
      <c r="A335" s="2" t="s">
        <v>23</v>
      </c>
      <c r="B335" s="2" t="s">
        <v>6311</v>
      </c>
      <c r="C335" s="4">
        <v>175</v>
      </c>
      <c r="D335" s="4">
        <v>70</v>
      </c>
      <c r="E335" s="4">
        <v>14</v>
      </c>
      <c r="F335" s="1" t="s">
        <v>334</v>
      </c>
      <c r="H335" s="1" t="s">
        <v>55</v>
      </c>
      <c r="I335" s="1">
        <v>84</v>
      </c>
      <c r="J335" s="1" t="s">
        <v>16</v>
      </c>
      <c r="K335" s="2" t="s">
        <v>2026</v>
      </c>
      <c r="L335" s="2" t="s">
        <v>2027</v>
      </c>
      <c r="M335" s="2">
        <v>6772</v>
      </c>
      <c r="O335" s="1" t="s">
        <v>41</v>
      </c>
      <c r="P335" s="1" t="s">
        <v>22</v>
      </c>
      <c r="Q335" s="4">
        <v>2</v>
      </c>
      <c r="R335" s="4">
        <v>71</v>
      </c>
      <c r="S335" s="3">
        <v>63.800000000000004</v>
      </c>
      <c r="T335" s="30">
        <f>IF(E335&gt;=19,VLOOKUP(K335,Konditionen!$B$5:$E$20,4,FALSE),IF(E335&lt;=16,VLOOKUP(K335,Konditionen!$B$5:$E$20,2,FALSE),VLOOKUP(K335,Konditionen!$B$5:$E$20,3,FALSE)))</f>
        <v>32</v>
      </c>
      <c r="U335" s="3">
        <f t="shared" si="31"/>
        <v>43.384000000000007</v>
      </c>
    </row>
    <row r="336" spans="1:21" x14ac:dyDescent="0.2">
      <c r="A336" s="2" t="s">
        <v>23</v>
      </c>
      <c r="B336" s="2" t="s">
        <v>6311</v>
      </c>
      <c r="C336" s="1">
        <v>175</v>
      </c>
      <c r="D336" s="1">
        <v>70</v>
      </c>
      <c r="E336" s="1">
        <v>14</v>
      </c>
      <c r="H336" s="1" t="s">
        <v>55</v>
      </c>
      <c r="I336" s="1">
        <v>84</v>
      </c>
      <c r="J336" s="1" t="s">
        <v>16</v>
      </c>
      <c r="K336" s="2" t="s">
        <v>3891</v>
      </c>
      <c r="L336" s="2" t="s">
        <v>4269</v>
      </c>
      <c r="M336" s="2" t="s">
        <v>4674</v>
      </c>
      <c r="N336" s="5" t="s">
        <v>4675</v>
      </c>
      <c r="O336" s="1" t="s">
        <v>41</v>
      </c>
      <c r="P336" s="1" t="s">
        <v>337</v>
      </c>
      <c r="Q336" s="4">
        <v>1</v>
      </c>
      <c r="R336" s="1">
        <v>66</v>
      </c>
      <c r="S336" s="3">
        <v>96</v>
      </c>
      <c r="T336" s="30">
        <f>IF(E336&gt;=19,VLOOKUP(K336,Konditionen!$B$5:$E$20,4,FALSE),IF(E336&lt;=16,VLOOKUP(K336,Konditionen!$B$5:$E$20,2,FALSE),VLOOKUP(K336,Konditionen!$B$5:$E$20,3,FALSE)))</f>
        <v>27</v>
      </c>
      <c r="U336" s="3">
        <f t="shared" si="31"/>
        <v>70.08</v>
      </c>
    </row>
    <row r="337" spans="1:21" x14ac:dyDescent="0.2">
      <c r="A337" s="2" t="s">
        <v>23</v>
      </c>
      <c r="B337" s="2" t="s">
        <v>6311</v>
      </c>
      <c r="C337" s="1">
        <v>175</v>
      </c>
      <c r="D337" s="1">
        <v>70</v>
      </c>
      <c r="E337" s="1">
        <v>14</v>
      </c>
      <c r="H337" s="1" t="s">
        <v>55</v>
      </c>
      <c r="I337" s="1">
        <v>84</v>
      </c>
      <c r="J337" s="1" t="s">
        <v>16</v>
      </c>
      <c r="K337" s="2" t="s">
        <v>5668</v>
      </c>
      <c r="L337" s="2" t="s">
        <v>5669</v>
      </c>
      <c r="M337" s="2" t="s">
        <v>5693</v>
      </c>
      <c r="N337" s="5">
        <v>8714692313134</v>
      </c>
      <c r="O337" s="1" t="s">
        <v>41</v>
      </c>
      <c r="P337" s="1" t="s">
        <v>22</v>
      </c>
      <c r="Q337" s="1">
        <v>2</v>
      </c>
      <c r="R337" s="1">
        <v>69</v>
      </c>
      <c r="S337" s="3">
        <v>65.5</v>
      </c>
      <c r="T337" s="30">
        <f>IF(E337&gt;=19,VLOOKUP(K337,Konditionen!$B$5:$E$20,4,FALSE),IF(E337&lt;=16,VLOOKUP(K337,Konditionen!$B$5:$E$20,2,FALSE),VLOOKUP(K337,Konditionen!$B$5:$E$20,3,FALSE)))</f>
        <v>19</v>
      </c>
      <c r="U337" s="3">
        <f t="shared" si="31"/>
        <v>53.055</v>
      </c>
    </row>
    <row r="338" spans="1:21" x14ac:dyDescent="0.2">
      <c r="A338" s="2" t="s">
        <v>23</v>
      </c>
      <c r="B338" s="2" t="s">
        <v>6311</v>
      </c>
      <c r="C338" s="1">
        <v>175</v>
      </c>
      <c r="D338" s="1">
        <v>70</v>
      </c>
      <c r="E338" s="1">
        <v>14</v>
      </c>
      <c r="H338" s="1" t="s">
        <v>55</v>
      </c>
      <c r="I338" s="1">
        <v>84</v>
      </c>
      <c r="J338" s="1" t="s">
        <v>16</v>
      </c>
      <c r="K338" s="2" t="s">
        <v>5668</v>
      </c>
      <c r="L338" s="2" t="s">
        <v>5689</v>
      </c>
      <c r="M338" s="2" t="s">
        <v>5700</v>
      </c>
      <c r="N338" s="5">
        <v>8714692192975</v>
      </c>
      <c r="S338" s="3">
        <v>74.5</v>
      </c>
      <c r="T338" s="30">
        <f>IF(E338&gt;=19,VLOOKUP(K338,Konditionen!$B$5:$E$20,4,FALSE),IF(E338&lt;=16,VLOOKUP(K338,Konditionen!$B$5:$E$20,2,FALSE),VLOOKUP(K338,Konditionen!$B$5:$E$20,3,FALSE)))</f>
        <v>19</v>
      </c>
      <c r="U338" s="3">
        <f t="shared" si="31"/>
        <v>60.344999999999999</v>
      </c>
    </row>
    <row r="339" spans="1:21" x14ac:dyDescent="0.2">
      <c r="A339" s="2" t="s">
        <v>23</v>
      </c>
      <c r="B339" s="2" t="s">
        <v>6311</v>
      </c>
      <c r="C339" s="1">
        <v>175</v>
      </c>
      <c r="D339" s="1">
        <v>70</v>
      </c>
      <c r="E339" s="1">
        <v>14</v>
      </c>
      <c r="H339" s="1" t="s">
        <v>55</v>
      </c>
      <c r="I339" s="1">
        <v>84</v>
      </c>
      <c r="J339" s="1" t="s">
        <v>16</v>
      </c>
      <c r="K339" s="2" t="s">
        <v>5982</v>
      </c>
      <c r="L339" s="2" t="s">
        <v>5986</v>
      </c>
      <c r="M339" s="2" t="s">
        <v>6009</v>
      </c>
      <c r="N339" s="5">
        <v>4968814778811</v>
      </c>
      <c r="O339" s="1" t="s">
        <v>28</v>
      </c>
      <c r="P339" s="1" t="s">
        <v>22</v>
      </c>
      <c r="Q339" s="1">
        <v>2</v>
      </c>
      <c r="R339" s="1">
        <v>70</v>
      </c>
      <c r="S339" s="3">
        <v>67.5</v>
      </c>
      <c r="T339" s="30">
        <f>IF(E339&gt;=19,VLOOKUP(K339,Konditionen!$B$5:$E$20,4,FALSE),IF(E339&lt;=16,VLOOKUP(K339,Konditionen!$B$5:$E$20,2,FALSE),VLOOKUP(K339,Konditionen!$B$5:$E$20,3,FALSE)))</f>
        <v>18</v>
      </c>
      <c r="U339" s="3">
        <f t="shared" si="31"/>
        <v>55.35</v>
      </c>
    </row>
    <row r="340" spans="1:21" x14ac:dyDescent="0.2">
      <c r="A340" s="2" t="s">
        <v>23</v>
      </c>
      <c r="B340" s="2" t="s">
        <v>6311</v>
      </c>
      <c r="C340" s="1">
        <v>175</v>
      </c>
      <c r="D340" s="1">
        <v>70</v>
      </c>
      <c r="E340" s="1">
        <v>14</v>
      </c>
      <c r="H340" s="1" t="s">
        <v>55</v>
      </c>
      <c r="I340" s="1">
        <v>84</v>
      </c>
      <c r="J340" s="1" t="s">
        <v>16</v>
      </c>
      <c r="K340" s="2" t="s">
        <v>3327</v>
      </c>
      <c r="L340" s="2" t="s">
        <v>3328</v>
      </c>
      <c r="M340" s="2" t="s">
        <v>3339</v>
      </c>
      <c r="N340" s="5" t="s">
        <v>3340</v>
      </c>
      <c r="O340" s="1" t="s">
        <v>22</v>
      </c>
      <c r="P340" s="1" t="s">
        <v>337</v>
      </c>
      <c r="Q340" s="4">
        <v>2</v>
      </c>
      <c r="R340" s="4">
        <v>71</v>
      </c>
      <c r="S340" s="3">
        <v>75</v>
      </c>
      <c r="T340" s="30">
        <f>IF(E340&gt;=19,VLOOKUP(K340,Konditionen!$B$5:$E$20,4,FALSE),IF(E340&lt;=16,VLOOKUP(K340,Konditionen!$B$5:$E$20,2,FALSE),VLOOKUP(K340,Konditionen!$B$5:$E$20,3,FALSE)))</f>
        <v>38</v>
      </c>
      <c r="U340" s="3">
        <f t="shared" si="31"/>
        <v>46.5</v>
      </c>
    </row>
    <row r="341" spans="1:21" x14ac:dyDescent="0.2">
      <c r="A341" s="2" t="s">
        <v>23</v>
      </c>
      <c r="B341" s="2" t="s">
        <v>6311</v>
      </c>
      <c r="C341" s="1">
        <v>175</v>
      </c>
      <c r="D341" s="1">
        <v>70</v>
      </c>
      <c r="E341" s="1">
        <v>14</v>
      </c>
      <c r="F341" s="1" t="s">
        <v>334</v>
      </c>
      <c r="H341" s="1" t="s">
        <v>55</v>
      </c>
      <c r="I341" s="1">
        <v>84</v>
      </c>
      <c r="J341" s="1" t="s">
        <v>16</v>
      </c>
      <c r="K341" s="2" t="s">
        <v>2721</v>
      </c>
      <c r="L341" s="2" t="s">
        <v>2722</v>
      </c>
      <c r="M341" s="2">
        <v>982991</v>
      </c>
      <c r="N341" s="5" t="s">
        <v>2724</v>
      </c>
      <c r="O341" s="1" t="s">
        <v>22</v>
      </c>
      <c r="P341" s="1" t="s">
        <v>22</v>
      </c>
      <c r="Q341" s="1">
        <v>2</v>
      </c>
      <c r="R341" s="4">
        <v>71</v>
      </c>
      <c r="S341" s="3">
        <v>64.400000000000006</v>
      </c>
      <c r="T341" s="30">
        <f>IF(E341&gt;=19,VLOOKUP(K341,Konditionen!$B$5:$E$20,4,FALSE),IF(E341&lt;=16,VLOOKUP(K341,Konditionen!$B$5:$E$20,2,FALSE),VLOOKUP(K341,Konditionen!$B$5:$E$20,3,FALSE)))</f>
        <v>19</v>
      </c>
      <c r="U341" s="3">
        <f t="shared" si="31"/>
        <v>52.164000000000009</v>
      </c>
    </row>
    <row r="342" spans="1:21" x14ac:dyDescent="0.2">
      <c r="A342" s="2" t="s">
        <v>23</v>
      </c>
      <c r="B342" s="2" t="s">
        <v>6311</v>
      </c>
      <c r="C342" s="1">
        <v>175</v>
      </c>
      <c r="D342" s="1">
        <v>70</v>
      </c>
      <c r="E342" s="1">
        <v>14</v>
      </c>
      <c r="F342" s="1" t="s">
        <v>4</v>
      </c>
      <c r="H342" s="1" t="s">
        <v>38</v>
      </c>
      <c r="I342" s="1">
        <v>88</v>
      </c>
      <c r="J342" s="1" t="s">
        <v>16</v>
      </c>
      <c r="K342" s="2" t="s">
        <v>470</v>
      </c>
      <c r="L342" s="2" t="s">
        <v>1728</v>
      </c>
      <c r="M342" s="2" t="s">
        <v>1736</v>
      </c>
      <c r="N342" s="5" t="s">
        <v>1737</v>
      </c>
      <c r="O342" s="1" t="s">
        <v>65</v>
      </c>
      <c r="P342" s="1" t="s">
        <v>65</v>
      </c>
      <c r="Q342" s="1" t="s">
        <v>65</v>
      </c>
      <c r="R342" s="1" t="s">
        <v>65</v>
      </c>
      <c r="S342" s="3">
        <v>80</v>
      </c>
      <c r="T342" s="30">
        <f>IF(E342&gt;=19,VLOOKUP(K342,Konditionen!$B$5:$E$20,4,FALSE),IF(E342&lt;=16,VLOOKUP(K342,Konditionen!$B$5:$E$20,2,FALSE),VLOOKUP(K342,Konditionen!$B$5:$E$20,3,FALSE)))</f>
        <v>17</v>
      </c>
      <c r="U342" s="3">
        <f t="shared" si="31"/>
        <v>66.400000000000006</v>
      </c>
    </row>
    <row r="343" spans="1:21" x14ac:dyDescent="0.2">
      <c r="A343" s="2" t="s">
        <v>23</v>
      </c>
      <c r="B343" s="2" t="s">
        <v>6311</v>
      </c>
      <c r="C343" s="1">
        <v>175</v>
      </c>
      <c r="D343" s="1">
        <v>70</v>
      </c>
      <c r="E343" s="1">
        <v>14</v>
      </c>
      <c r="F343" s="1" t="s">
        <v>4</v>
      </c>
      <c r="H343" s="1" t="s">
        <v>38</v>
      </c>
      <c r="I343" s="1">
        <v>88</v>
      </c>
      <c r="J343" s="1" t="s">
        <v>16</v>
      </c>
      <c r="K343" s="2" t="s">
        <v>470</v>
      </c>
      <c r="L343" s="2" t="s">
        <v>483</v>
      </c>
      <c r="M343" s="2" t="s">
        <v>521</v>
      </c>
      <c r="N343" s="5" t="s">
        <v>522</v>
      </c>
      <c r="O343" s="1" t="s">
        <v>22</v>
      </c>
      <c r="P343" s="1" t="s">
        <v>337</v>
      </c>
      <c r="Q343" s="4">
        <v>2</v>
      </c>
      <c r="R343" s="4">
        <v>71</v>
      </c>
      <c r="S343" s="3">
        <v>82</v>
      </c>
      <c r="T343" s="30">
        <f>IF(E343&gt;=19,VLOOKUP(K343,Konditionen!$B$5:$E$20,4,FALSE),IF(E343&lt;=16,VLOOKUP(K343,Konditionen!$B$5:$E$20,2,FALSE),VLOOKUP(K343,Konditionen!$B$5:$E$20,3,FALSE)))</f>
        <v>17</v>
      </c>
      <c r="U343" s="3">
        <f t="shared" si="31"/>
        <v>68.06</v>
      </c>
    </row>
    <row r="344" spans="1:21" x14ac:dyDescent="0.2">
      <c r="A344" s="2" t="s">
        <v>23</v>
      </c>
      <c r="B344" s="2" t="s">
        <v>6311</v>
      </c>
      <c r="C344" s="1">
        <v>175</v>
      </c>
      <c r="D344" s="1">
        <v>70</v>
      </c>
      <c r="E344" s="1">
        <v>14</v>
      </c>
      <c r="F344" s="1" t="s">
        <v>4</v>
      </c>
      <c r="H344" s="1" t="s">
        <v>38</v>
      </c>
      <c r="I344" s="4">
        <v>88</v>
      </c>
      <c r="J344" s="1" t="s">
        <v>16</v>
      </c>
      <c r="K344" s="2" t="s">
        <v>5447</v>
      </c>
      <c r="L344" s="2" t="s">
        <v>5448</v>
      </c>
      <c r="M344" s="2" t="s">
        <v>5467</v>
      </c>
      <c r="N344" s="5" t="s">
        <v>5468</v>
      </c>
      <c r="O344" s="1" t="s">
        <v>41</v>
      </c>
      <c r="P344" s="1" t="s">
        <v>22</v>
      </c>
      <c r="Q344" s="4">
        <v>2</v>
      </c>
      <c r="R344" s="4">
        <v>71</v>
      </c>
      <c r="S344" s="3">
        <v>60</v>
      </c>
      <c r="T344" s="30">
        <f>IF(E344&gt;=19,VLOOKUP(K344,Konditionen!$B$5:$E$20,4,FALSE),IF(E344&lt;=16,VLOOKUP(K344,Konditionen!$B$5:$E$20,2,FALSE),VLOOKUP(K344,Konditionen!$B$5:$E$20,3,FALSE)))</f>
        <v>17</v>
      </c>
      <c r="U344" s="3">
        <f t="shared" si="31"/>
        <v>49.8</v>
      </c>
    </row>
    <row r="345" spans="1:21" x14ac:dyDescent="0.2">
      <c r="A345" s="2" t="s">
        <v>23</v>
      </c>
      <c r="B345" s="2" t="s">
        <v>6311</v>
      </c>
      <c r="C345" s="1">
        <v>175</v>
      </c>
      <c r="D345" s="1">
        <v>70</v>
      </c>
      <c r="E345" s="1">
        <v>14</v>
      </c>
      <c r="F345" s="1" t="s">
        <v>4</v>
      </c>
      <c r="H345" s="1" t="s">
        <v>38</v>
      </c>
      <c r="I345" s="4">
        <v>88</v>
      </c>
      <c r="J345" s="1" t="s">
        <v>16</v>
      </c>
      <c r="K345" s="2" t="s">
        <v>5057</v>
      </c>
      <c r="L345" s="2" t="s">
        <v>5058</v>
      </c>
      <c r="M345" s="2" t="s">
        <v>5079</v>
      </c>
      <c r="N345" s="5" t="s">
        <v>5080</v>
      </c>
      <c r="O345" s="1" t="s">
        <v>41</v>
      </c>
      <c r="P345" s="1" t="s">
        <v>22</v>
      </c>
      <c r="Q345" s="4">
        <v>2</v>
      </c>
      <c r="R345" s="4">
        <v>71</v>
      </c>
      <c r="S345" s="3">
        <v>60</v>
      </c>
      <c r="T345" s="30">
        <f>IF(E345&gt;=19,VLOOKUP(K345,Konditionen!$B$5:$E$20,4,FALSE),IF(E345&lt;=16,VLOOKUP(K345,Konditionen!$B$5:$E$20,2,FALSE),VLOOKUP(K345,Konditionen!$B$5:$E$20,3,FALSE)))</f>
        <v>17</v>
      </c>
      <c r="U345" s="3">
        <f t="shared" si="31"/>
        <v>49.8</v>
      </c>
    </row>
    <row r="346" spans="1:21" x14ac:dyDescent="0.2">
      <c r="A346" s="2" t="s">
        <v>23</v>
      </c>
      <c r="B346" s="2" t="s">
        <v>6311</v>
      </c>
      <c r="C346" s="1">
        <v>175</v>
      </c>
      <c r="D346" s="1">
        <v>70</v>
      </c>
      <c r="E346" s="1">
        <v>14</v>
      </c>
      <c r="F346" s="1" t="s">
        <v>4</v>
      </c>
      <c r="H346" s="1" t="s">
        <v>38</v>
      </c>
      <c r="I346" s="4">
        <v>88</v>
      </c>
      <c r="J346" s="1" t="s">
        <v>16</v>
      </c>
      <c r="K346" s="2" t="s">
        <v>5324</v>
      </c>
      <c r="L346" s="2" t="s">
        <v>5325</v>
      </c>
      <c r="M346" s="2" t="s">
        <v>5345</v>
      </c>
      <c r="N346" s="5" t="s">
        <v>5346</v>
      </c>
      <c r="O346" s="1" t="s">
        <v>28</v>
      </c>
      <c r="P346" s="1" t="s">
        <v>22</v>
      </c>
      <c r="Q346" s="4">
        <v>2</v>
      </c>
      <c r="R346" s="4">
        <v>71</v>
      </c>
      <c r="S346" s="3">
        <v>64.5</v>
      </c>
      <c r="T346" s="30">
        <f>IF(E346&gt;=19,VLOOKUP(K346,Konditionen!$B$5:$E$20,4,FALSE),IF(E346&lt;=16,VLOOKUP(K346,Konditionen!$B$5:$E$20,2,FALSE),VLOOKUP(K346,Konditionen!$B$5:$E$20,3,FALSE)))</f>
        <v>34</v>
      </c>
      <c r="U346" s="3">
        <f t="shared" si="31"/>
        <v>42.57</v>
      </c>
    </row>
    <row r="347" spans="1:21" x14ac:dyDescent="0.2">
      <c r="A347" s="2" t="s">
        <v>23</v>
      </c>
      <c r="B347" s="2" t="s">
        <v>6311</v>
      </c>
      <c r="C347" s="1">
        <v>175</v>
      </c>
      <c r="D347" s="1">
        <v>70</v>
      </c>
      <c r="E347" s="1">
        <v>14</v>
      </c>
      <c r="F347" s="1" t="s">
        <v>4</v>
      </c>
      <c r="H347" s="1" t="s">
        <v>38</v>
      </c>
      <c r="I347" s="4">
        <v>88</v>
      </c>
      <c r="J347" s="1" t="s">
        <v>16</v>
      </c>
      <c r="K347" s="2" t="s">
        <v>17</v>
      </c>
      <c r="L347" s="2" t="s">
        <v>25</v>
      </c>
      <c r="M347" s="2" t="s">
        <v>58</v>
      </c>
      <c r="N347" s="5" t="s">
        <v>59</v>
      </c>
      <c r="O347" s="1" t="s">
        <v>41</v>
      </c>
      <c r="P347" s="1" t="s">
        <v>22</v>
      </c>
      <c r="Q347" s="4">
        <v>2</v>
      </c>
      <c r="R347" s="4">
        <v>71</v>
      </c>
      <c r="S347" s="3">
        <v>48</v>
      </c>
      <c r="T347" s="30">
        <f>IF(E347&gt;=19,VLOOKUP(K347,Konditionen!$B$5:$E$20,4,FALSE),IF(E347&lt;=16,VLOOKUP(K347,Konditionen!$B$5:$E$20,2,FALSE),VLOOKUP(K347,Konditionen!$B$5:$E$20,3,FALSE)))</f>
        <v>1</v>
      </c>
      <c r="U347" s="3">
        <f t="shared" si="31"/>
        <v>47.52</v>
      </c>
    </row>
    <row r="348" spans="1:21" x14ac:dyDescent="0.2">
      <c r="A348" s="2" t="s">
        <v>23</v>
      </c>
      <c r="B348" s="2" t="s">
        <v>6311</v>
      </c>
      <c r="C348" s="1">
        <v>175</v>
      </c>
      <c r="D348" s="1">
        <v>70</v>
      </c>
      <c r="E348" s="4">
        <v>14</v>
      </c>
      <c r="F348" s="1" t="s">
        <v>4</v>
      </c>
      <c r="H348" s="1" t="s">
        <v>38</v>
      </c>
      <c r="I348" s="4">
        <v>88</v>
      </c>
      <c r="J348" s="1" t="s">
        <v>16</v>
      </c>
      <c r="K348" s="2" t="s">
        <v>2032</v>
      </c>
      <c r="L348" s="2" t="s">
        <v>2037</v>
      </c>
      <c r="M348" s="2">
        <v>530946</v>
      </c>
      <c r="N348" s="5" t="s">
        <v>2040</v>
      </c>
      <c r="O348" s="1" t="s">
        <v>22</v>
      </c>
      <c r="P348" s="1" t="s">
        <v>22</v>
      </c>
      <c r="Q348" s="1">
        <v>1</v>
      </c>
      <c r="R348" s="4">
        <v>68</v>
      </c>
      <c r="S348" s="3">
        <v>108</v>
      </c>
      <c r="T348" s="30">
        <f>IF(E348&gt;=19,VLOOKUP(K348,Konditionen!$B$5:$E$20,4,FALSE),IF(E348&lt;=16,VLOOKUP(K348,Konditionen!$B$5:$E$20,2,FALSE),VLOOKUP(K348,Konditionen!$B$5:$E$20,3,FALSE)))</f>
        <v>37.5</v>
      </c>
      <c r="U348" s="3">
        <f t="shared" si="31"/>
        <v>67.5</v>
      </c>
    </row>
    <row r="349" spans="1:21" x14ac:dyDescent="0.2">
      <c r="A349" s="2" t="s">
        <v>23</v>
      </c>
      <c r="B349" s="2" t="s">
        <v>6311</v>
      </c>
      <c r="C349" s="1">
        <v>175</v>
      </c>
      <c r="D349" s="1">
        <v>70</v>
      </c>
      <c r="E349" s="4">
        <v>14</v>
      </c>
      <c r="F349" s="1" t="s">
        <v>4</v>
      </c>
      <c r="H349" s="1" t="s">
        <v>38</v>
      </c>
      <c r="I349" s="4">
        <v>88</v>
      </c>
      <c r="J349" s="1" t="s">
        <v>16</v>
      </c>
      <c r="K349" s="2" t="s">
        <v>2334</v>
      </c>
      <c r="L349" s="2" t="s">
        <v>2337</v>
      </c>
      <c r="M349" s="2">
        <v>537147</v>
      </c>
      <c r="N349" s="5" t="s">
        <v>2340</v>
      </c>
      <c r="O349" s="1" t="s">
        <v>22</v>
      </c>
      <c r="P349" s="1" t="s">
        <v>337</v>
      </c>
      <c r="Q349" s="1">
        <v>1</v>
      </c>
      <c r="R349" s="4">
        <v>67</v>
      </c>
      <c r="S349" s="3">
        <v>108</v>
      </c>
      <c r="T349" s="30">
        <f>IF(E349&gt;=19,VLOOKUP(K349,Konditionen!$B$5:$E$20,4,FALSE),IF(E349&lt;=16,VLOOKUP(K349,Konditionen!$B$5:$E$20,2,FALSE),VLOOKUP(K349,Konditionen!$B$5:$E$20,3,FALSE)))</f>
        <v>37.5</v>
      </c>
      <c r="U349" s="3">
        <f t="shared" si="31"/>
        <v>67.5</v>
      </c>
    </row>
    <row r="350" spans="1:21" x14ac:dyDescent="0.2">
      <c r="A350" s="2" t="s">
        <v>23</v>
      </c>
      <c r="B350" s="2" t="s">
        <v>6311</v>
      </c>
      <c r="C350" s="1">
        <v>175</v>
      </c>
      <c r="D350" s="1">
        <v>70</v>
      </c>
      <c r="E350" s="1">
        <v>14</v>
      </c>
      <c r="F350" s="1" t="s">
        <v>4</v>
      </c>
      <c r="H350" s="1" t="s">
        <v>38</v>
      </c>
      <c r="I350" s="1">
        <v>88</v>
      </c>
      <c r="J350" s="1" t="s">
        <v>16</v>
      </c>
      <c r="K350" s="2" t="s">
        <v>335</v>
      </c>
      <c r="L350" s="2" t="s">
        <v>368</v>
      </c>
      <c r="M350" s="2">
        <v>7662</v>
      </c>
      <c r="O350" s="1" t="s">
        <v>41</v>
      </c>
      <c r="P350" s="1" t="s">
        <v>22</v>
      </c>
      <c r="Q350" s="4">
        <v>2</v>
      </c>
      <c r="R350" s="4">
        <v>71</v>
      </c>
      <c r="S350" s="3">
        <v>88.899999999999991</v>
      </c>
      <c r="T350" s="30">
        <f>IF(E350&gt;=19,VLOOKUP(K350,Konditionen!$B$5:$E$20,4,FALSE),IF(E350&lt;=16,VLOOKUP(K350,Konditionen!$B$5:$E$20,2,FALSE),VLOOKUP(K350,Konditionen!$B$5:$E$20,3,FALSE)))</f>
        <v>32</v>
      </c>
      <c r="U350" s="3">
        <f t="shared" si="31"/>
        <v>60.451999999999998</v>
      </c>
    </row>
    <row r="351" spans="1:21" x14ac:dyDescent="0.2">
      <c r="A351" s="2" t="s">
        <v>23</v>
      </c>
      <c r="B351" s="2" t="s">
        <v>6311</v>
      </c>
      <c r="C351" s="4">
        <v>175</v>
      </c>
      <c r="D351" s="4">
        <v>70</v>
      </c>
      <c r="E351" s="4">
        <v>14</v>
      </c>
      <c r="F351" s="1" t="s">
        <v>4</v>
      </c>
      <c r="H351" s="1" t="s">
        <v>38</v>
      </c>
      <c r="I351" s="1">
        <v>88</v>
      </c>
      <c r="J351" s="1" t="s">
        <v>16</v>
      </c>
      <c r="K351" s="2" t="s">
        <v>2026</v>
      </c>
      <c r="L351" s="2" t="s">
        <v>2027</v>
      </c>
      <c r="M351" s="2">
        <v>6782</v>
      </c>
      <c r="O351" s="1" t="s">
        <v>41</v>
      </c>
      <c r="P351" s="1" t="s">
        <v>22</v>
      </c>
      <c r="Q351" s="4">
        <v>2</v>
      </c>
      <c r="R351" s="4">
        <v>71</v>
      </c>
      <c r="S351" s="3">
        <v>75</v>
      </c>
      <c r="T351" s="30">
        <f>IF(E351&gt;=19,VLOOKUP(K351,Konditionen!$B$5:$E$20,4,FALSE),IF(E351&lt;=16,VLOOKUP(K351,Konditionen!$B$5:$E$20,2,FALSE),VLOOKUP(K351,Konditionen!$B$5:$E$20,3,FALSE)))</f>
        <v>32</v>
      </c>
      <c r="U351" s="3">
        <f t="shared" si="31"/>
        <v>51</v>
      </c>
    </row>
    <row r="352" spans="1:21" x14ac:dyDescent="0.2">
      <c r="A352" s="2" t="s">
        <v>23</v>
      </c>
      <c r="B352" s="2" t="s">
        <v>6311</v>
      </c>
      <c r="C352" s="1">
        <v>175</v>
      </c>
      <c r="D352" s="1">
        <v>70</v>
      </c>
      <c r="E352" s="1">
        <v>14</v>
      </c>
      <c r="F352" s="1" t="s">
        <v>2734</v>
      </c>
      <c r="H352" s="1" t="s">
        <v>38</v>
      </c>
      <c r="I352" s="1">
        <v>88</v>
      </c>
      <c r="J352" s="1" t="s">
        <v>16</v>
      </c>
      <c r="K352" s="2" t="s">
        <v>2822</v>
      </c>
      <c r="L352" s="2" t="s">
        <v>2825</v>
      </c>
      <c r="M352" s="2">
        <v>725114</v>
      </c>
      <c r="N352" s="5" t="s">
        <v>2826</v>
      </c>
      <c r="O352" s="1" t="s">
        <v>41</v>
      </c>
      <c r="P352" s="1" t="s">
        <v>22</v>
      </c>
      <c r="Q352" s="1">
        <v>2</v>
      </c>
      <c r="R352" s="4">
        <v>71</v>
      </c>
      <c r="S352" s="3">
        <v>84</v>
      </c>
      <c r="T352" s="30">
        <f>IF(E352&gt;=19,VLOOKUP(K352,Konditionen!$B$5:$E$20,4,FALSE),IF(E352&lt;=16,VLOOKUP(K352,Konditionen!$B$5:$E$20,2,FALSE),VLOOKUP(K352,Konditionen!$B$5:$E$20,3,FALSE)))</f>
        <v>18</v>
      </c>
      <c r="U352" s="3">
        <f t="shared" si="31"/>
        <v>68.88</v>
      </c>
    </row>
    <row r="353" spans="1:21" x14ac:dyDescent="0.2">
      <c r="A353" s="2" t="s">
        <v>23</v>
      </c>
      <c r="B353" s="2" t="s">
        <v>6311</v>
      </c>
      <c r="C353" s="1">
        <v>175</v>
      </c>
      <c r="D353" s="1">
        <v>70</v>
      </c>
      <c r="E353" s="1">
        <v>14</v>
      </c>
      <c r="F353" s="1" t="s">
        <v>4</v>
      </c>
      <c r="H353" s="1" t="s">
        <v>38</v>
      </c>
      <c r="I353" s="1">
        <v>88</v>
      </c>
      <c r="J353" s="1" t="s">
        <v>16</v>
      </c>
      <c r="K353" s="2" t="s">
        <v>3891</v>
      </c>
      <c r="L353" s="2" t="s">
        <v>4269</v>
      </c>
      <c r="M353" s="2" t="s">
        <v>4672</v>
      </c>
      <c r="N353" s="5" t="s">
        <v>4673</v>
      </c>
      <c r="O353" s="1" t="s">
        <v>41</v>
      </c>
      <c r="P353" s="1" t="s">
        <v>337</v>
      </c>
      <c r="Q353" s="4">
        <v>1</v>
      </c>
      <c r="R353" s="1">
        <v>66</v>
      </c>
      <c r="S353" s="3">
        <v>102</v>
      </c>
      <c r="T353" s="30">
        <f>IF(E353&gt;=19,VLOOKUP(K353,Konditionen!$B$5:$E$20,4,FALSE),IF(E353&lt;=16,VLOOKUP(K353,Konditionen!$B$5:$E$20,2,FALSE),VLOOKUP(K353,Konditionen!$B$5:$E$20,3,FALSE)))</f>
        <v>27</v>
      </c>
      <c r="U353" s="3">
        <f t="shared" si="31"/>
        <v>74.459999999999994</v>
      </c>
    </row>
    <row r="354" spans="1:21" x14ac:dyDescent="0.2">
      <c r="A354" s="2" t="s">
        <v>23</v>
      </c>
      <c r="B354" s="2" t="s">
        <v>6311</v>
      </c>
      <c r="C354" s="1">
        <v>175</v>
      </c>
      <c r="D354" s="1">
        <v>70</v>
      </c>
      <c r="E354" s="1">
        <v>14</v>
      </c>
      <c r="F354" s="1" t="s">
        <v>4</v>
      </c>
      <c r="H354" s="1" t="s">
        <v>38</v>
      </c>
      <c r="I354" s="1">
        <v>88</v>
      </c>
      <c r="J354" s="1" t="s">
        <v>16</v>
      </c>
      <c r="K354" s="2" t="s">
        <v>5668</v>
      </c>
      <c r="L354" s="2" t="s">
        <v>5669</v>
      </c>
      <c r="M354" s="2" t="s">
        <v>5691</v>
      </c>
      <c r="N354" s="5">
        <v>8714692313172</v>
      </c>
      <c r="O354" s="1" t="s">
        <v>41</v>
      </c>
      <c r="P354" s="1" t="s">
        <v>22</v>
      </c>
      <c r="Q354" s="1">
        <v>2</v>
      </c>
      <c r="R354" s="1">
        <v>69</v>
      </c>
      <c r="S354" s="3">
        <v>73</v>
      </c>
      <c r="T354" s="30">
        <f>IF(E354&gt;=19,VLOOKUP(K354,Konditionen!$B$5:$E$20,4,FALSE),IF(E354&lt;=16,VLOOKUP(K354,Konditionen!$B$5:$E$20,2,FALSE),VLOOKUP(K354,Konditionen!$B$5:$E$20,3,FALSE)))</f>
        <v>19</v>
      </c>
      <c r="U354" s="3">
        <f t="shared" si="31"/>
        <v>59.13</v>
      </c>
    </row>
    <row r="355" spans="1:21" x14ac:dyDescent="0.2">
      <c r="A355" s="2" t="s">
        <v>23</v>
      </c>
      <c r="B355" s="2" t="s">
        <v>6311</v>
      </c>
      <c r="C355" s="1">
        <v>175</v>
      </c>
      <c r="D355" s="1">
        <v>70</v>
      </c>
      <c r="E355" s="1">
        <v>14</v>
      </c>
      <c r="H355" s="1" t="s">
        <v>38</v>
      </c>
      <c r="I355" s="1">
        <v>88</v>
      </c>
      <c r="J355" s="1" t="s">
        <v>16</v>
      </c>
      <c r="K355" s="2" t="s">
        <v>5982</v>
      </c>
      <c r="L355" s="2" t="s">
        <v>5986</v>
      </c>
      <c r="M355" s="2" t="s">
        <v>6010</v>
      </c>
      <c r="N355" s="5">
        <v>4968814778828</v>
      </c>
      <c r="O355" s="1" t="s">
        <v>28</v>
      </c>
      <c r="P355" s="1" t="s">
        <v>22</v>
      </c>
      <c r="Q355" s="1">
        <v>2</v>
      </c>
      <c r="R355" s="1">
        <v>70</v>
      </c>
      <c r="S355" s="3">
        <v>74</v>
      </c>
      <c r="T355" s="30">
        <f>IF(E355&gt;=19,VLOOKUP(K355,Konditionen!$B$5:$E$20,4,FALSE),IF(E355&lt;=16,VLOOKUP(K355,Konditionen!$B$5:$E$20,2,FALSE),VLOOKUP(K355,Konditionen!$B$5:$E$20,3,FALSE)))</f>
        <v>18</v>
      </c>
      <c r="U355" s="3">
        <f t="shared" si="31"/>
        <v>60.68</v>
      </c>
    </row>
    <row r="356" spans="1:21" x14ac:dyDescent="0.2">
      <c r="A356" s="2" t="s">
        <v>23</v>
      </c>
      <c r="B356" s="2" t="s">
        <v>6311</v>
      </c>
      <c r="C356" s="1">
        <v>175</v>
      </c>
      <c r="D356" s="1">
        <v>70</v>
      </c>
      <c r="E356" s="1">
        <v>14</v>
      </c>
      <c r="H356" s="1" t="s">
        <v>116</v>
      </c>
      <c r="I356" s="1">
        <v>95</v>
      </c>
      <c r="J356" s="1" t="s">
        <v>16</v>
      </c>
      <c r="K356" s="2" t="s">
        <v>5668</v>
      </c>
      <c r="L356" s="2" t="s">
        <v>5669</v>
      </c>
      <c r="M356" s="2" t="s">
        <v>5706</v>
      </c>
      <c r="N356" s="5">
        <v>8714692313219</v>
      </c>
      <c r="O356" s="1" t="s">
        <v>28</v>
      </c>
      <c r="P356" s="1" t="s">
        <v>41</v>
      </c>
      <c r="Q356" s="1">
        <v>2</v>
      </c>
      <c r="R356" s="1">
        <v>69</v>
      </c>
      <c r="S356" s="3">
        <v>96</v>
      </c>
      <c r="T356" s="30">
        <f>IF(E356&gt;=19,VLOOKUP(K356,Konditionen!$B$5:$E$20,4,FALSE),IF(E356&lt;=16,VLOOKUP(K356,Konditionen!$B$5:$E$20,2,FALSE),VLOOKUP(K356,Konditionen!$B$5:$E$20,3,FALSE)))</f>
        <v>19</v>
      </c>
      <c r="U356" s="3">
        <f t="shared" si="31"/>
        <v>77.760000000000005</v>
      </c>
    </row>
    <row r="357" spans="1:21" x14ac:dyDescent="0.2">
      <c r="A357" s="2" t="s">
        <v>23</v>
      </c>
      <c r="B357" s="2" t="s">
        <v>6311</v>
      </c>
      <c r="C357" s="1">
        <v>175</v>
      </c>
      <c r="D357" s="1">
        <v>70</v>
      </c>
      <c r="E357" s="1">
        <v>14</v>
      </c>
      <c r="H357" s="1" t="s">
        <v>1636</v>
      </c>
      <c r="I357" s="1" t="s">
        <v>1637</v>
      </c>
      <c r="J357" s="1" t="s">
        <v>16</v>
      </c>
      <c r="K357" s="2" t="s">
        <v>3327</v>
      </c>
      <c r="L357" s="2" t="s">
        <v>3784</v>
      </c>
      <c r="M357" s="2" t="s">
        <v>3801</v>
      </c>
      <c r="N357" s="5" t="s">
        <v>3802</v>
      </c>
      <c r="O357" s="1" t="s">
        <v>22</v>
      </c>
      <c r="P357" s="1" t="s">
        <v>41</v>
      </c>
      <c r="Q357" s="4">
        <v>2</v>
      </c>
      <c r="R357" s="4">
        <v>72</v>
      </c>
      <c r="S357" s="3">
        <v>121</v>
      </c>
      <c r="T357" s="30">
        <f>IF(E357&gt;=19,VLOOKUP(K357,Konditionen!$B$5:$E$20,4,FALSE),IF(E357&lt;=16,VLOOKUP(K357,Konditionen!$B$5:$E$20,2,FALSE),VLOOKUP(K357,Konditionen!$B$5:$E$20,3,FALSE)))</f>
        <v>38</v>
      </c>
      <c r="U357" s="3">
        <f t="shared" si="31"/>
        <v>75.02</v>
      </c>
    </row>
    <row r="358" spans="1:21" x14ac:dyDescent="0.2">
      <c r="Q358" s="4"/>
      <c r="R358" s="4"/>
    </row>
    <row r="359" spans="1:21" x14ac:dyDescent="0.2">
      <c r="A359" s="2" t="s">
        <v>23</v>
      </c>
      <c r="B359" s="2" t="s">
        <v>6588</v>
      </c>
      <c r="C359" s="1">
        <v>175</v>
      </c>
      <c r="D359" s="1">
        <v>70</v>
      </c>
      <c r="E359" s="1">
        <v>14</v>
      </c>
      <c r="G359" s="1" t="s">
        <v>6667</v>
      </c>
      <c r="H359" s="1" t="s">
        <v>1636</v>
      </c>
      <c r="I359" s="1" t="s">
        <v>1637</v>
      </c>
      <c r="J359" s="1" t="s">
        <v>16</v>
      </c>
      <c r="K359" s="2" t="s">
        <v>470</v>
      </c>
      <c r="L359" s="2" t="s">
        <v>1629</v>
      </c>
      <c r="M359" s="2" t="s">
        <v>1638</v>
      </c>
      <c r="N359" s="5" t="s">
        <v>1639</v>
      </c>
      <c r="O359" s="1" t="s">
        <v>41</v>
      </c>
      <c r="P359" s="1" t="s">
        <v>337</v>
      </c>
      <c r="Q359" s="4">
        <v>2</v>
      </c>
      <c r="R359" s="4">
        <v>73</v>
      </c>
      <c r="S359" s="3">
        <v>107</v>
      </c>
      <c r="T359" s="30">
        <f>IF(E359&gt;=19,VLOOKUP(K359,Konditionen!$B$5:$E$20,4,FALSE),IF(E359&lt;=16,VLOOKUP(K359,Konditionen!$B$5:$E$20,2,FALSE),VLOOKUP(K359,Konditionen!$B$5:$E$20,3,FALSE)))</f>
        <v>17</v>
      </c>
      <c r="U359" s="3">
        <f t="shared" ref="U359:U360" si="32">IF(S359&gt;0,S359*(100-T359)/100,"")</f>
        <v>88.81</v>
      </c>
    </row>
    <row r="360" spans="1:21" x14ac:dyDescent="0.2">
      <c r="A360" s="2" t="s">
        <v>23</v>
      </c>
      <c r="B360" s="2" t="s">
        <v>6588</v>
      </c>
      <c r="C360" s="1">
        <v>175</v>
      </c>
      <c r="D360" s="1">
        <v>70</v>
      </c>
      <c r="E360" s="1">
        <v>14</v>
      </c>
      <c r="H360" s="1" t="s">
        <v>1636</v>
      </c>
      <c r="I360" s="1" t="s">
        <v>1637</v>
      </c>
      <c r="J360" s="1" t="s">
        <v>16</v>
      </c>
      <c r="K360" s="2" t="s">
        <v>3891</v>
      </c>
      <c r="L360" s="2" t="s">
        <v>5011</v>
      </c>
      <c r="M360" s="2" t="s">
        <v>5035</v>
      </c>
      <c r="N360" s="5" t="s">
        <v>5036</v>
      </c>
      <c r="O360" s="1" t="s">
        <v>41</v>
      </c>
      <c r="P360" s="1" t="s">
        <v>22</v>
      </c>
      <c r="Q360" s="4">
        <v>2</v>
      </c>
      <c r="R360" s="1">
        <v>73</v>
      </c>
      <c r="S360" s="3">
        <v>119.5</v>
      </c>
      <c r="T360" s="30">
        <f>IF(E360&gt;=19,VLOOKUP(K360,Konditionen!$B$5:$E$20,4,FALSE),IF(E360&lt;=16,VLOOKUP(K360,Konditionen!$B$5:$E$20,2,FALSE),VLOOKUP(K360,Konditionen!$B$5:$E$20,3,FALSE)))</f>
        <v>27</v>
      </c>
      <c r="U360" s="3">
        <f t="shared" si="32"/>
        <v>87.234999999999999</v>
      </c>
    </row>
    <row r="361" spans="1:21" x14ac:dyDescent="0.2">
      <c r="Q361" s="4"/>
    </row>
    <row r="362" spans="1:21" x14ac:dyDescent="0.2">
      <c r="A362" s="2" t="s">
        <v>23</v>
      </c>
      <c r="B362" s="2" t="s">
        <v>6312</v>
      </c>
      <c r="C362" s="1">
        <v>185</v>
      </c>
      <c r="D362" s="1">
        <v>70</v>
      </c>
      <c r="E362" s="1">
        <v>14</v>
      </c>
      <c r="H362" s="1" t="s">
        <v>390</v>
      </c>
      <c r="I362" s="1">
        <v>88</v>
      </c>
      <c r="J362" s="1" t="s">
        <v>267</v>
      </c>
      <c r="K362" s="2" t="s">
        <v>5982</v>
      </c>
      <c r="L362" s="2" t="s">
        <v>5999</v>
      </c>
      <c r="M362" s="2" t="s">
        <v>6013</v>
      </c>
      <c r="N362" s="5">
        <v>4968814930455</v>
      </c>
      <c r="O362" s="1" t="s">
        <v>22</v>
      </c>
      <c r="P362" s="1" t="s">
        <v>28</v>
      </c>
      <c r="Q362" s="1">
        <v>2</v>
      </c>
      <c r="R362" s="1">
        <v>71</v>
      </c>
      <c r="S362" s="3">
        <v>73</v>
      </c>
      <c r="T362" s="30">
        <f>IF(E362&gt;=19,VLOOKUP(K362,Konditionen!$B$5:$E$20,4,FALSE),IF(E362&lt;=16,VLOOKUP(K362,Konditionen!$B$5:$E$20,2,FALSE),VLOOKUP(K362,Konditionen!$B$5:$E$20,3,FALSE)))</f>
        <v>18</v>
      </c>
      <c r="U362" s="3">
        <f t="shared" ref="U362:U378" si="33">IF(S362&gt;0,S362*(100-T362)/100,"")</f>
        <v>59.86</v>
      </c>
    </row>
    <row r="363" spans="1:21" x14ac:dyDescent="0.2">
      <c r="A363" s="2" t="s">
        <v>23</v>
      </c>
      <c r="B363" s="2" t="s">
        <v>6312</v>
      </c>
      <c r="C363" s="1">
        <v>185</v>
      </c>
      <c r="D363" s="1">
        <v>70</v>
      </c>
      <c r="E363" s="1">
        <v>14</v>
      </c>
      <c r="H363" s="1" t="s">
        <v>38</v>
      </c>
      <c r="I363" s="1">
        <v>88</v>
      </c>
      <c r="J363" s="1" t="s">
        <v>16</v>
      </c>
      <c r="K363" s="2" t="s">
        <v>470</v>
      </c>
      <c r="L363" s="2" t="s">
        <v>483</v>
      </c>
      <c r="M363" s="2" t="s">
        <v>523</v>
      </c>
      <c r="N363" s="5" t="s">
        <v>524</v>
      </c>
      <c r="O363" s="1" t="s">
        <v>22</v>
      </c>
      <c r="P363" s="1" t="s">
        <v>337</v>
      </c>
      <c r="Q363" s="4">
        <v>2</v>
      </c>
      <c r="R363" s="4">
        <v>71</v>
      </c>
      <c r="S363" s="3">
        <v>86.5</v>
      </c>
      <c r="T363" s="30">
        <f>IF(E363&gt;=19,VLOOKUP(K363,Konditionen!$B$5:$E$20,4,FALSE),IF(E363&lt;=16,VLOOKUP(K363,Konditionen!$B$5:$E$20,2,FALSE),VLOOKUP(K363,Konditionen!$B$5:$E$20,3,FALSE)))</f>
        <v>17</v>
      </c>
      <c r="U363" s="3">
        <f t="shared" si="33"/>
        <v>71.795000000000002</v>
      </c>
    </row>
    <row r="364" spans="1:21" x14ac:dyDescent="0.2">
      <c r="A364" s="2" t="s">
        <v>23</v>
      </c>
      <c r="B364" s="2" t="s">
        <v>6312</v>
      </c>
      <c r="C364" s="1">
        <v>185</v>
      </c>
      <c r="D364" s="1">
        <v>70</v>
      </c>
      <c r="E364" s="1">
        <v>14</v>
      </c>
      <c r="H364" s="1" t="s">
        <v>38</v>
      </c>
      <c r="I364" s="4">
        <v>88</v>
      </c>
      <c r="J364" s="1" t="s">
        <v>16</v>
      </c>
      <c r="K364" s="2" t="s">
        <v>5447</v>
      </c>
      <c r="L364" s="2" t="s">
        <v>5448</v>
      </c>
      <c r="M364" s="2" t="s">
        <v>5469</v>
      </c>
      <c r="N364" s="5" t="s">
        <v>5470</v>
      </c>
      <c r="O364" s="1" t="s">
        <v>41</v>
      </c>
      <c r="P364" s="1" t="s">
        <v>22</v>
      </c>
      <c r="Q364" s="4">
        <v>2</v>
      </c>
      <c r="R364" s="4">
        <v>71</v>
      </c>
      <c r="S364" s="3">
        <v>60</v>
      </c>
      <c r="T364" s="30">
        <f>IF(E364&gt;=19,VLOOKUP(K364,Konditionen!$B$5:$E$20,4,FALSE),IF(E364&lt;=16,VLOOKUP(K364,Konditionen!$B$5:$E$20,2,FALSE),VLOOKUP(K364,Konditionen!$B$5:$E$20,3,FALSE)))</f>
        <v>17</v>
      </c>
      <c r="U364" s="3">
        <f t="shared" si="33"/>
        <v>49.8</v>
      </c>
    </row>
    <row r="365" spans="1:21" x14ac:dyDescent="0.2">
      <c r="A365" s="2" t="s">
        <v>23</v>
      </c>
      <c r="B365" s="2" t="s">
        <v>6312</v>
      </c>
      <c r="C365" s="1">
        <v>185</v>
      </c>
      <c r="D365" s="1">
        <v>70</v>
      </c>
      <c r="E365" s="1">
        <v>14</v>
      </c>
      <c r="H365" s="1" t="s">
        <v>38</v>
      </c>
      <c r="I365" s="4">
        <v>88</v>
      </c>
      <c r="J365" s="1" t="s">
        <v>16</v>
      </c>
      <c r="K365" s="2" t="s">
        <v>5057</v>
      </c>
      <c r="L365" s="2" t="s">
        <v>5058</v>
      </c>
      <c r="M365" s="2" t="s">
        <v>5081</v>
      </c>
      <c r="N365" s="5" t="s">
        <v>5082</v>
      </c>
      <c r="O365" s="1" t="s">
        <v>41</v>
      </c>
      <c r="P365" s="1" t="s">
        <v>22</v>
      </c>
      <c r="Q365" s="4">
        <v>2</v>
      </c>
      <c r="R365" s="4">
        <v>71</v>
      </c>
      <c r="S365" s="3">
        <v>60</v>
      </c>
      <c r="T365" s="30">
        <f>IF(E365&gt;=19,VLOOKUP(K365,Konditionen!$B$5:$E$20,4,FALSE),IF(E365&lt;=16,VLOOKUP(K365,Konditionen!$B$5:$E$20,2,FALSE),VLOOKUP(K365,Konditionen!$B$5:$E$20,3,FALSE)))</f>
        <v>17</v>
      </c>
      <c r="U365" s="3">
        <f t="shared" si="33"/>
        <v>49.8</v>
      </c>
    </row>
    <row r="366" spans="1:21" x14ac:dyDescent="0.2">
      <c r="A366" s="2" t="s">
        <v>23</v>
      </c>
      <c r="B366" s="2" t="s">
        <v>6312</v>
      </c>
      <c r="C366" s="1">
        <v>185</v>
      </c>
      <c r="D366" s="1">
        <v>70</v>
      </c>
      <c r="E366" s="1">
        <v>14</v>
      </c>
      <c r="H366" s="1" t="s">
        <v>38</v>
      </c>
      <c r="I366" s="4">
        <v>88</v>
      </c>
      <c r="J366" s="1" t="s">
        <v>16</v>
      </c>
      <c r="K366" s="2" t="s">
        <v>5324</v>
      </c>
      <c r="L366" s="2" t="s">
        <v>5325</v>
      </c>
      <c r="M366" s="2" t="s">
        <v>5347</v>
      </c>
      <c r="N366" s="5" t="s">
        <v>5348</v>
      </c>
      <c r="O366" s="1" t="s">
        <v>28</v>
      </c>
      <c r="P366" s="1" t="s">
        <v>22</v>
      </c>
      <c r="Q366" s="4">
        <v>2</v>
      </c>
      <c r="R366" s="4">
        <v>71</v>
      </c>
      <c r="S366" s="3">
        <v>64</v>
      </c>
      <c r="T366" s="30">
        <f>IF(E366&gt;=19,VLOOKUP(K366,Konditionen!$B$5:$E$20,4,FALSE),IF(E366&lt;=16,VLOOKUP(K366,Konditionen!$B$5:$E$20,2,FALSE),VLOOKUP(K366,Konditionen!$B$5:$E$20,3,FALSE)))</f>
        <v>34</v>
      </c>
      <c r="U366" s="3">
        <f t="shared" si="33"/>
        <v>42.24</v>
      </c>
    </row>
    <row r="367" spans="1:21" x14ac:dyDescent="0.2">
      <c r="A367" s="2" t="s">
        <v>23</v>
      </c>
      <c r="B367" s="2" t="s">
        <v>6312</v>
      </c>
      <c r="C367" s="1">
        <v>185</v>
      </c>
      <c r="D367" s="1">
        <v>70</v>
      </c>
      <c r="E367" s="1">
        <v>14</v>
      </c>
      <c r="H367" s="1" t="s">
        <v>38</v>
      </c>
      <c r="I367" s="4">
        <v>88</v>
      </c>
      <c r="J367" s="1" t="s">
        <v>16</v>
      </c>
      <c r="K367" s="2" t="s">
        <v>17</v>
      </c>
      <c r="L367" s="2" t="s">
        <v>25</v>
      </c>
      <c r="M367" s="2" t="s">
        <v>60</v>
      </c>
      <c r="N367" s="5" t="s">
        <v>61</v>
      </c>
      <c r="O367" s="1" t="s">
        <v>41</v>
      </c>
      <c r="P367" s="1" t="s">
        <v>22</v>
      </c>
      <c r="Q367" s="4">
        <v>2</v>
      </c>
      <c r="R367" s="4">
        <v>71</v>
      </c>
      <c r="S367" s="3">
        <v>46.5</v>
      </c>
      <c r="T367" s="30">
        <f>IF(E367&gt;=19,VLOOKUP(K367,Konditionen!$B$5:$E$20,4,FALSE),IF(E367&lt;=16,VLOOKUP(K367,Konditionen!$B$5:$E$20,2,FALSE),VLOOKUP(K367,Konditionen!$B$5:$E$20,3,FALSE)))</f>
        <v>1</v>
      </c>
      <c r="U367" s="3">
        <f t="shared" si="33"/>
        <v>46.034999999999997</v>
      </c>
    </row>
    <row r="368" spans="1:21" x14ac:dyDescent="0.2">
      <c r="A368" s="2" t="s">
        <v>23</v>
      </c>
      <c r="B368" s="2" t="s">
        <v>6312</v>
      </c>
      <c r="C368" s="1">
        <v>185</v>
      </c>
      <c r="D368" s="1">
        <v>70</v>
      </c>
      <c r="E368" s="4">
        <v>14</v>
      </c>
      <c r="F368" s="1" t="s">
        <v>334</v>
      </c>
      <c r="H368" s="1" t="s">
        <v>38</v>
      </c>
      <c r="I368" s="4">
        <v>88</v>
      </c>
      <c r="J368" s="1" t="s">
        <v>16</v>
      </c>
      <c r="K368" s="2" t="s">
        <v>2032</v>
      </c>
      <c r="L368" s="2" t="s">
        <v>2033</v>
      </c>
      <c r="M368" s="2">
        <v>522613</v>
      </c>
      <c r="N368" s="5" t="s">
        <v>2041</v>
      </c>
      <c r="O368" s="1" t="s">
        <v>41</v>
      </c>
      <c r="P368" s="1" t="s">
        <v>41</v>
      </c>
      <c r="Q368" s="1">
        <v>2</v>
      </c>
      <c r="R368" s="4">
        <v>69</v>
      </c>
      <c r="S368" s="3">
        <v>117</v>
      </c>
      <c r="T368" s="30">
        <f>IF(E368&gt;=19,VLOOKUP(K368,Konditionen!$B$5:$E$20,4,FALSE),IF(E368&lt;=16,VLOOKUP(K368,Konditionen!$B$5:$E$20,2,FALSE),VLOOKUP(K368,Konditionen!$B$5:$E$20,3,FALSE)))</f>
        <v>37.5</v>
      </c>
      <c r="U368" s="3">
        <f t="shared" si="33"/>
        <v>73.125</v>
      </c>
    </row>
    <row r="369" spans="1:21" x14ac:dyDescent="0.2">
      <c r="A369" s="2" t="s">
        <v>23</v>
      </c>
      <c r="B369" s="2" t="s">
        <v>6312</v>
      </c>
      <c r="C369" s="1">
        <v>185</v>
      </c>
      <c r="D369" s="1">
        <v>70</v>
      </c>
      <c r="E369" s="4">
        <v>14</v>
      </c>
      <c r="F369" s="1" t="s">
        <v>334</v>
      </c>
      <c r="H369" s="1" t="s">
        <v>38</v>
      </c>
      <c r="I369" s="4">
        <v>88</v>
      </c>
      <c r="J369" s="1" t="s">
        <v>16</v>
      </c>
      <c r="K369" s="2" t="s">
        <v>2614</v>
      </c>
      <c r="L369" s="2" t="s">
        <v>2623</v>
      </c>
      <c r="M369" s="2">
        <v>533813</v>
      </c>
      <c r="N369" s="5" t="s">
        <v>2624</v>
      </c>
      <c r="O369" s="1" t="s">
        <v>28</v>
      </c>
      <c r="P369" s="1" t="s">
        <v>22</v>
      </c>
      <c r="Q369" s="1">
        <v>2</v>
      </c>
      <c r="R369" s="4">
        <v>69</v>
      </c>
      <c r="S369" s="3">
        <v>76.5</v>
      </c>
      <c r="T369" s="30">
        <f>IF(E369&gt;=19,VLOOKUP(K369,Konditionen!$B$5:$E$20,4,FALSE),IF(E369&lt;=16,VLOOKUP(K369,Konditionen!$B$5:$E$20,2,FALSE),VLOOKUP(K369,Konditionen!$B$5:$E$20,3,FALSE)))</f>
        <v>35</v>
      </c>
      <c r="U369" s="3">
        <f t="shared" si="33"/>
        <v>49.725000000000001</v>
      </c>
    </row>
    <row r="370" spans="1:21" x14ac:dyDescent="0.2">
      <c r="A370" s="2" t="s">
        <v>23</v>
      </c>
      <c r="B370" s="2" t="s">
        <v>6312</v>
      </c>
      <c r="C370" s="1">
        <v>185</v>
      </c>
      <c r="D370" s="1">
        <v>70</v>
      </c>
      <c r="E370" s="1">
        <v>14</v>
      </c>
      <c r="F370" s="1" t="s">
        <v>334</v>
      </c>
      <c r="H370" s="1" t="s">
        <v>38</v>
      </c>
      <c r="I370" s="1">
        <v>88</v>
      </c>
      <c r="J370" s="1" t="s">
        <v>16</v>
      </c>
      <c r="K370" s="2" t="s">
        <v>335</v>
      </c>
      <c r="L370" s="2" t="s">
        <v>368</v>
      </c>
      <c r="M370" s="2">
        <v>7654</v>
      </c>
      <c r="O370" s="1" t="s">
        <v>41</v>
      </c>
      <c r="P370" s="1" t="s">
        <v>22</v>
      </c>
      <c r="Q370" s="4">
        <v>2</v>
      </c>
      <c r="R370" s="4">
        <v>71</v>
      </c>
      <c r="S370" s="3">
        <v>93.699999999999989</v>
      </c>
      <c r="T370" s="30">
        <f>IF(E370&gt;=19,VLOOKUP(K370,Konditionen!$B$5:$E$20,4,FALSE),IF(E370&lt;=16,VLOOKUP(K370,Konditionen!$B$5:$E$20,2,FALSE),VLOOKUP(K370,Konditionen!$B$5:$E$20,3,FALSE)))</f>
        <v>32</v>
      </c>
      <c r="U370" s="3">
        <f t="shared" si="33"/>
        <v>63.715999999999994</v>
      </c>
    </row>
    <row r="371" spans="1:21" x14ac:dyDescent="0.2">
      <c r="A371" s="2" t="s">
        <v>23</v>
      </c>
      <c r="B371" s="2" t="s">
        <v>6312</v>
      </c>
      <c r="C371" s="4">
        <v>185</v>
      </c>
      <c r="D371" s="4">
        <v>70</v>
      </c>
      <c r="E371" s="4">
        <v>14</v>
      </c>
      <c r="F371" s="1" t="s">
        <v>334</v>
      </c>
      <c r="H371" s="1" t="s">
        <v>38</v>
      </c>
      <c r="I371" s="1">
        <v>88</v>
      </c>
      <c r="J371" s="1" t="s">
        <v>16</v>
      </c>
      <c r="K371" s="2" t="s">
        <v>2026</v>
      </c>
      <c r="L371" s="2" t="s">
        <v>2027</v>
      </c>
      <c r="M371" s="2">
        <v>6874</v>
      </c>
      <c r="O371" s="1" t="s">
        <v>41</v>
      </c>
      <c r="P371" s="1" t="s">
        <v>22</v>
      </c>
      <c r="Q371" s="4">
        <v>2</v>
      </c>
      <c r="R371" s="4">
        <v>71</v>
      </c>
      <c r="S371" s="3">
        <v>75</v>
      </c>
      <c r="T371" s="30">
        <f>IF(E371&gt;=19,VLOOKUP(K371,Konditionen!$B$5:$E$20,4,FALSE),IF(E371&lt;=16,VLOOKUP(K371,Konditionen!$B$5:$E$20,2,FALSE),VLOOKUP(K371,Konditionen!$B$5:$E$20,3,FALSE)))</f>
        <v>32</v>
      </c>
      <c r="U371" s="3">
        <f t="shared" si="33"/>
        <v>51</v>
      </c>
    </row>
    <row r="372" spans="1:21" x14ac:dyDescent="0.2">
      <c r="A372" s="2" t="s">
        <v>23</v>
      </c>
      <c r="B372" s="2" t="s">
        <v>6312</v>
      </c>
      <c r="C372" s="1">
        <v>185</v>
      </c>
      <c r="D372" s="1">
        <v>70</v>
      </c>
      <c r="E372" s="1">
        <v>14</v>
      </c>
      <c r="F372" s="1" t="s">
        <v>334</v>
      </c>
      <c r="H372" s="1" t="s">
        <v>38</v>
      </c>
      <c r="I372" s="1">
        <v>88</v>
      </c>
      <c r="J372" s="1" t="s">
        <v>16</v>
      </c>
      <c r="K372" s="2" t="s">
        <v>2822</v>
      </c>
      <c r="L372" s="2" t="s">
        <v>2825</v>
      </c>
      <c r="M372" s="2">
        <v>961220</v>
      </c>
      <c r="N372" s="5" t="s">
        <v>2827</v>
      </c>
      <c r="O372" s="1" t="s">
        <v>41</v>
      </c>
      <c r="P372" s="1" t="s">
        <v>22</v>
      </c>
      <c r="Q372" s="1">
        <v>2</v>
      </c>
      <c r="R372" s="4">
        <v>71</v>
      </c>
      <c r="S372" s="3">
        <v>94</v>
      </c>
      <c r="T372" s="30">
        <f>IF(E372&gt;=19,VLOOKUP(K372,Konditionen!$B$5:$E$20,4,FALSE),IF(E372&lt;=16,VLOOKUP(K372,Konditionen!$B$5:$E$20,2,FALSE),VLOOKUP(K372,Konditionen!$B$5:$E$20,3,FALSE)))</f>
        <v>18</v>
      </c>
      <c r="U372" s="3">
        <f t="shared" si="33"/>
        <v>77.08</v>
      </c>
    </row>
    <row r="373" spans="1:21" x14ac:dyDescent="0.2">
      <c r="A373" s="2" t="s">
        <v>23</v>
      </c>
      <c r="B373" s="2" t="s">
        <v>6312</v>
      </c>
      <c r="C373" s="1">
        <v>185</v>
      </c>
      <c r="D373" s="1">
        <v>70</v>
      </c>
      <c r="E373" s="1">
        <v>14</v>
      </c>
      <c r="H373" s="1" t="s">
        <v>38</v>
      </c>
      <c r="I373" s="1">
        <v>88</v>
      </c>
      <c r="J373" s="1" t="s">
        <v>16</v>
      </c>
      <c r="K373" s="2" t="s">
        <v>3891</v>
      </c>
      <c r="L373" s="2" t="s">
        <v>4574</v>
      </c>
      <c r="M373" s="2" t="s">
        <v>4676</v>
      </c>
      <c r="N373" s="5" t="s">
        <v>4677</v>
      </c>
      <c r="O373" s="1" t="s">
        <v>41</v>
      </c>
      <c r="P373" s="1" t="s">
        <v>337</v>
      </c>
      <c r="Q373" s="4">
        <v>2</v>
      </c>
      <c r="R373" s="1">
        <v>71</v>
      </c>
      <c r="S373" s="3">
        <v>104</v>
      </c>
      <c r="T373" s="30">
        <f>IF(E373&gt;=19,VLOOKUP(K373,Konditionen!$B$5:$E$20,4,FALSE),IF(E373&lt;=16,VLOOKUP(K373,Konditionen!$B$5:$E$20,2,FALSE),VLOOKUP(K373,Konditionen!$B$5:$E$20,3,FALSE)))</f>
        <v>27</v>
      </c>
      <c r="U373" s="3">
        <f t="shared" si="33"/>
        <v>75.92</v>
      </c>
    </row>
    <row r="374" spans="1:21" x14ac:dyDescent="0.2">
      <c r="A374" s="2" t="s">
        <v>23</v>
      </c>
      <c r="B374" s="2" t="s">
        <v>6312</v>
      </c>
      <c r="C374" s="1">
        <v>185</v>
      </c>
      <c r="D374" s="1">
        <v>70</v>
      </c>
      <c r="E374" s="1">
        <v>14</v>
      </c>
      <c r="H374" s="1" t="s">
        <v>38</v>
      </c>
      <c r="I374" s="1">
        <v>88</v>
      </c>
      <c r="J374" s="1" t="s">
        <v>16</v>
      </c>
      <c r="K374" s="2" t="s">
        <v>5668</v>
      </c>
      <c r="L374" s="2" t="s">
        <v>5669</v>
      </c>
      <c r="M374" s="2" t="s">
        <v>5694</v>
      </c>
      <c r="N374" s="5">
        <v>8714692313776</v>
      </c>
      <c r="O374" s="1" t="s">
        <v>41</v>
      </c>
      <c r="P374" s="1" t="s">
        <v>22</v>
      </c>
      <c r="Q374" s="1">
        <v>2</v>
      </c>
      <c r="R374" s="1">
        <v>69</v>
      </c>
      <c r="S374" s="3">
        <v>78.5</v>
      </c>
      <c r="T374" s="30">
        <f>IF(E374&gt;=19,VLOOKUP(K374,Konditionen!$B$5:$E$20,4,FALSE),IF(E374&lt;=16,VLOOKUP(K374,Konditionen!$B$5:$E$20,2,FALSE),VLOOKUP(K374,Konditionen!$B$5:$E$20,3,FALSE)))</f>
        <v>19</v>
      </c>
      <c r="U374" s="3">
        <f t="shared" si="33"/>
        <v>63.585000000000001</v>
      </c>
    </row>
    <row r="375" spans="1:21" x14ac:dyDescent="0.2">
      <c r="A375" s="2" t="s">
        <v>23</v>
      </c>
      <c r="B375" s="2" t="s">
        <v>6312</v>
      </c>
      <c r="C375" s="1">
        <v>185</v>
      </c>
      <c r="D375" s="1">
        <v>70</v>
      </c>
      <c r="E375" s="1">
        <v>14</v>
      </c>
      <c r="H375" s="1" t="s">
        <v>38</v>
      </c>
      <c r="I375" s="1">
        <v>88</v>
      </c>
      <c r="J375" s="1" t="s">
        <v>16</v>
      </c>
      <c r="K375" s="2" t="s">
        <v>5982</v>
      </c>
      <c r="L375" s="2" t="s">
        <v>5986</v>
      </c>
      <c r="M375" s="2" t="s">
        <v>6012</v>
      </c>
      <c r="N375" s="5">
        <v>4968814778835</v>
      </c>
      <c r="O375" s="1" t="s">
        <v>28</v>
      </c>
      <c r="P375" s="1" t="s">
        <v>22</v>
      </c>
      <c r="Q375" s="1">
        <v>2</v>
      </c>
      <c r="R375" s="1">
        <v>70</v>
      </c>
      <c r="S375" s="3">
        <v>78</v>
      </c>
      <c r="T375" s="30">
        <f>IF(E375&gt;=19,VLOOKUP(K375,Konditionen!$B$5:$E$20,4,FALSE),IF(E375&lt;=16,VLOOKUP(K375,Konditionen!$B$5:$E$20,2,FALSE),VLOOKUP(K375,Konditionen!$B$5:$E$20,3,FALSE)))</f>
        <v>18</v>
      </c>
      <c r="U375" s="3">
        <f t="shared" si="33"/>
        <v>63.96</v>
      </c>
    </row>
    <row r="376" spans="1:21" x14ac:dyDescent="0.2">
      <c r="A376" s="2" t="s">
        <v>23</v>
      </c>
      <c r="B376" s="2" t="s">
        <v>6312</v>
      </c>
      <c r="C376" s="1">
        <v>185</v>
      </c>
      <c r="D376" s="1">
        <v>70</v>
      </c>
      <c r="E376" s="1">
        <v>14</v>
      </c>
      <c r="H376" s="1" t="s">
        <v>38</v>
      </c>
      <c r="I376" s="1">
        <v>88</v>
      </c>
      <c r="J376" s="1" t="s">
        <v>16</v>
      </c>
      <c r="K376" s="2" t="s">
        <v>3327</v>
      </c>
      <c r="L376" s="2" t="s">
        <v>3328</v>
      </c>
      <c r="M376" s="2" t="s">
        <v>3341</v>
      </c>
      <c r="N376" s="5" t="s">
        <v>3342</v>
      </c>
      <c r="O376" s="1" t="s">
        <v>22</v>
      </c>
      <c r="P376" s="1" t="s">
        <v>337</v>
      </c>
      <c r="Q376" s="4">
        <v>2</v>
      </c>
      <c r="R376" s="4">
        <v>71</v>
      </c>
      <c r="S376" s="3">
        <v>85.1</v>
      </c>
      <c r="T376" s="30">
        <f>IF(E376&gt;=19,VLOOKUP(K376,Konditionen!$B$5:$E$20,4,FALSE),IF(E376&lt;=16,VLOOKUP(K376,Konditionen!$B$5:$E$20,2,FALSE),VLOOKUP(K376,Konditionen!$B$5:$E$20,3,FALSE)))</f>
        <v>38</v>
      </c>
      <c r="U376" s="3">
        <f t="shared" si="33"/>
        <v>52.762</v>
      </c>
    </row>
    <row r="377" spans="1:21" x14ac:dyDescent="0.2">
      <c r="A377" s="2" t="s">
        <v>23</v>
      </c>
      <c r="B377" s="2" t="s">
        <v>6312</v>
      </c>
      <c r="C377" s="1">
        <v>185</v>
      </c>
      <c r="D377" s="1">
        <v>70</v>
      </c>
      <c r="E377" s="1">
        <v>14</v>
      </c>
      <c r="F377" s="1" t="s">
        <v>334</v>
      </c>
      <c r="H377" s="1" t="s">
        <v>38</v>
      </c>
      <c r="I377" s="1">
        <v>88</v>
      </c>
      <c r="J377" s="1" t="s">
        <v>16</v>
      </c>
      <c r="K377" s="2" t="s">
        <v>2721</v>
      </c>
      <c r="L377" s="2" t="s">
        <v>2722</v>
      </c>
      <c r="M377" s="2">
        <v>855205</v>
      </c>
      <c r="N377" s="5" t="s">
        <v>2725</v>
      </c>
      <c r="O377" s="1" t="s">
        <v>22</v>
      </c>
      <c r="P377" s="1" t="s">
        <v>22</v>
      </c>
      <c r="Q377" s="1">
        <v>2</v>
      </c>
      <c r="R377" s="4">
        <v>71</v>
      </c>
      <c r="S377" s="3">
        <v>67.5</v>
      </c>
      <c r="T377" s="30">
        <f>IF(E377&gt;=19,VLOOKUP(K377,Konditionen!$B$5:$E$20,4,FALSE),IF(E377&lt;=16,VLOOKUP(K377,Konditionen!$B$5:$E$20,2,FALSE),VLOOKUP(K377,Konditionen!$B$5:$E$20,3,FALSE)))</f>
        <v>19</v>
      </c>
      <c r="U377" s="3">
        <f t="shared" si="33"/>
        <v>54.674999999999997</v>
      </c>
    </row>
    <row r="378" spans="1:21" x14ac:dyDescent="0.2">
      <c r="A378" s="2" t="s">
        <v>23</v>
      </c>
      <c r="B378" s="2" t="s">
        <v>6312</v>
      </c>
      <c r="C378" s="1">
        <v>185</v>
      </c>
      <c r="D378" s="1">
        <v>70</v>
      </c>
      <c r="E378" s="1">
        <v>14</v>
      </c>
      <c r="F378" s="1" t="s">
        <v>4</v>
      </c>
      <c r="H378" s="1" t="s">
        <v>107</v>
      </c>
      <c r="I378" s="1">
        <v>92</v>
      </c>
      <c r="J378" s="1" t="s">
        <v>16</v>
      </c>
      <c r="K378" s="2" t="s">
        <v>470</v>
      </c>
      <c r="L378" s="2" t="s">
        <v>1728</v>
      </c>
      <c r="M378" s="2" t="s">
        <v>1738</v>
      </c>
      <c r="N378" s="5" t="s">
        <v>1739</v>
      </c>
      <c r="O378" s="1" t="s">
        <v>65</v>
      </c>
      <c r="P378" s="1" t="s">
        <v>65</v>
      </c>
      <c r="Q378" s="1" t="s">
        <v>65</v>
      </c>
      <c r="R378" s="1" t="s">
        <v>65</v>
      </c>
      <c r="S378" s="3">
        <v>88</v>
      </c>
      <c r="T378" s="30">
        <f>IF(E378&gt;=19,VLOOKUP(K378,Konditionen!$B$5:$E$20,4,FALSE),IF(E378&lt;=16,VLOOKUP(K378,Konditionen!$B$5:$E$20,2,FALSE),VLOOKUP(K378,Konditionen!$B$5:$E$20,3,FALSE)))</f>
        <v>17</v>
      </c>
      <c r="U378" s="3">
        <f t="shared" si="33"/>
        <v>73.040000000000006</v>
      </c>
    </row>
    <row r="380" spans="1:21" x14ac:dyDescent="0.2">
      <c r="A380" s="2" t="s">
        <v>23</v>
      </c>
      <c r="B380" s="2" t="s">
        <v>6412</v>
      </c>
      <c r="C380" s="1">
        <v>195</v>
      </c>
      <c r="D380" s="1">
        <v>70</v>
      </c>
      <c r="E380" s="4">
        <v>14</v>
      </c>
      <c r="F380" s="1" t="s">
        <v>334</v>
      </c>
      <c r="H380" s="1" t="s">
        <v>110</v>
      </c>
      <c r="I380" s="4">
        <v>91</v>
      </c>
      <c r="J380" s="1" t="s">
        <v>16</v>
      </c>
      <c r="K380" s="2" t="s">
        <v>2614</v>
      </c>
      <c r="L380" s="2" t="s">
        <v>2623</v>
      </c>
      <c r="M380" s="2">
        <v>510971</v>
      </c>
      <c r="N380" s="5" t="s">
        <v>2625</v>
      </c>
      <c r="O380" s="1" t="s">
        <v>41</v>
      </c>
      <c r="P380" s="1" t="s">
        <v>28</v>
      </c>
      <c r="Q380" s="1">
        <v>2</v>
      </c>
      <c r="R380" s="4">
        <v>70</v>
      </c>
      <c r="S380" s="3">
        <v>94</v>
      </c>
      <c r="T380" s="30">
        <f>IF(E380&gt;=19,VLOOKUP(K380,Konditionen!$B$5:$E$20,4,FALSE),IF(E380&lt;=16,VLOOKUP(K380,Konditionen!$B$5:$E$20,2,FALSE),VLOOKUP(K380,Konditionen!$B$5:$E$20,3,FALSE)))</f>
        <v>35</v>
      </c>
      <c r="U380" s="3">
        <f t="shared" ref="U380:U381" si="34">IF(S380&gt;0,S380*(100-T380)/100,"")</f>
        <v>61.1</v>
      </c>
    </row>
    <row r="381" spans="1:21" x14ac:dyDescent="0.2">
      <c r="A381" s="2" t="s">
        <v>23</v>
      </c>
      <c r="B381" s="2" t="s">
        <v>6412</v>
      </c>
      <c r="C381" s="1">
        <v>195</v>
      </c>
      <c r="D381" s="1">
        <v>70</v>
      </c>
      <c r="E381" s="1">
        <v>14</v>
      </c>
      <c r="F381" s="1" t="s">
        <v>334</v>
      </c>
      <c r="H381" s="1" t="s">
        <v>110</v>
      </c>
      <c r="I381" s="1">
        <v>91</v>
      </c>
      <c r="J381" s="1" t="s">
        <v>16</v>
      </c>
      <c r="K381" s="2" t="s">
        <v>335</v>
      </c>
      <c r="L381" s="2" t="s">
        <v>369</v>
      </c>
      <c r="M381" s="2">
        <v>8011</v>
      </c>
      <c r="O381" s="1" t="s">
        <v>41</v>
      </c>
      <c r="P381" s="1" t="s">
        <v>22</v>
      </c>
      <c r="Q381" s="4">
        <v>2</v>
      </c>
      <c r="R381" s="4">
        <v>72</v>
      </c>
      <c r="S381" s="3">
        <v>96.399999999999991</v>
      </c>
      <c r="T381" s="30">
        <f>IF(E381&gt;=19,VLOOKUP(K381,Konditionen!$B$5:$E$20,4,FALSE),IF(E381&lt;=16,VLOOKUP(K381,Konditionen!$B$5:$E$20,2,FALSE),VLOOKUP(K381,Konditionen!$B$5:$E$20,3,FALSE)))</f>
        <v>32</v>
      </c>
      <c r="U381" s="3">
        <f t="shared" si="34"/>
        <v>65.551999999999992</v>
      </c>
    </row>
    <row r="382" spans="1:21" x14ac:dyDescent="0.2">
      <c r="Q382" s="4"/>
      <c r="R382" s="4"/>
    </row>
    <row r="383" spans="1:21" x14ac:dyDescent="0.2">
      <c r="A383" s="2" t="s">
        <v>23</v>
      </c>
      <c r="B383" s="2" t="s">
        <v>6491</v>
      </c>
      <c r="C383" s="1">
        <v>135</v>
      </c>
      <c r="D383" s="1">
        <v>70</v>
      </c>
      <c r="E383" s="1">
        <v>15</v>
      </c>
      <c r="H383" s="1" t="s">
        <v>15</v>
      </c>
      <c r="I383" s="1">
        <v>70</v>
      </c>
      <c r="J383" s="1" t="s">
        <v>16</v>
      </c>
      <c r="K383" s="2" t="s">
        <v>470</v>
      </c>
      <c r="L383" s="2" t="s">
        <v>525</v>
      </c>
      <c r="M383" s="2" t="s">
        <v>526</v>
      </c>
      <c r="N383" s="5" t="s">
        <v>527</v>
      </c>
      <c r="O383" s="1" t="s">
        <v>41</v>
      </c>
      <c r="P383" s="1" t="s">
        <v>22</v>
      </c>
      <c r="Q383" s="4">
        <v>2</v>
      </c>
      <c r="R383" s="4">
        <v>71</v>
      </c>
      <c r="S383" s="3">
        <v>90</v>
      </c>
      <c r="T383" s="30">
        <f>IF(E383&gt;=19,VLOOKUP(K383,Konditionen!$B$5:$E$20,4,FALSE),IF(E383&lt;=16,VLOOKUP(K383,Konditionen!$B$5:$E$20,2,FALSE),VLOOKUP(K383,Konditionen!$B$5:$E$20,3,FALSE)))</f>
        <v>17</v>
      </c>
      <c r="U383" s="3">
        <f>IF(S383&gt;0,S383*(100-T383)/100,"")</f>
        <v>74.7</v>
      </c>
    </row>
    <row r="384" spans="1:21" x14ac:dyDescent="0.2">
      <c r="Q384" s="4"/>
      <c r="R384" s="4"/>
    </row>
    <row r="385" spans="1:21" x14ac:dyDescent="0.2">
      <c r="A385" s="2" t="s">
        <v>23</v>
      </c>
      <c r="B385" s="2" t="s">
        <v>6313</v>
      </c>
      <c r="C385" s="1">
        <v>195</v>
      </c>
      <c r="D385" s="1">
        <v>70</v>
      </c>
      <c r="E385" s="1">
        <v>15</v>
      </c>
      <c r="H385" s="1" t="s">
        <v>362</v>
      </c>
      <c r="I385" s="1">
        <v>104</v>
      </c>
      <c r="J385" s="1" t="s">
        <v>278</v>
      </c>
      <c r="K385" s="2" t="s">
        <v>5668</v>
      </c>
      <c r="L385" s="2" t="s">
        <v>5967</v>
      </c>
      <c r="M385" s="2" t="s">
        <v>5968</v>
      </c>
      <c r="N385" s="5">
        <v>8714692068256</v>
      </c>
      <c r="O385" s="1" t="s">
        <v>28</v>
      </c>
      <c r="P385" s="1" t="s">
        <v>41</v>
      </c>
      <c r="Q385" s="1">
        <v>2</v>
      </c>
      <c r="R385" s="1">
        <v>71</v>
      </c>
      <c r="S385" s="3">
        <v>89</v>
      </c>
      <c r="T385" s="30">
        <f>IF(E385&gt;=19,VLOOKUP(K385,Konditionen!$B$5:$E$20,4,FALSE),IF(E385&lt;=16,VLOOKUP(K385,Konditionen!$B$5:$E$20,2,FALSE),VLOOKUP(K385,Konditionen!$B$5:$E$20,3,FALSE)))</f>
        <v>19</v>
      </c>
      <c r="U385" s="3">
        <f t="shared" ref="U385:U387" si="35">IF(S385&gt;0,S385*(100-T385)/100,"")</f>
        <v>72.09</v>
      </c>
    </row>
    <row r="386" spans="1:21" x14ac:dyDescent="0.2">
      <c r="A386" s="2" t="s">
        <v>23</v>
      </c>
      <c r="B386" s="2" t="s">
        <v>6313</v>
      </c>
      <c r="C386" s="1">
        <v>195</v>
      </c>
      <c r="D386" s="1">
        <v>70</v>
      </c>
      <c r="E386" s="1">
        <v>15</v>
      </c>
      <c r="H386" s="1" t="s">
        <v>362</v>
      </c>
      <c r="I386" s="1">
        <v>104</v>
      </c>
      <c r="J386" s="1" t="s">
        <v>278</v>
      </c>
      <c r="K386" s="2" t="s">
        <v>5668</v>
      </c>
      <c r="L386" s="2" t="s">
        <v>5914</v>
      </c>
      <c r="M386" s="2" t="s">
        <v>5928</v>
      </c>
      <c r="N386" s="5">
        <v>8714692331954</v>
      </c>
      <c r="O386" s="1" t="s">
        <v>41</v>
      </c>
      <c r="P386" s="1" t="s">
        <v>337</v>
      </c>
      <c r="Q386" s="1">
        <v>2</v>
      </c>
      <c r="R386" s="1">
        <v>71</v>
      </c>
      <c r="S386" s="3">
        <v>93.5</v>
      </c>
      <c r="T386" s="30">
        <f>IF(E386&gt;=19,VLOOKUP(K386,Konditionen!$B$5:$E$20,4,FALSE),IF(E386&lt;=16,VLOOKUP(K386,Konditionen!$B$5:$E$20,2,FALSE),VLOOKUP(K386,Konditionen!$B$5:$E$20,3,FALSE)))</f>
        <v>19</v>
      </c>
      <c r="U386" s="3">
        <f t="shared" si="35"/>
        <v>75.734999999999999</v>
      </c>
    </row>
    <row r="387" spans="1:21" x14ac:dyDescent="0.2">
      <c r="A387" s="2" t="s">
        <v>23</v>
      </c>
      <c r="B387" s="2" t="s">
        <v>6313</v>
      </c>
      <c r="C387" s="1">
        <v>195</v>
      </c>
      <c r="D387" s="1">
        <v>70</v>
      </c>
      <c r="E387" s="1">
        <v>15</v>
      </c>
      <c r="H387" s="1" t="s">
        <v>362</v>
      </c>
      <c r="I387" s="1">
        <v>104</v>
      </c>
      <c r="J387" s="1" t="s">
        <v>278</v>
      </c>
      <c r="K387" s="2" t="s">
        <v>5668</v>
      </c>
      <c r="L387" s="2" t="s">
        <v>5904</v>
      </c>
      <c r="M387" s="2" t="s">
        <v>5905</v>
      </c>
      <c r="N387" s="5">
        <v>8714692107818</v>
      </c>
      <c r="S387" s="3">
        <v>110</v>
      </c>
      <c r="T387" s="30">
        <f>IF(E387&gt;=19,VLOOKUP(K387,Konditionen!$B$5:$E$20,4,FALSE),IF(E387&lt;=16,VLOOKUP(K387,Konditionen!$B$5:$E$20,2,FALSE),VLOOKUP(K387,Konditionen!$B$5:$E$20,3,FALSE)))</f>
        <v>19</v>
      </c>
      <c r="U387" s="3">
        <f t="shared" si="35"/>
        <v>89.1</v>
      </c>
    </row>
    <row r="389" spans="1:21" x14ac:dyDescent="0.2">
      <c r="A389" s="2" t="s">
        <v>23</v>
      </c>
      <c r="B389" s="2" t="s">
        <v>6380</v>
      </c>
      <c r="C389" s="1">
        <v>195</v>
      </c>
      <c r="D389" s="1">
        <v>70</v>
      </c>
      <c r="E389" s="4">
        <v>15</v>
      </c>
      <c r="F389" s="1" t="s">
        <v>334</v>
      </c>
      <c r="H389" s="1" t="s">
        <v>2708</v>
      </c>
      <c r="I389" s="1" t="s">
        <v>467</v>
      </c>
      <c r="J389" s="1" t="s">
        <v>278</v>
      </c>
      <c r="K389" s="2" t="s">
        <v>2614</v>
      </c>
      <c r="L389" s="2" t="s">
        <v>2697</v>
      </c>
      <c r="M389" s="2">
        <v>570145</v>
      </c>
      <c r="N389" s="5" t="s">
        <v>2709</v>
      </c>
      <c r="O389" s="1" t="s">
        <v>28</v>
      </c>
      <c r="P389" s="1" t="s">
        <v>337</v>
      </c>
      <c r="Q389" s="1">
        <v>2</v>
      </c>
      <c r="R389" s="4">
        <v>73</v>
      </c>
      <c r="S389" s="3">
        <v>105.5</v>
      </c>
      <c r="T389" s="30">
        <f>IF(E389&gt;=19,VLOOKUP(K389,Konditionen!$B$5:$E$20,4,FALSE),IF(E389&lt;=16,VLOOKUP(K389,Konditionen!$B$5:$E$20,2,FALSE),VLOOKUP(K389,Konditionen!$B$5:$E$20,3,FALSE)))</f>
        <v>35</v>
      </c>
      <c r="U389" s="3">
        <f t="shared" ref="U389:U404" si="36">IF(S389&gt;0,S389*(100-T389)/100,"")</f>
        <v>68.575000000000003</v>
      </c>
    </row>
    <row r="390" spans="1:21" x14ac:dyDescent="0.2">
      <c r="A390" s="2" t="s">
        <v>23</v>
      </c>
      <c r="B390" s="2" t="s">
        <v>6380</v>
      </c>
      <c r="C390" s="1">
        <v>195</v>
      </c>
      <c r="D390" s="1">
        <v>70</v>
      </c>
      <c r="E390" s="1">
        <v>15</v>
      </c>
      <c r="G390" s="1" t="s">
        <v>6668</v>
      </c>
      <c r="H390" s="1" t="s">
        <v>285</v>
      </c>
      <c r="I390" s="1" t="s">
        <v>286</v>
      </c>
      <c r="J390" s="1" t="s">
        <v>278</v>
      </c>
      <c r="K390" s="2" t="s">
        <v>470</v>
      </c>
      <c r="L390" s="2" t="s">
        <v>1629</v>
      </c>
      <c r="M390" s="2" t="s">
        <v>1642</v>
      </c>
      <c r="N390" s="5" t="s">
        <v>1643</v>
      </c>
      <c r="O390" s="1" t="s">
        <v>41</v>
      </c>
      <c r="P390" s="1" t="s">
        <v>337</v>
      </c>
      <c r="Q390" s="4">
        <v>2</v>
      </c>
      <c r="R390" s="4">
        <v>73</v>
      </c>
      <c r="S390" s="3">
        <v>101</v>
      </c>
      <c r="T390" s="30">
        <f>IF(E390&gt;=19,VLOOKUP(K390,Konditionen!$B$5:$E$20,4,FALSE),IF(E390&lt;=16,VLOOKUP(K390,Konditionen!$B$5:$E$20,2,FALSE),VLOOKUP(K390,Konditionen!$B$5:$E$20,3,FALSE)))</f>
        <v>17</v>
      </c>
      <c r="U390" s="3">
        <f t="shared" si="36"/>
        <v>83.83</v>
      </c>
    </row>
    <row r="391" spans="1:21" x14ac:dyDescent="0.2">
      <c r="A391" s="2" t="s">
        <v>23</v>
      </c>
      <c r="B391" s="2" t="s">
        <v>6380</v>
      </c>
      <c r="C391" s="1">
        <v>195</v>
      </c>
      <c r="D391" s="1">
        <v>70</v>
      </c>
      <c r="E391" s="1">
        <v>15</v>
      </c>
      <c r="G391" s="1" t="s">
        <v>6668</v>
      </c>
      <c r="H391" s="1" t="s">
        <v>285</v>
      </c>
      <c r="I391" s="1" t="s">
        <v>286</v>
      </c>
      <c r="J391" s="1" t="s">
        <v>278</v>
      </c>
      <c r="K391" s="2" t="s">
        <v>5447</v>
      </c>
      <c r="L391" s="2" t="s">
        <v>5629</v>
      </c>
      <c r="M391" s="2" t="s">
        <v>5638</v>
      </c>
      <c r="N391" s="5" t="s">
        <v>5639</v>
      </c>
      <c r="O391" s="1" t="s">
        <v>41</v>
      </c>
      <c r="P391" s="1" t="s">
        <v>22</v>
      </c>
      <c r="Q391" s="4">
        <v>2</v>
      </c>
      <c r="R391" s="4">
        <v>73</v>
      </c>
      <c r="S391" s="3">
        <v>82</v>
      </c>
      <c r="T391" s="30">
        <f>IF(E391&gt;=19,VLOOKUP(K391,Konditionen!$B$5:$E$20,4,FALSE),IF(E391&lt;=16,VLOOKUP(K391,Konditionen!$B$5:$E$20,2,FALSE),VLOOKUP(K391,Konditionen!$B$5:$E$20,3,FALSE)))</f>
        <v>17</v>
      </c>
      <c r="U391" s="3">
        <f t="shared" si="36"/>
        <v>68.06</v>
      </c>
    </row>
    <row r="392" spans="1:21" x14ac:dyDescent="0.2">
      <c r="A392" s="2" t="s">
        <v>23</v>
      </c>
      <c r="B392" s="2" t="s">
        <v>6380</v>
      </c>
      <c r="C392" s="1">
        <v>195</v>
      </c>
      <c r="D392" s="1">
        <v>70</v>
      </c>
      <c r="E392" s="4">
        <v>15</v>
      </c>
      <c r="G392" s="1" t="s">
        <v>6668</v>
      </c>
      <c r="H392" s="1" t="s">
        <v>285</v>
      </c>
      <c r="I392" s="1" t="s">
        <v>286</v>
      </c>
      <c r="J392" s="1" t="s">
        <v>278</v>
      </c>
      <c r="K392" s="2" t="s">
        <v>5057</v>
      </c>
      <c r="L392" s="2" t="s">
        <v>5083</v>
      </c>
      <c r="M392" s="2" t="s">
        <v>5291</v>
      </c>
      <c r="N392" s="5" t="s">
        <v>5292</v>
      </c>
      <c r="O392" s="1" t="s">
        <v>41</v>
      </c>
      <c r="P392" s="1" t="s">
        <v>22</v>
      </c>
      <c r="Q392" s="4">
        <v>2</v>
      </c>
      <c r="R392" s="4">
        <v>73</v>
      </c>
      <c r="S392" s="3">
        <v>82</v>
      </c>
      <c r="T392" s="30">
        <f>IF(E392&gt;=19,VLOOKUP(K392,Konditionen!$B$5:$E$20,4,FALSE),IF(E392&lt;=16,VLOOKUP(K392,Konditionen!$B$5:$E$20,2,FALSE),VLOOKUP(K392,Konditionen!$B$5:$E$20,3,FALSE)))</f>
        <v>17</v>
      </c>
      <c r="U392" s="3">
        <f t="shared" si="36"/>
        <v>68.06</v>
      </c>
    </row>
    <row r="393" spans="1:21" x14ac:dyDescent="0.2">
      <c r="A393" s="2" t="s">
        <v>23</v>
      </c>
      <c r="B393" s="2" t="s">
        <v>6380</v>
      </c>
      <c r="C393" s="1">
        <v>195</v>
      </c>
      <c r="D393" s="1">
        <v>70</v>
      </c>
      <c r="E393" s="1">
        <v>15</v>
      </c>
      <c r="G393" s="1" t="s">
        <v>6668</v>
      </c>
      <c r="H393" s="1" t="s">
        <v>285</v>
      </c>
      <c r="I393" s="4" t="s">
        <v>286</v>
      </c>
      <c r="J393" s="1" t="s">
        <v>278</v>
      </c>
      <c r="K393" s="2" t="s">
        <v>5324</v>
      </c>
      <c r="L393" s="2" t="s">
        <v>5422</v>
      </c>
      <c r="M393" s="2" t="s">
        <v>5423</v>
      </c>
      <c r="N393" s="5" t="s">
        <v>5424</v>
      </c>
      <c r="O393" s="1" t="s">
        <v>41</v>
      </c>
      <c r="P393" s="1" t="s">
        <v>22</v>
      </c>
      <c r="Q393" s="4">
        <v>2</v>
      </c>
      <c r="R393" s="4">
        <v>73</v>
      </c>
      <c r="S393" s="3">
        <v>83</v>
      </c>
      <c r="T393" s="30">
        <f>IF(E393&gt;=19,VLOOKUP(K393,Konditionen!$B$5:$E$20,4,FALSE),IF(E393&lt;=16,VLOOKUP(K393,Konditionen!$B$5:$E$20,2,FALSE),VLOOKUP(K393,Konditionen!$B$5:$E$20,3,FALSE)))</f>
        <v>34</v>
      </c>
      <c r="U393" s="3">
        <f t="shared" si="36"/>
        <v>54.78</v>
      </c>
    </row>
    <row r="394" spans="1:21" x14ac:dyDescent="0.2">
      <c r="A394" s="2" t="s">
        <v>23</v>
      </c>
      <c r="B394" s="2" t="s">
        <v>6380</v>
      </c>
      <c r="C394" s="1">
        <v>195</v>
      </c>
      <c r="D394" s="1">
        <v>70</v>
      </c>
      <c r="E394" s="1">
        <v>15</v>
      </c>
      <c r="G394" s="1" t="s">
        <v>6668</v>
      </c>
      <c r="H394" s="1" t="s">
        <v>285</v>
      </c>
      <c r="I394" s="1" t="s">
        <v>286</v>
      </c>
      <c r="J394" s="1" t="s">
        <v>278</v>
      </c>
      <c r="K394" s="2" t="s">
        <v>17</v>
      </c>
      <c r="L394" s="2" t="s">
        <v>268</v>
      </c>
      <c r="M394" s="2" t="s">
        <v>287</v>
      </c>
      <c r="N394" s="5" t="s">
        <v>288</v>
      </c>
      <c r="O394" s="1" t="s">
        <v>41</v>
      </c>
      <c r="P394" s="1" t="s">
        <v>22</v>
      </c>
      <c r="Q394" s="4">
        <v>2</v>
      </c>
      <c r="R394" s="4">
        <v>73</v>
      </c>
      <c r="S394" s="3">
        <v>61</v>
      </c>
      <c r="T394" s="30">
        <f>IF(E394&gt;=19,VLOOKUP(K394,Konditionen!$B$5:$E$20,4,FALSE),IF(E394&lt;=16,VLOOKUP(K394,Konditionen!$B$5:$E$20,2,FALSE),VLOOKUP(K394,Konditionen!$B$5:$E$20,3,FALSE)))</f>
        <v>1</v>
      </c>
      <c r="U394" s="3">
        <f t="shared" si="36"/>
        <v>60.39</v>
      </c>
    </row>
    <row r="395" spans="1:21" x14ac:dyDescent="0.2">
      <c r="A395" s="2" t="s">
        <v>23</v>
      </c>
      <c r="B395" s="2" t="s">
        <v>6380</v>
      </c>
      <c r="C395" s="1">
        <v>195</v>
      </c>
      <c r="D395" s="1">
        <v>70</v>
      </c>
      <c r="E395" s="4">
        <v>15</v>
      </c>
      <c r="F395" s="1" t="s">
        <v>334</v>
      </c>
      <c r="H395" s="1" t="s">
        <v>285</v>
      </c>
      <c r="I395" s="1" t="s">
        <v>286</v>
      </c>
      <c r="J395" s="1" t="s">
        <v>278</v>
      </c>
      <c r="K395" s="2" t="s">
        <v>2032</v>
      </c>
      <c r="L395" s="2" t="s">
        <v>2300</v>
      </c>
      <c r="M395" s="2">
        <v>570111</v>
      </c>
      <c r="N395" s="5" t="s">
        <v>2317</v>
      </c>
      <c r="O395" s="1" t="s">
        <v>41</v>
      </c>
      <c r="P395" s="1" t="s">
        <v>22</v>
      </c>
      <c r="Q395" s="1">
        <v>2</v>
      </c>
      <c r="R395" s="4">
        <v>71</v>
      </c>
      <c r="S395" s="3">
        <v>134.5</v>
      </c>
      <c r="T395" s="30">
        <f>IF(E395&gt;=19,VLOOKUP(K395,Konditionen!$B$5:$E$20,4,FALSE),IF(E395&lt;=16,VLOOKUP(K395,Konditionen!$B$5:$E$20,2,FALSE),VLOOKUP(K395,Konditionen!$B$5:$E$20,3,FALSE)))</f>
        <v>37.5</v>
      </c>
      <c r="U395" s="3">
        <f t="shared" si="36"/>
        <v>84.0625</v>
      </c>
    </row>
    <row r="396" spans="1:21" x14ac:dyDescent="0.2">
      <c r="A396" s="2" t="s">
        <v>23</v>
      </c>
      <c r="B396" s="2" t="s">
        <v>6380</v>
      </c>
      <c r="C396" s="1">
        <v>195</v>
      </c>
      <c r="D396" s="1">
        <v>70</v>
      </c>
      <c r="E396" s="4">
        <v>15</v>
      </c>
      <c r="F396" s="1" t="s">
        <v>334</v>
      </c>
      <c r="H396" s="1" t="s">
        <v>285</v>
      </c>
      <c r="I396" s="1" t="s">
        <v>286</v>
      </c>
      <c r="J396" s="1" t="s">
        <v>278</v>
      </c>
      <c r="K396" s="2" t="s">
        <v>2614</v>
      </c>
      <c r="L396" s="2" t="s">
        <v>2697</v>
      </c>
      <c r="M396" s="2">
        <v>570146</v>
      </c>
      <c r="N396" s="5" t="s">
        <v>2710</v>
      </c>
      <c r="O396" s="1" t="s">
        <v>41</v>
      </c>
      <c r="P396" s="1" t="s">
        <v>22</v>
      </c>
      <c r="Q396" s="1">
        <v>2</v>
      </c>
      <c r="R396" s="4">
        <v>73</v>
      </c>
      <c r="S396" s="3">
        <v>109</v>
      </c>
      <c r="T396" s="30">
        <f>IF(E396&gt;=19,VLOOKUP(K396,Konditionen!$B$5:$E$20,4,FALSE),IF(E396&lt;=16,VLOOKUP(K396,Konditionen!$B$5:$E$20,2,FALSE),VLOOKUP(K396,Konditionen!$B$5:$E$20,3,FALSE)))</f>
        <v>35</v>
      </c>
      <c r="U396" s="3">
        <f t="shared" si="36"/>
        <v>70.849999999999994</v>
      </c>
    </row>
    <row r="397" spans="1:21" x14ac:dyDescent="0.2">
      <c r="A397" s="2" t="s">
        <v>23</v>
      </c>
      <c r="B397" s="2" t="s">
        <v>6380</v>
      </c>
      <c r="C397" s="1">
        <v>195</v>
      </c>
      <c r="D397" s="1">
        <v>70</v>
      </c>
      <c r="E397" s="1">
        <v>15</v>
      </c>
      <c r="F397" s="1" t="s">
        <v>334</v>
      </c>
      <c r="H397" s="1" t="s">
        <v>285</v>
      </c>
      <c r="I397" s="1" t="s">
        <v>286</v>
      </c>
      <c r="J397" s="1" t="s">
        <v>278</v>
      </c>
      <c r="K397" s="2" t="s">
        <v>335</v>
      </c>
      <c r="L397" s="2" t="s">
        <v>454</v>
      </c>
      <c r="M397" s="2">
        <v>7621</v>
      </c>
      <c r="O397" s="1" t="s">
        <v>28</v>
      </c>
      <c r="P397" s="1" t="s">
        <v>22</v>
      </c>
      <c r="Q397" s="4">
        <v>2</v>
      </c>
      <c r="R397" s="4">
        <v>75</v>
      </c>
      <c r="S397" s="3">
        <v>113.39999999999999</v>
      </c>
      <c r="T397" s="30">
        <f>IF(E397&gt;=19,VLOOKUP(K397,Konditionen!$B$5:$E$20,4,FALSE),IF(E397&lt;=16,VLOOKUP(K397,Konditionen!$B$5:$E$20,2,FALSE),VLOOKUP(K397,Konditionen!$B$5:$E$20,3,FALSE)))</f>
        <v>32</v>
      </c>
      <c r="U397" s="3">
        <f t="shared" si="36"/>
        <v>77.111999999999995</v>
      </c>
    </row>
    <row r="398" spans="1:21" x14ac:dyDescent="0.2">
      <c r="A398" s="2" t="s">
        <v>23</v>
      </c>
      <c r="B398" s="2" t="s">
        <v>6380</v>
      </c>
      <c r="C398" s="1">
        <v>195</v>
      </c>
      <c r="D398" s="1">
        <v>70</v>
      </c>
      <c r="E398" s="1">
        <v>15</v>
      </c>
      <c r="F398" s="1" t="s">
        <v>334</v>
      </c>
      <c r="H398" s="1" t="s">
        <v>285</v>
      </c>
      <c r="I398" s="1" t="s">
        <v>286</v>
      </c>
      <c r="J398" s="1" t="s">
        <v>278</v>
      </c>
      <c r="K398" s="2" t="s">
        <v>335</v>
      </c>
      <c r="L398" s="2" t="s">
        <v>455</v>
      </c>
      <c r="M398" s="2">
        <v>7035</v>
      </c>
      <c r="O398" s="1" t="s">
        <v>41</v>
      </c>
      <c r="P398" s="1" t="s">
        <v>41</v>
      </c>
      <c r="Q398" s="4">
        <v>2</v>
      </c>
      <c r="R398" s="4">
        <v>75</v>
      </c>
      <c r="S398" s="3">
        <v>115.1</v>
      </c>
      <c r="T398" s="30">
        <f>IF(E398&gt;=19,VLOOKUP(K398,Konditionen!$B$5:$E$20,4,FALSE),IF(E398&lt;=16,VLOOKUP(K398,Konditionen!$B$5:$E$20,2,FALSE),VLOOKUP(K398,Konditionen!$B$5:$E$20,3,FALSE)))</f>
        <v>32</v>
      </c>
      <c r="U398" s="3">
        <f t="shared" si="36"/>
        <v>78.267999999999986</v>
      </c>
    </row>
    <row r="399" spans="1:21" x14ac:dyDescent="0.2">
      <c r="A399" s="2" t="s">
        <v>23</v>
      </c>
      <c r="B399" s="2" t="s">
        <v>6380</v>
      </c>
      <c r="C399" s="4">
        <v>195</v>
      </c>
      <c r="D399" s="4">
        <v>70</v>
      </c>
      <c r="E399" s="4">
        <v>15</v>
      </c>
      <c r="F399" s="1" t="s">
        <v>334</v>
      </c>
      <c r="H399" s="1" t="s">
        <v>285</v>
      </c>
      <c r="I399" s="1" t="s">
        <v>286</v>
      </c>
      <c r="J399" s="1" t="s">
        <v>278</v>
      </c>
      <c r="K399" s="2" t="s">
        <v>2026</v>
      </c>
      <c r="L399" s="2" t="s">
        <v>2030</v>
      </c>
      <c r="M399" s="2">
        <v>7163</v>
      </c>
      <c r="O399" s="1" t="s">
        <v>21</v>
      </c>
      <c r="P399" s="1" t="s">
        <v>337</v>
      </c>
      <c r="Q399" s="4">
        <v>2</v>
      </c>
      <c r="R399" s="4">
        <v>73</v>
      </c>
      <c r="S399" s="3">
        <v>98.399999999999991</v>
      </c>
      <c r="T399" s="30">
        <f>IF(E399&gt;=19,VLOOKUP(K399,Konditionen!$B$5:$E$20,4,FALSE),IF(E399&lt;=16,VLOOKUP(K399,Konditionen!$B$5:$E$20,2,FALSE),VLOOKUP(K399,Konditionen!$B$5:$E$20,3,FALSE)))</f>
        <v>32</v>
      </c>
      <c r="U399" s="3">
        <f t="shared" si="36"/>
        <v>66.911999999999992</v>
      </c>
    </row>
    <row r="400" spans="1:21" x14ac:dyDescent="0.2">
      <c r="A400" s="2" t="s">
        <v>23</v>
      </c>
      <c r="B400" s="2" t="s">
        <v>6380</v>
      </c>
      <c r="C400" s="1">
        <v>195</v>
      </c>
      <c r="D400" s="1">
        <v>70</v>
      </c>
      <c r="E400" s="1">
        <v>15</v>
      </c>
      <c r="F400" s="1" t="s">
        <v>334</v>
      </c>
      <c r="H400" s="1" t="s">
        <v>285</v>
      </c>
      <c r="I400" s="1" t="s">
        <v>286</v>
      </c>
      <c r="J400" s="1" t="s">
        <v>278</v>
      </c>
      <c r="K400" s="2" t="s">
        <v>2822</v>
      </c>
      <c r="L400" s="2" t="s">
        <v>3314</v>
      </c>
      <c r="M400" s="2">
        <v>48713</v>
      </c>
      <c r="N400" s="5" t="s">
        <v>3315</v>
      </c>
      <c r="O400" s="1" t="s">
        <v>334</v>
      </c>
      <c r="P400" s="1" t="s">
        <v>334</v>
      </c>
      <c r="Q400" s="1" t="s">
        <v>334</v>
      </c>
      <c r="R400" s="1" t="s">
        <v>334</v>
      </c>
      <c r="S400" s="3">
        <v>101.5</v>
      </c>
      <c r="T400" s="30">
        <f>IF(E400&gt;=19,VLOOKUP(K400,Konditionen!$B$5:$E$20,4,FALSE),IF(E400&lt;=16,VLOOKUP(K400,Konditionen!$B$5:$E$20,2,FALSE),VLOOKUP(K400,Konditionen!$B$5:$E$20,3,FALSE)))</f>
        <v>18</v>
      </c>
      <c r="U400" s="3">
        <f t="shared" si="36"/>
        <v>83.23</v>
      </c>
    </row>
    <row r="401" spans="1:21" x14ac:dyDescent="0.2">
      <c r="A401" s="2" t="s">
        <v>23</v>
      </c>
      <c r="B401" s="2" t="s">
        <v>6380</v>
      </c>
      <c r="C401" s="1">
        <v>195</v>
      </c>
      <c r="D401" s="1">
        <v>70</v>
      </c>
      <c r="E401" s="1">
        <v>15</v>
      </c>
      <c r="F401" s="1" t="s">
        <v>334</v>
      </c>
      <c r="H401" s="1" t="s">
        <v>285</v>
      </c>
      <c r="I401" s="1" t="s">
        <v>286</v>
      </c>
      <c r="J401" s="1" t="s">
        <v>278</v>
      </c>
      <c r="K401" s="2" t="s">
        <v>2822</v>
      </c>
      <c r="L401" s="2" t="s">
        <v>3258</v>
      </c>
      <c r="M401" s="2">
        <v>676048</v>
      </c>
      <c r="N401" s="5" t="s">
        <v>3259</v>
      </c>
      <c r="O401" s="1" t="s">
        <v>41</v>
      </c>
      <c r="P401" s="1" t="s">
        <v>337</v>
      </c>
      <c r="Q401" s="1">
        <v>1</v>
      </c>
      <c r="R401" s="4">
        <v>70</v>
      </c>
      <c r="S401" s="3">
        <v>107</v>
      </c>
      <c r="T401" s="30">
        <f>IF(E401&gt;=19,VLOOKUP(K401,Konditionen!$B$5:$E$20,4,FALSE),IF(E401&lt;=16,VLOOKUP(K401,Konditionen!$B$5:$E$20,2,FALSE),VLOOKUP(K401,Konditionen!$B$5:$E$20,3,FALSE)))</f>
        <v>18</v>
      </c>
      <c r="U401" s="3">
        <f t="shared" si="36"/>
        <v>87.74</v>
      </c>
    </row>
    <row r="402" spans="1:21" x14ac:dyDescent="0.2">
      <c r="A402" s="2" t="s">
        <v>23</v>
      </c>
      <c r="B402" s="2" t="s">
        <v>6380</v>
      </c>
      <c r="C402" s="1">
        <v>195</v>
      </c>
      <c r="D402" s="1">
        <v>70</v>
      </c>
      <c r="E402" s="1">
        <v>15</v>
      </c>
      <c r="H402" s="1" t="s">
        <v>285</v>
      </c>
      <c r="I402" s="1" t="s">
        <v>286</v>
      </c>
      <c r="J402" s="1" t="s">
        <v>278</v>
      </c>
      <c r="K402" s="2" t="s">
        <v>5982</v>
      </c>
      <c r="L402" s="2" t="s">
        <v>6275</v>
      </c>
      <c r="M402" s="2" t="s">
        <v>6287</v>
      </c>
      <c r="N402" s="5">
        <v>4968814937768</v>
      </c>
      <c r="O402" s="1" t="s">
        <v>28</v>
      </c>
      <c r="P402" s="1" t="s">
        <v>337</v>
      </c>
      <c r="Q402" s="1">
        <v>2</v>
      </c>
      <c r="R402" s="1">
        <v>72</v>
      </c>
      <c r="S402" s="3">
        <v>91</v>
      </c>
      <c r="T402" s="30">
        <f>IF(E402&gt;=19,VLOOKUP(K402,Konditionen!$B$5:$E$20,4,FALSE),IF(E402&lt;=16,VLOOKUP(K402,Konditionen!$B$5:$E$20,2,FALSE),VLOOKUP(K402,Konditionen!$B$5:$E$20,3,FALSE)))</f>
        <v>18</v>
      </c>
      <c r="U402" s="3">
        <f t="shared" si="36"/>
        <v>74.62</v>
      </c>
    </row>
    <row r="403" spans="1:21" x14ac:dyDescent="0.2">
      <c r="A403" s="2" t="s">
        <v>23</v>
      </c>
      <c r="B403" s="2" t="s">
        <v>6380</v>
      </c>
      <c r="C403" s="1">
        <v>195</v>
      </c>
      <c r="D403" s="1">
        <v>70</v>
      </c>
      <c r="E403" s="1">
        <v>15</v>
      </c>
      <c r="F403" s="1" t="s">
        <v>334</v>
      </c>
      <c r="H403" s="1" t="s">
        <v>285</v>
      </c>
      <c r="I403" s="1" t="s">
        <v>286</v>
      </c>
      <c r="J403" s="1" t="s">
        <v>278</v>
      </c>
      <c r="K403" s="2" t="s">
        <v>2721</v>
      </c>
      <c r="L403" s="2" t="s">
        <v>2806</v>
      </c>
      <c r="M403" s="2">
        <v>763475</v>
      </c>
      <c r="N403" s="5" t="s">
        <v>2808</v>
      </c>
      <c r="O403" s="1" t="s">
        <v>41</v>
      </c>
      <c r="P403" s="1" t="s">
        <v>337</v>
      </c>
      <c r="Q403" s="1">
        <v>2</v>
      </c>
      <c r="R403" s="4">
        <v>71</v>
      </c>
      <c r="S403" s="3">
        <v>78</v>
      </c>
      <c r="T403" s="30">
        <f>IF(E403&gt;=19,VLOOKUP(K403,Konditionen!$B$5:$E$20,4,FALSE),IF(E403&lt;=16,VLOOKUP(K403,Konditionen!$B$5:$E$20,2,FALSE),VLOOKUP(K403,Konditionen!$B$5:$E$20,3,FALSE)))</f>
        <v>19</v>
      </c>
      <c r="U403" s="3">
        <f t="shared" si="36"/>
        <v>63.18</v>
      </c>
    </row>
    <row r="404" spans="1:21" x14ac:dyDescent="0.2">
      <c r="A404" s="2" t="s">
        <v>23</v>
      </c>
      <c r="B404" s="2" t="s">
        <v>6380</v>
      </c>
      <c r="C404" s="1">
        <v>195</v>
      </c>
      <c r="D404" s="1">
        <v>70</v>
      </c>
      <c r="E404" s="1">
        <v>15</v>
      </c>
      <c r="H404" s="1" t="s">
        <v>285</v>
      </c>
      <c r="I404" s="1" t="s">
        <v>285</v>
      </c>
      <c r="J404" s="1" t="s">
        <v>278</v>
      </c>
      <c r="K404" s="2" t="s">
        <v>3891</v>
      </c>
      <c r="L404" s="2" t="s">
        <v>5011</v>
      </c>
      <c r="M404" s="2" t="s">
        <v>5037</v>
      </c>
      <c r="N404" s="5" t="s">
        <v>5038</v>
      </c>
      <c r="O404" s="1" t="s">
        <v>41</v>
      </c>
      <c r="P404" s="1" t="s">
        <v>22</v>
      </c>
      <c r="Q404" s="4">
        <v>2</v>
      </c>
      <c r="R404" s="1">
        <v>73</v>
      </c>
      <c r="S404" s="3">
        <v>115</v>
      </c>
      <c r="T404" s="30">
        <f>IF(E404&gt;=19,VLOOKUP(K404,Konditionen!$B$5:$E$20,4,FALSE),IF(E404&lt;=16,VLOOKUP(K404,Konditionen!$B$5:$E$20,2,FALSE),VLOOKUP(K404,Konditionen!$B$5:$E$20,3,FALSE)))</f>
        <v>27</v>
      </c>
      <c r="U404" s="3">
        <f t="shared" si="36"/>
        <v>83.95</v>
      </c>
    </row>
    <row r="405" spans="1:21" x14ac:dyDescent="0.2">
      <c r="Q405" s="4"/>
    </row>
    <row r="406" spans="1:21" x14ac:dyDescent="0.2">
      <c r="A406" s="2" t="s">
        <v>23</v>
      </c>
      <c r="B406" s="2" t="s">
        <v>6313</v>
      </c>
      <c r="C406" s="1">
        <v>195</v>
      </c>
      <c r="D406" s="1">
        <v>70</v>
      </c>
      <c r="E406" s="1">
        <v>15</v>
      </c>
      <c r="H406" s="1" t="s">
        <v>3803</v>
      </c>
      <c r="I406" s="1" t="s">
        <v>3804</v>
      </c>
      <c r="J406" s="1" t="s">
        <v>371</v>
      </c>
      <c r="K406" s="2" t="s">
        <v>3327</v>
      </c>
      <c r="L406" s="2" t="s">
        <v>3784</v>
      </c>
      <c r="M406" s="2" t="s">
        <v>3805</v>
      </c>
      <c r="N406" s="5" t="s">
        <v>3806</v>
      </c>
      <c r="O406" s="1" t="s">
        <v>22</v>
      </c>
      <c r="P406" s="1" t="s">
        <v>41</v>
      </c>
      <c r="Q406" s="4">
        <v>2</v>
      </c>
      <c r="R406" s="4">
        <v>72</v>
      </c>
      <c r="S406" s="3">
        <v>114.2</v>
      </c>
      <c r="T406" s="30">
        <f>IF(E406&gt;=19,VLOOKUP(K406,Konditionen!$B$5:$E$20,4,FALSE),IF(E406&lt;=16,VLOOKUP(K406,Konditionen!$B$5:$E$20,2,FALSE),VLOOKUP(K406,Konditionen!$B$5:$E$20,3,FALSE)))</f>
        <v>38</v>
      </c>
      <c r="U406" s="3">
        <f t="shared" ref="U406:U410" si="37">IF(S406&gt;0,S406*(100-T406)/100,"")</f>
        <v>70.804000000000002</v>
      </c>
    </row>
    <row r="407" spans="1:21" x14ac:dyDescent="0.2">
      <c r="A407" s="2" t="s">
        <v>23</v>
      </c>
      <c r="B407" s="2" t="s">
        <v>6313</v>
      </c>
      <c r="C407" s="1">
        <v>195</v>
      </c>
      <c r="D407" s="1">
        <v>70</v>
      </c>
      <c r="E407" s="1">
        <v>15</v>
      </c>
      <c r="F407" s="1" t="s">
        <v>528</v>
      </c>
      <c r="G407" s="1" t="s">
        <v>6666</v>
      </c>
      <c r="H407" s="1" t="s">
        <v>62</v>
      </c>
      <c r="I407" s="1">
        <v>97</v>
      </c>
      <c r="J407" s="1" t="s">
        <v>16</v>
      </c>
      <c r="K407" s="2" t="s">
        <v>470</v>
      </c>
      <c r="L407" s="2" t="s">
        <v>529</v>
      </c>
      <c r="M407" s="2" t="s">
        <v>530</v>
      </c>
      <c r="N407" s="5" t="s">
        <v>531</v>
      </c>
      <c r="O407" s="1" t="s">
        <v>28</v>
      </c>
      <c r="P407" s="1" t="s">
        <v>22</v>
      </c>
      <c r="Q407" s="4">
        <v>2</v>
      </c>
      <c r="R407" s="4">
        <v>72</v>
      </c>
      <c r="S407" s="3">
        <v>86</v>
      </c>
      <c r="T407" s="30">
        <f>IF(E407&gt;=19,VLOOKUP(K407,Konditionen!$B$5:$E$20,4,FALSE),IF(E407&lt;=16,VLOOKUP(K407,Konditionen!$B$5:$E$20,2,FALSE),VLOOKUP(K407,Konditionen!$B$5:$E$20,3,FALSE)))</f>
        <v>17</v>
      </c>
      <c r="U407" s="3">
        <f t="shared" si="37"/>
        <v>71.38</v>
      </c>
    </row>
    <row r="408" spans="1:21" x14ac:dyDescent="0.2">
      <c r="A408" s="2" t="s">
        <v>23</v>
      </c>
      <c r="B408" s="2" t="s">
        <v>6313</v>
      </c>
      <c r="C408" s="1">
        <v>195</v>
      </c>
      <c r="D408" s="1">
        <v>70</v>
      </c>
      <c r="E408" s="1">
        <v>15</v>
      </c>
      <c r="F408" s="1" t="s">
        <v>528</v>
      </c>
      <c r="H408" s="1" t="s">
        <v>62</v>
      </c>
      <c r="I408" s="4">
        <v>97</v>
      </c>
      <c r="J408" s="1" t="s">
        <v>16</v>
      </c>
      <c r="K408" s="2" t="s">
        <v>5057</v>
      </c>
      <c r="L408" s="2" t="s">
        <v>5083</v>
      </c>
      <c r="M408" s="2" t="s">
        <v>5084</v>
      </c>
      <c r="N408" s="5" t="s">
        <v>5085</v>
      </c>
      <c r="O408" s="1" t="s">
        <v>41</v>
      </c>
      <c r="P408" s="1" t="s">
        <v>22</v>
      </c>
      <c r="Q408" s="4">
        <v>2</v>
      </c>
      <c r="R408" s="4">
        <v>72</v>
      </c>
      <c r="S408" s="3">
        <v>65.5</v>
      </c>
      <c r="T408" s="30">
        <f>IF(E408&gt;=19,VLOOKUP(K408,Konditionen!$B$5:$E$20,4,FALSE),IF(E408&lt;=16,VLOOKUP(K408,Konditionen!$B$5:$E$20,2,FALSE),VLOOKUP(K408,Konditionen!$B$5:$E$20,3,FALSE)))</f>
        <v>17</v>
      </c>
      <c r="U408" s="3">
        <f t="shared" si="37"/>
        <v>54.365000000000002</v>
      </c>
    </row>
    <row r="409" spans="1:21" x14ac:dyDescent="0.2">
      <c r="A409" s="2" t="s">
        <v>23</v>
      </c>
      <c r="B409" s="2" t="s">
        <v>6313</v>
      </c>
      <c r="C409" s="1">
        <v>195</v>
      </c>
      <c r="D409" s="1">
        <v>70</v>
      </c>
      <c r="E409" s="1">
        <v>15</v>
      </c>
      <c r="F409" s="1" t="s">
        <v>4</v>
      </c>
      <c r="H409" s="1" t="s">
        <v>62</v>
      </c>
      <c r="I409" s="4">
        <v>97</v>
      </c>
      <c r="J409" s="1" t="s">
        <v>16</v>
      </c>
      <c r="K409" s="2" t="s">
        <v>17</v>
      </c>
      <c r="L409" s="2" t="s">
        <v>25</v>
      </c>
      <c r="M409" s="2" t="s">
        <v>63</v>
      </c>
      <c r="N409" s="5" t="s">
        <v>64</v>
      </c>
      <c r="O409" s="1" t="s">
        <v>65</v>
      </c>
      <c r="P409" s="1" t="s">
        <v>65</v>
      </c>
      <c r="Q409" s="1" t="s">
        <v>65</v>
      </c>
      <c r="R409" s="1" t="s">
        <v>65</v>
      </c>
      <c r="S409" s="3">
        <v>51</v>
      </c>
      <c r="T409" s="30">
        <f>IF(E409&gt;=19,VLOOKUP(K409,Konditionen!$B$5:$E$20,4,FALSE),IF(E409&lt;=16,VLOOKUP(K409,Konditionen!$B$5:$E$20,2,FALSE),VLOOKUP(K409,Konditionen!$B$5:$E$20,3,FALSE)))</f>
        <v>1</v>
      </c>
      <c r="U409" s="3">
        <f t="shared" si="37"/>
        <v>50.49</v>
      </c>
    </row>
    <row r="410" spans="1:21" x14ac:dyDescent="0.2">
      <c r="A410" s="2" t="s">
        <v>23</v>
      </c>
      <c r="B410" s="2" t="s">
        <v>6313</v>
      </c>
      <c r="C410" s="1">
        <v>195</v>
      </c>
      <c r="D410" s="1">
        <v>70</v>
      </c>
      <c r="E410" s="1">
        <v>15</v>
      </c>
      <c r="F410" s="1" t="s">
        <v>4</v>
      </c>
      <c r="H410" s="1" t="s">
        <v>62</v>
      </c>
      <c r="I410" s="1">
        <v>97</v>
      </c>
      <c r="J410" s="1" t="s">
        <v>16</v>
      </c>
      <c r="K410" s="2" t="s">
        <v>5668</v>
      </c>
      <c r="L410" s="2" t="s">
        <v>5669</v>
      </c>
      <c r="M410" s="2" t="s">
        <v>5719</v>
      </c>
      <c r="N410" s="5">
        <v>8714692313578</v>
      </c>
      <c r="O410" s="1" t="s">
        <v>22</v>
      </c>
      <c r="P410" s="1" t="s">
        <v>22</v>
      </c>
      <c r="Q410" s="1">
        <v>1</v>
      </c>
      <c r="R410" s="1">
        <v>69</v>
      </c>
      <c r="S410" s="3">
        <v>83</v>
      </c>
      <c r="T410" s="30">
        <f>IF(E410&gt;=19,VLOOKUP(K410,Konditionen!$B$5:$E$20,4,FALSE),IF(E410&lt;=16,VLOOKUP(K410,Konditionen!$B$5:$E$20,2,FALSE),VLOOKUP(K410,Konditionen!$B$5:$E$20,3,FALSE)))</f>
        <v>19</v>
      </c>
      <c r="U410" s="3">
        <f t="shared" si="37"/>
        <v>67.23</v>
      </c>
    </row>
    <row r="412" spans="1:21" x14ac:dyDescent="0.2">
      <c r="A412" s="2" t="s">
        <v>23</v>
      </c>
      <c r="B412" s="2" t="s">
        <v>6314</v>
      </c>
      <c r="C412" s="1">
        <v>205</v>
      </c>
      <c r="D412" s="1">
        <v>70</v>
      </c>
      <c r="E412" s="1">
        <v>15</v>
      </c>
      <c r="H412" s="1" t="s">
        <v>6014</v>
      </c>
      <c r="I412" s="1">
        <v>96</v>
      </c>
      <c r="J412" s="1" t="s">
        <v>267</v>
      </c>
      <c r="K412" s="2" t="s">
        <v>5982</v>
      </c>
      <c r="L412" s="2" t="s">
        <v>5999</v>
      </c>
      <c r="M412" s="2" t="s">
        <v>6015</v>
      </c>
      <c r="N412" s="5">
        <v>4968814882532</v>
      </c>
      <c r="O412" s="1" t="s">
        <v>22</v>
      </c>
      <c r="P412" s="1" t="s">
        <v>28</v>
      </c>
      <c r="Q412" s="1">
        <v>2</v>
      </c>
      <c r="R412" s="1">
        <v>72</v>
      </c>
      <c r="S412" s="3">
        <v>90</v>
      </c>
      <c r="T412" s="30">
        <f>IF(E412&gt;=19,VLOOKUP(K412,Konditionen!$B$5:$E$20,4,FALSE),IF(E412&lt;=16,VLOOKUP(K412,Konditionen!$B$5:$E$20,2,FALSE),VLOOKUP(K412,Konditionen!$B$5:$E$20,3,FALSE)))</f>
        <v>18</v>
      </c>
      <c r="U412" s="3">
        <f t="shared" ref="U412:U414" si="38">IF(S412&gt;0,S412*(100-T412)/100,"")</f>
        <v>73.8</v>
      </c>
    </row>
    <row r="413" spans="1:21" x14ac:dyDescent="0.2">
      <c r="A413" s="2" t="s">
        <v>23</v>
      </c>
      <c r="B413" s="2" t="s">
        <v>6314</v>
      </c>
      <c r="C413" s="1">
        <v>205</v>
      </c>
      <c r="D413" s="1">
        <v>70</v>
      </c>
      <c r="E413" s="1">
        <v>15</v>
      </c>
      <c r="H413" s="1" t="s">
        <v>5926</v>
      </c>
      <c r="I413" s="1">
        <v>106</v>
      </c>
      <c r="J413" s="1" t="s">
        <v>278</v>
      </c>
      <c r="K413" s="2" t="s">
        <v>5668</v>
      </c>
      <c r="L413" s="2" t="s">
        <v>5967</v>
      </c>
      <c r="M413" s="2" t="s">
        <v>5969</v>
      </c>
      <c r="N413" s="5">
        <v>8714692076022</v>
      </c>
      <c r="O413" s="1" t="s">
        <v>28</v>
      </c>
      <c r="P413" s="1" t="s">
        <v>41</v>
      </c>
      <c r="Q413" s="1">
        <v>2</v>
      </c>
      <c r="R413" s="1">
        <v>71</v>
      </c>
      <c r="S413" s="3">
        <v>100</v>
      </c>
      <c r="T413" s="30">
        <f>IF(E413&gt;=19,VLOOKUP(K413,Konditionen!$B$5:$E$20,4,FALSE),IF(E413&lt;=16,VLOOKUP(K413,Konditionen!$B$5:$E$20,2,FALSE),VLOOKUP(K413,Konditionen!$B$5:$E$20,3,FALSE)))</f>
        <v>19</v>
      </c>
      <c r="U413" s="3">
        <f t="shared" si="38"/>
        <v>81</v>
      </c>
    </row>
    <row r="414" spans="1:21" x14ac:dyDescent="0.2">
      <c r="A414" s="2" t="s">
        <v>23</v>
      </c>
      <c r="B414" s="2" t="s">
        <v>6314</v>
      </c>
      <c r="C414" s="1">
        <v>205</v>
      </c>
      <c r="D414" s="1">
        <v>70</v>
      </c>
      <c r="E414" s="1">
        <v>15</v>
      </c>
      <c r="H414" s="1" t="s">
        <v>5926</v>
      </c>
      <c r="I414" s="1">
        <v>106</v>
      </c>
      <c r="J414" s="1" t="s">
        <v>278</v>
      </c>
      <c r="K414" s="2" t="s">
        <v>5668</v>
      </c>
      <c r="L414" s="2" t="s">
        <v>5914</v>
      </c>
      <c r="M414" s="2" t="s">
        <v>5927</v>
      </c>
      <c r="N414" s="5">
        <v>8714692335167</v>
      </c>
      <c r="O414" s="1" t="s">
        <v>41</v>
      </c>
      <c r="P414" s="1" t="s">
        <v>337</v>
      </c>
      <c r="Q414" s="1">
        <v>2</v>
      </c>
      <c r="R414" s="1">
        <v>71</v>
      </c>
      <c r="S414" s="3">
        <v>105.5</v>
      </c>
      <c r="T414" s="30">
        <f>IF(E414&gt;=19,VLOOKUP(K414,Konditionen!$B$5:$E$20,4,FALSE),IF(E414&lt;=16,VLOOKUP(K414,Konditionen!$B$5:$E$20,2,FALSE),VLOOKUP(K414,Konditionen!$B$5:$E$20,3,FALSE)))</f>
        <v>19</v>
      </c>
      <c r="U414" s="3">
        <f t="shared" si="38"/>
        <v>85.454999999999998</v>
      </c>
    </row>
    <row r="416" spans="1:21" x14ac:dyDescent="0.2">
      <c r="A416" s="2" t="s">
        <v>23</v>
      </c>
      <c r="B416" s="2" t="s">
        <v>6381</v>
      </c>
      <c r="C416" s="1">
        <v>205</v>
      </c>
      <c r="D416" s="1">
        <v>70</v>
      </c>
      <c r="E416" s="1">
        <v>15</v>
      </c>
      <c r="G416" s="1" t="s">
        <v>6668</v>
      </c>
      <c r="H416" s="1" t="s">
        <v>289</v>
      </c>
      <c r="I416" s="1" t="s">
        <v>273</v>
      </c>
      <c r="J416" s="1" t="s">
        <v>278</v>
      </c>
      <c r="K416" s="2" t="s">
        <v>470</v>
      </c>
      <c r="L416" s="2" t="s">
        <v>1629</v>
      </c>
      <c r="M416" s="2" t="s">
        <v>1644</v>
      </c>
      <c r="N416" s="5" t="s">
        <v>1645</v>
      </c>
      <c r="O416" s="1" t="s">
        <v>41</v>
      </c>
      <c r="P416" s="1" t="s">
        <v>337</v>
      </c>
      <c r="Q416" s="4">
        <v>2</v>
      </c>
      <c r="R416" s="4">
        <v>73</v>
      </c>
      <c r="S416" s="3">
        <v>119.5</v>
      </c>
      <c r="T416" s="30">
        <f>IF(E416&gt;=19,VLOOKUP(K416,Konditionen!$B$5:$E$20,4,FALSE),IF(E416&lt;=16,VLOOKUP(K416,Konditionen!$B$5:$E$20,2,FALSE),VLOOKUP(K416,Konditionen!$B$5:$E$20,3,FALSE)))</f>
        <v>17</v>
      </c>
      <c r="U416" s="3">
        <f t="shared" ref="U416:U424" si="39">IF(S416&gt;0,S416*(100-T416)/100,"")</f>
        <v>99.185000000000002</v>
      </c>
    </row>
    <row r="417" spans="1:21" x14ac:dyDescent="0.2">
      <c r="A417" s="2" t="s">
        <v>23</v>
      </c>
      <c r="B417" s="2" t="s">
        <v>6381</v>
      </c>
      <c r="C417" s="1">
        <v>205</v>
      </c>
      <c r="D417" s="1">
        <v>70</v>
      </c>
      <c r="E417" s="1">
        <v>15</v>
      </c>
      <c r="G417" s="1" t="s">
        <v>6668</v>
      </c>
      <c r="H417" s="1" t="s">
        <v>289</v>
      </c>
      <c r="I417" s="1" t="s">
        <v>273</v>
      </c>
      <c r="J417" s="1" t="s">
        <v>278</v>
      </c>
      <c r="K417" s="2" t="s">
        <v>5447</v>
      </c>
      <c r="L417" s="2" t="s">
        <v>5629</v>
      </c>
      <c r="M417" s="2" t="s">
        <v>5640</v>
      </c>
      <c r="N417" s="5" t="s">
        <v>5641</v>
      </c>
      <c r="O417" s="1" t="s">
        <v>41</v>
      </c>
      <c r="P417" s="1" t="s">
        <v>22</v>
      </c>
      <c r="Q417" s="4">
        <v>2</v>
      </c>
      <c r="R417" s="4">
        <v>73</v>
      </c>
      <c r="S417" s="3">
        <v>97.5</v>
      </c>
      <c r="T417" s="30">
        <f>IF(E417&gt;=19,VLOOKUP(K417,Konditionen!$B$5:$E$20,4,FALSE),IF(E417&lt;=16,VLOOKUP(K417,Konditionen!$B$5:$E$20,2,FALSE),VLOOKUP(K417,Konditionen!$B$5:$E$20,3,FALSE)))</f>
        <v>17</v>
      </c>
      <c r="U417" s="3">
        <f t="shared" si="39"/>
        <v>80.924999999999997</v>
      </c>
    </row>
    <row r="418" spans="1:21" x14ac:dyDescent="0.2">
      <c r="A418" s="2" t="s">
        <v>23</v>
      </c>
      <c r="B418" s="2" t="s">
        <v>6381</v>
      </c>
      <c r="C418" s="1">
        <v>205</v>
      </c>
      <c r="D418" s="1">
        <v>70</v>
      </c>
      <c r="E418" s="4">
        <v>15</v>
      </c>
      <c r="G418" s="1" t="s">
        <v>6668</v>
      </c>
      <c r="H418" s="1" t="s">
        <v>289</v>
      </c>
      <c r="I418" s="1" t="s">
        <v>273</v>
      </c>
      <c r="J418" s="1" t="s">
        <v>278</v>
      </c>
      <c r="K418" s="2" t="s">
        <v>5057</v>
      </c>
      <c r="L418" s="2" t="s">
        <v>5083</v>
      </c>
      <c r="M418" s="2" t="s">
        <v>5293</v>
      </c>
      <c r="N418" s="5" t="s">
        <v>5294</v>
      </c>
      <c r="O418" s="1" t="s">
        <v>41</v>
      </c>
      <c r="P418" s="1" t="s">
        <v>22</v>
      </c>
      <c r="Q418" s="4">
        <v>2</v>
      </c>
      <c r="R418" s="4">
        <v>73</v>
      </c>
      <c r="S418" s="3">
        <v>97.5</v>
      </c>
      <c r="T418" s="30">
        <f>IF(E418&gt;=19,VLOOKUP(K418,Konditionen!$B$5:$E$20,4,FALSE),IF(E418&lt;=16,VLOOKUP(K418,Konditionen!$B$5:$E$20,2,FALSE),VLOOKUP(K418,Konditionen!$B$5:$E$20,3,FALSE)))</f>
        <v>17</v>
      </c>
      <c r="U418" s="3">
        <f t="shared" si="39"/>
        <v>80.924999999999997</v>
      </c>
    </row>
    <row r="419" spans="1:21" x14ac:dyDescent="0.2">
      <c r="A419" s="2" t="s">
        <v>23</v>
      </c>
      <c r="B419" s="2" t="s">
        <v>6381</v>
      </c>
      <c r="C419" s="1">
        <v>205</v>
      </c>
      <c r="D419" s="1">
        <v>70</v>
      </c>
      <c r="E419" s="1">
        <v>15</v>
      </c>
      <c r="G419" s="1" t="s">
        <v>6668</v>
      </c>
      <c r="H419" s="1" t="s">
        <v>289</v>
      </c>
      <c r="I419" s="1" t="s">
        <v>273</v>
      </c>
      <c r="J419" s="1" t="s">
        <v>278</v>
      </c>
      <c r="K419" s="2" t="s">
        <v>17</v>
      </c>
      <c r="L419" s="2" t="s">
        <v>268</v>
      </c>
      <c r="M419" s="2" t="s">
        <v>290</v>
      </c>
      <c r="N419" s="5" t="s">
        <v>291</v>
      </c>
      <c r="O419" s="1" t="s">
        <v>41</v>
      </c>
      <c r="P419" s="1" t="s">
        <v>22</v>
      </c>
      <c r="Q419" s="4">
        <v>2</v>
      </c>
      <c r="R419" s="4">
        <v>73</v>
      </c>
      <c r="S419" s="3">
        <v>74</v>
      </c>
      <c r="T419" s="30">
        <f>IF(E419&gt;=19,VLOOKUP(K419,Konditionen!$B$5:$E$20,4,FALSE),IF(E419&lt;=16,VLOOKUP(K419,Konditionen!$B$5:$E$20,2,FALSE),VLOOKUP(K419,Konditionen!$B$5:$E$20,3,FALSE)))</f>
        <v>1</v>
      </c>
      <c r="U419" s="3">
        <f t="shared" si="39"/>
        <v>73.260000000000005</v>
      </c>
    </row>
    <row r="420" spans="1:21" x14ac:dyDescent="0.2">
      <c r="A420" s="2" t="s">
        <v>23</v>
      </c>
      <c r="B420" s="2" t="s">
        <v>6381</v>
      </c>
      <c r="C420" s="1">
        <v>205</v>
      </c>
      <c r="D420" s="1">
        <v>70</v>
      </c>
      <c r="E420" s="4">
        <v>15</v>
      </c>
      <c r="F420" s="1" t="s">
        <v>334</v>
      </c>
      <c r="H420" s="1" t="s">
        <v>289</v>
      </c>
      <c r="I420" s="1" t="s">
        <v>273</v>
      </c>
      <c r="J420" s="1" t="s">
        <v>278</v>
      </c>
      <c r="K420" s="2" t="s">
        <v>2032</v>
      </c>
      <c r="L420" s="2" t="s">
        <v>2300</v>
      </c>
      <c r="M420" s="2">
        <v>560259</v>
      </c>
      <c r="N420" s="5" t="s">
        <v>2318</v>
      </c>
      <c r="O420" s="1" t="s">
        <v>41</v>
      </c>
      <c r="P420" s="1" t="s">
        <v>22</v>
      </c>
      <c r="Q420" s="1">
        <v>1</v>
      </c>
      <c r="R420" s="4">
        <v>70</v>
      </c>
      <c r="S420" s="3">
        <v>160.5</v>
      </c>
      <c r="T420" s="30">
        <f>IF(E420&gt;=19,VLOOKUP(K420,Konditionen!$B$5:$E$20,4,FALSE),IF(E420&lt;=16,VLOOKUP(K420,Konditionen!$B$5:$E$20,2,FALSE),VLOOKUP(K420,Konditionen!$B$5:$E$20,3,FALSE)))</f>
        <v>37.5</v>
      </c>
      <c r="U420" s="3">
        <f t="shared" si="39"/>
        <v>100.3125</v>
      </c>
    </row>
    <row r="421" spans="1:21" x14ac:dyDescent="0.2">
      <c r="A421" s="2" t="s">
        <v>23</v>
      </c>
      <c r="B421" s="2" t="s">
        <v>6381</v>
      </c>
      <c r="C421" s="1">
        <v>205</v>
      </c>
      <c r="D421" s="1">
        <v>70</v>
      </c>
      <c r="E421" s="1">
        <v>15</v>
      </c>
      <c r="F421" s="1" t="s">
        <v>334</v>
      </c>
      <c r="H421" s="1" t="s">
        <v>289</v>
      </c>
      <c r="I421" s="1" t="s">
        <v>273</v>
      </c>
      <c r="J421" s="1" t="s">
        <v>278</v>
      </c>
      <c r="K421" s="2" t="s">
        <v>335</v>
      </c>
      <c r="L421" s="2" t="s">
        <v>454</v>
      </c>
      <c r="M421" s="2">
        <v>7626</v>
      </c>
      <c r="O421" s="1" t="s">
        <v>28</v>
      </c>
      <c r="P421" s="1" t="s">
        <v>22</v>
      </c>
      <c r="Q421" s="4">
        <v>2</v>
      </c>
      <c r="R421" s="4">
        <v>75</v>
      </c>
      <c r="S421" s="3">
        <v>134.1</v>
      </c>
      <c r="T421" s="30">
        <f>IF(E421&gt;=19,VLOOKUP(K421,Konditionen!$B$5:$E$20,4,FALSE),IF(E421&lt;=16,VLOOKUP(K421,Konditionen!$B$5:$E$20,2,FALSE),VLOOKUP(K421,Konditionen!$B$5:$E$20,3,FALSE)))</f>
        <v>32</v>
      </c>
      <c r="U421" s="3">
        <f t="shared" si="39"/>
        <v>91.187999999999988</v>
      </c>
    </row>
    <row r="422" spans="1:21" x14ac:dyDescent="0.2">
      <c r="A422" s="2" t="s">
        <v>23</v>
      </c>
      <c r="B422" s="2" t="s">
        <v>6381</v>
      </c>
      <c r="C422" s="1">
        <v>205</v>
      </c>
      <c r="D422" s="1">
        <v>70</v>
      </c>
      <c r="E422" s="1">
        <v>15</v>
      </c>
      <c r="F422" s="1" t="s">
        <v>334</v>
      </c>
      <c r="H422" s="1" t="s">
        <v>289</v>
      </c>
      <c r="I422" s="1" t="s">
        <v>273</v>
      </c>
      <c r="J422" s="1" t="s">
        <v>278</v>
      </c>
      <c r="K422" s="2" t="s">
        <v>2822</v>
      </c>
      <c r="L422" s="2" t="s">
        <v>3258</v>
      </c>
      <c r="M422" s="2">
        <v>442963</v>
      </c>
      <c r="N422" s="5" t="s">
        <v>3260</v>
      </c>
      <c r="O422" s="1" t="s">
        <v>41</v>
      </c>
      <c r="P422" s="1" t="s">
        <v>337</v>
      </c>
      <c r="Q422" s="1">
        <v>2</v>
      </c>
      <c r="R422" s="4">
        <v>71</v>
      </c>
      <c r="S422" s="3">
        <v>125.5</v>
      </c>
      <c r="T422" s="30">
        <f>IF(E422&gt;=19,VLOOKUP(K422,Konditionen!$B$5:$E$20,4,FALSE),IF(E422&lt;=16,VLOOKUP(K422,Konditionen!$B$5:$E$20,2,FALSE),VLOOKUP(K422,Konditionen!$B$5:$E$20,3,FALSE)))</f>
        <v>18</v>
      </c>
      <c r="U422" s="3">
        <f t="shared" si="39"/>
        <v>102.91</v>
      </c>
    </row>
    <row r="423" spans="1:21" x14ac:dyDescent="0.2">
      <c r="A423" s="2" t="s">
        <v>23</v>
      </c>
      <c r="B423" s="2" t="s">
        <v>6381</v>
      </c>
      <c r="C423" s="1">
        <v>205</v>
      </c>
      <c r="D423" s="1">
        <v>70</v>
      </c>
      <c r="E423" s="1">
        <v>15</v>
      </c>
      <c r="H423" s="1" t="s">
        <v>289</v>
      </c>
      <c r="I423" s="1" t="s">
        <v>273</v>
      </c>
      <c r="J423" s="1" t="s">
        <v>278</v>
      </c>
      <c r="K423" s="2" t="s">
        <v>5982</v>
      </c>
      <c r="L423" s="2" t="s">
        <v>6275</v>
      </c>
      <c r="M423" s="2" t="s">
        <v>6288</v>
      </c>
      <c r="N423" s="5">
        <v>4968814937799</v>
      </c>
      <c r="O423" s="1" t="s">
        <v>28</v>
      </c>
      <c r="P423" s="1" t="s">
        <v>337</v>
      </c>
      <c r="Q423" s="1">
        <v>2</v>
      </c>
      <c r="R423" s="1">
        <v>72</v>
      </c>
      <c r="S423" s="3">
        <v>107.5</v>
      </c>
      <c r="T423" s="30">
        <f>IF(E423&gt;=19,VLOOKUP(K423,Konditionen!$B$5:$E$20,4,FALSE),IF(E423&lt;=16,VLOOKUP(K423,Konditionen!$B$5:$E$20,2,FALSE),VLOOKUP(K423,Konditionen!$B$5:$E$20,3,FALSE)))</f>
        <v>18</v>
      </c>
      <c r="U423" s="3">
        <f t="shared" si="39"/>
        <v>88.15</v>
      </c>
    </row>
    <row r="424" spans="1:21" x14ac:dyDescent="0.2">
      <c r="A424" s="2" t="s">
        <v>23</v>
      </c>
      <c r="B424" s="2" t="s">
        <v>6381</v>
      </c>
      <c r="C424" s="1">
        <v>205</v>
      </c>
      <c r="D424" s="1">
        <v>70</v>
      </c>
      <c r="E424" s="1">
        <v>15</v>
      </c>
      <c r="H424" s="1" t="s">
        <v>289</v>
      </c>
      <c r="I424" s="1" t="s">
        <v>289</v>
      </c>
      <c r="J424" s="1" t="s">
        <v>278</v>
      </c>
      <c r="K424" s="2" t="s">
        <v>3891</v>
      </c>
      <c r="L424" s="2" t="s">
        <v>5011</v>
      </c>
      <c r="M424" s="2" t="s">
        <v>5039</v>
      </c>
      <c r="N424" s="5" t="s">
        <v>5040</v>
      </c>
      <c r="O424" s="1" t="s">
        <v>41</v>
      </c>
      <c r="P424" s="1" t="s">
        <v>22</v>
      </c>
      <c r="Q424" s="4">
        <v>2</v>
      </c>
      <c r="R424" s="1">
        <v>73</v>
      </c>
      <c r="S424" s="3">
        <v>131.5</v>
      </c>
      <c r="T424" s="30">
        <f>IF(E424&gt;=19,VLOOKUP(K424,Konditionen!$B$5:$E$20,4,FALSE),IF(E424&lt;=16,VLOOKUP(K424,Konditionen!$B$5:$E$20,2,FALSE),VLOOKUP(K424,Konditionen!$B$5:$E$20,3,FALSE)))</f>
        <v>27</v>
      </c>
      <c r="U424" s="3">
        <f t="shared" si="39"/>
        <v>95.995000000000005</v>
      </c>
    </row>
    <row r="425" spans="1:21" x14ac:dyDescent="0.2">
      <c r="Q425" s="4"/>
    </row>
    <row r="426" spans="1:21" x14ac:dyDescent="0.2">
      <c r="A426" s="2" t="s">
        <v>23</v>
      </c>
      <c r="B426" s="2" t="s">
        <v>6314</v>
      </c>
      <c r="C426" s="1">
        <v>205</v>
      </c>
      <c r="D426" s="1">
        <v>70</v>
      </c>
      <c r="E426" s="1">
        <v>15</v>
      </c>
      <c r="F426" s="1" t="s">
        <v>334</v>
      </c>
      <c r="H426" s="1" t="s">
        <v>370</v>
      </c>
      <c r="I426" s="1">
        <v>96</v>
      </c>
      <c r="J426" s="1" t="s">
        <v>371</v>
      </c>
      <c r="K426" s="2" t="s">
        <v>335</v>
      </c>
      <c r="L426" s="2" t="s">
        <v>360</v>
      </c>
      <c r="M426" s="2">
        <v>7937</v>
      </c>
      <c r="O426" s="1" t="s">
        <v>21</v>
      </c>
      <c r="P426" s="1" t="s">
        <v>28</v>
      </c>
      <c r="Q426" s="4">
        <v>2</v>
      </c>
      <c r="R426" s="4">
        <v>72</v>
      </c>
      <c r="S426" s="3">
        <v>120.6</v>
      </c>
      <c r="T426" s="30">
        <f>IF(E426&gt;=19,VLOOKUP(K426,Konditionen!$B$5:$E$20,4,FALSE),IF(E426&lt;=16,VLOOKUP(K426,Konditionen!$B$5:$E$20,2,FALSE),VLOOKUP(K426,Konditionen!$B$5:$E$20,3,FALSE)))</f>
        <v>32</v>
      </c>
      <c r="U426" s="3">
        <f t="shared" ref="U426:U437" si="40">IF(S426&gt;0,S426*(100-T426)/100,"")</f>
        <v>82.007999999999996</v>
      </c>
    </row>
    <row r="427" spans="1:21" x14ac:dyDescent="0.2">
      <c r="A427" s="2" t="s">
        <v>23</v>
      </c>
      <c r="B427" s="2" t="s">
        <v>6314</v>
      </c>
      <c r="C427" s="1">
        <v>205</v>
      </c>
      <c r="D427" s="1">
        <v>70</v>
      </c>
      <c r="E427" s="1">
        <v>15</v>
      </c>
      <c r="H427" s="1" t="s">
        <v>3807</v>
      </c>
      <c r="I427" s="1" t="s">
        <v>273</v>
      </c>
      <c r="J427" s="1" t="s">
        <v>371</v>
      </c>
      <c r="K427" s="2" t="s">
        <v>3327</v>
      </c>
      <c r="L427" s="2" t="s">
        <v>3784</v>
      </c>
      <c r="M427" s="2" t="s">
        <v>3808</v>
      </c>
      <c r="N427" s="5" t="s">
        <v>3809</v>
      </c>
      <c r="O427" s="1" t="s">
        <v>22</v>
      </c>
      <c r="P427" s="1" t="s">
        <v>41</v>
      </c>
      <c r="Q427" s="4">
        <v>2</v>
      </c>
      <c r="R427" s="4">
        <v>72</v>
      </c>
      <c r="S427" s="3">
        <v>136.6</v>
      </c>
      <c r="T427" s="30">
        <f>IF(E427&gt;=19,VLOOKUP(K427,Konditionen!$B$5:$E$20,4,FALSE),IF(E427&lt;=16,VLOOKUP(K427,Konditionen!$B$5:$E$20,2,FALSE),VLOOKUP(K427,Konditionen!$B$5:$E$20,3,FALSE)))</f>
        <v>38</v>
      </c>
      <c r="U427" s="3">
        <f t="shared" si="40"/>
        <v>84.691999999999993</v>
      </c>
    </row>
    <row r="428" spans="1:21" x14ac:dyDescent="0.2">
      <c r="A428" s="2" t="s">
        <v>23</v>
      </c>
      <c r="B428" s="2" t="s">
        <v>6314</v>
      </c>
      <c r="C428" s="1">
        <v>205</v>
      </c>
      <c r="D428" s="1">
        <v>70</v>
      </c>
      <c r="E428" s="1">
        <v>15</v>
      </c>
      <c r="H428" s="1" t="s">
        <v>66</v>
      </c>
      <c r="I428" s="1">
        <v>96</v>
      </c>
      <c r="J428" s="1" t="s">
        <v>16</v>
      </c>
      <c r="K428" s="2" t="s">
        <v>470</v>
      </c>
      <c r="L428" s="2" t="s">
        <v>471</v>
      </c>
      <c r="M428" s="2" t="s">
        <v>532</v>
      </c>
      <c r="N428" s="5" t="s">
        <v>533</v>
      </c>
      <c r="O428" s="1" t="s">
        <v>41</v>
      </c>
      <c r="P428" s="1" t="s">
        <v>22</v>
      </c>
      <c r="Q428" s="4">
        <v>2</v>
      </c>
      <c r="R428" s="4">
        <v>72</v>
      </c>
      <c r="S428" s="3">
        <v>113.5</v>
      </c>
      <c r="T428" s="30">
        <f>IF(E428&gt;=19,VLOOKUP(K428,Konditionen!$B$5:$E$20,4,FALSE),IF(E428&lt;=16,VLOOKUP(K428,Konditionen!$B$5:$E$20,2,FALSE),VLOOKUP(K428,Konditionen!$B$5:$E$20,3,FALSE)))</f>
        <v>17</v>
      </c>
      <c r="U428" s="3">
        <f t="shared" si="40"/>
        <v>94.204999999999998</v>
      </c>
    </row>
    <row r="429" spans="1:21" x14ac:dyDescent="0.2">
      <c r="A429" s="2" t="s">
        <v>23</v>
      </c>
      <c r="B429" s="2" t="s">
        <v>6314</v>
      </c>
      <c r="C429" s="1">
        <v>205</v>
      </c>
      <c r="D429" s="1">
        <v>70</v>
      </c>
      <c r="E429" s="1">
        <v>15</v>
      </c>
      <c r="H429" s="1" t="s">
        <v>66</v>
      </c>
      <c r="I429" s="1">
        <v>96</v>
      </c>
      <c r="J429" s="1" t="s">
        <v>16</v>
      </c>
      <c r="K429" s="2" t="s">
        <v>470</v>
      </c>
      <c r="L429" s="2" t="s">
        <v>1721</v>
      </c>
      <c r="M429" s="2" t="s">
        <v>1740</v>
      </c>
      <c r="N429" s="5" t="s">
        <v>1741</v>
      </c>
      <c r="O429" s="1" t="s">
        <v>65</v>
      </c>
      <c r="P429" s="1" t="s">
        <v>65</v>
      </c>
      <c r="Q429" s="1" t="s">
        <v>65</v>
      </c>
      <c r="R429" s="1" t="s">
        <v>65</v>
      </c>
      <c r="S429" s="3">
        <v>128</v>
      </c>
      <c r="T429" s="30">
        <f>IF(E429&gt;=19,VLOOKUP(K429,Konditionen!$B$5:$E$20,4,FALSE),IF(E429&lt;=16,VLOOKUP(K429,Konditionen!$B$5:$E$20,2,FALSE),VLOOKUP(K429,Konditionen!$B$5:$E$20,3,FALSE)))</f>
        <v>17</v>
      </c>
      <c r="U429" s="3">
        <f t="shared" si="40"/>
        <v>106.24</v>
      </c>
    </row>
    <row r="430" spans="1:21" x14ac:dyDescent="0.2">
      <c r="A430" s="2" t="s">
        <v>23</v>
      </c>
      <c r="B430" s="2" t="s">
        <v>6314</v>
      </c>
      <c r="C430" s="1">
        <v>205</v>
      </c>
      <c r="D430" s="1">
        <v>70</v>
      </c>
      <c r="E430" s="1">
        <v>15</v>
      </c>
      <c r="H430" s="1" t="s">
        <v>66</v>
      </c>
      <c r="I430" s="4">
        <v>96</v>
      </c>
      <c r="J430" s="1" t="s">
        <v>16</v>
      </c>
      <c r="K430" s="2" t="s">
        <v>5447</v>
      </c>
      <c r="L430" s="2" t="s">
        <v>5471</v>
      </c>
      <c r="M430" s="2" t="s">
        <v>5472</v>
      </c>
      <c r="N430" s="5" t="s">
        <v>5473</v>
      </c>
      <c r="O430" s="1" t="s">
        <v>41</v>
      </c>
      <c r="P430" s="1" t="s">
        <v>22</v>
      </c>
      <c r="Q430" s="4">
        <v>2</v>
      </c>
      <c r="R430" s="4">
        <v>72</v>
      </c>
      <c r="S430" s="3">
        <v>94</v>
      </c>
      <c r="T430" s="30">
        <f>IF(E430&gt;=19,VLOOKUP(K430,Konditionen!$B$5:$E$20,4,FALSE),IF(E430&lt;=16,VLOOKUP(K430,Konditionen!$B$5:$E$20,2,FALSE),VLOOKUP(K430,Konditionen!$B$5:$E$20,3,FALSE)))</f>
        <v>17</v>
      </c>
      <c r="U430" s="3">
        <f t="shared" si="40"/>
        <v>78.02</v>
      </c>
    </row>
    <row r="431" spans="1:21" x14ac:dyDescent="0.2">
      <c r="A431" s="2" t="s">
        <v>23</v>
      </c>
      <c r="B431" s="2" t="s">
        <v>6314</v>
      </c>
      <c r="C431" s="1">
        <v>205</v>
      </c>
      <c r="D431" s="1">
        <v>70</v>
      </c>
      <c r="E431" s="1">
        <v>15</v>
      </c>
      <c r="H431" s="1" t="s">
        <v>66</v>
      </c>
      <c r="I431" s="4">
        <v>96</v>
      </c>
      <c r="J431" s="1" t="s">
        <v>16</v>
      </c>
      <c r="K431" s="2" t="s">
        <v>17</v>
      </c>
      <c r="L431" s="2" t="s">
        <v>67</v>
      </c>
      <c r="M431" s="2" t="s">
        <v>68</v>
      </c>
      <c r="N431" s="5" t="s">
        <v>69</v>
      </c>
      <c r="O431" s="1" t="s">
        <v>65</v>
      </c>
      <c r="P431" s="1" t="s">
        <v>65</v>
      </c>
      <c r="Q431" s="1" t="s">
        <v>65</v>
      </c>
      <c r="R431" s="1" t="s">
        <v>65</v>
      </c>
      <c r="S431" s="3">
        <v>70.5</v>
      </c>
      <c r="T431" s="30">
        <f>IF(E431&gt;=19,VLOOKUP(K431,Konditionen!$B$5:$E$20,4,FALSE),IF(E431&lt;=16,VLOOKUP(K431,Konditionen!$B$5:$E$20,2,FALSE),VLOOKUP(K431,Konditionen!$B$5:$E$20,3,FALSE)))</f>
        <v>1</v>
      </c>
      <c r="U431" s="3">
        <f t="shared" si="40"/>
        <v>69.795000000000002</v>
      </c>
    </row>
    <row r="432" spans="1:21" x14ac:dyDescent="0.2">
      <c r="A432" s="2" t="s">
        <v>23</v>
      </c>
      <c r="B432" s="2" t="s">
        <v>6314</v>
      </c>
      <c r="C432" s="1">
        <v>205</v>
      </c>
      <c r="D432" s="1">
        <v>70</v>
      </c>
      <c r="E432" s="1">
        <v>15</v>
      </c>
      <c r="F432" s="1" t="s">
        <v>334</v>
      </c>
      <c r="H432" s="1" t="s">
        <v>66</v>
      </c>
      <c r="I432" s="1">
        <v>96</v>
      </c>
      <c r="J432" s="1" t="s">
        <v>16</v>
      </c>
      <c r="K432" s="2" t="s">
        <v>335</v>
      </c>
      <c r="L432" s="2" t="s">
        <v>364</v>
      </c>
      <c r="M432" s="2">
        <v>6684</v>
      </c>
      <c r="O432" s="1" t="s">
        <v>41</v>
      </c>
      <c r="P432" s="1" t="s">
        <v>22</v>
      </c>
      <c r="Q432" s="4">
        <v>2</v>
      </c>
      <c r="R432" s="4">
        <v>72</v>
      </c>
      <c r="S432" s="3">
        <v>124.3</v>
      </c>
      <c r="T432" s="30">
        <f>IF(E432&gt;=19,VLOOKUP(K432,Konditionen!$B$5:$E$20,4,FALSE),IF(E432&lt;=16,VLOOKUP(K432,Konditionen!$B$5:$E$20,2,FALSE),VLOOKUP(K432,Konditionen!$B$5:$E$20,3,FALSE)))</f>
        <v>32</v>
      </c>
      <c r="U432" s="3">
        <f t="shared" si="40"/>
        <v>84.524000000000001</v>
      </c>
    </row>
    <row r="433" spans="1:21" x14ac:dyDescent="0.2">
      <c r="A433" s="2" t="s">
        <v>23</v>
      </c>
      <c r="B433" s="2" t="s">
        <v>6314</v>
      </c>
      <c r="C433" s="4">
        <v>205</v>
      </c>
      <c r="D433" s="4">
        <v>70</v>
      </c>
      <c r="E433" s="4">
        <v>15</v>
      </c>
      <c r="F433" s="1" t="s">
        <v>334</v>
      </c>
      <c r="H433" s="1" t="s">
        <v>66</v>
      </c>
      <c r="I433" s="1">
        <v>96</v>
      </c>
      <c r="J433" s="1" t="s">
        <v>16</v>
      </c>
      <c r="K433" s="2" t="s">
        <v>2026</v>
      </c>
      <c r="L433" s="2" t="s">
        <v>2029</v>
      </c>
      <c r="M433" s="2">
        <v>10312</v>
      </c>
      <c r="O433" s="1" t="s">
        <v>340</v>
      </c>
      <c r="S433" s="3">
        <v>105.6</v>
      </c>
      <c r="T433" s="30">
        <f>IF(E433&gt;=19,VLOOKUP(K433,Konditionen!$B$5:$E$20,4,FALSE),IF(E433&lt;=16,VLOOKUP(K433,Konditionen!$B$5:$E$20,2,FALSE),VLOOKUP(K433,Konditionen!$B$5:$E$20,3,FALSE)))</f>
        <v>32</v>
      </c>
      <c r="U433" s="3">
        <f t="shared" si="40"/>
        <v>71.807999999999993</v>
      </c>
    </row>
    <row r="434" spans="1:21" x14ac:dyDescent="0.2">
      <c r="A434" s="2" t="s">
        <v>23</v>
      </c>
      <c r="B434" s="2" t="s">
        <v>6314</v>
      </c>
      <c r="C434" s="1">
        <v>205</v>
      </c>
      <c r="D434" s="1">
        <v>70</v>
      </c>
      <c r="E434" s="1">
        <v>15</v>
      </c>
      <c r="F434" s="1" t="s">
        <v>334</v>
      </c>
      <c r="H434" s="1" t="s">
        <v>66</v>
      </c>
      <c r="I434" s="1">
        <v>96</v>
      </c>
      <c r="J434" s="1" t="s">
        <v>16</v>
      </c>
      <c r="K434" s="2" t="s">
        <v>2822</v>
      </c>
      <c r="L434" s="2" t="s">
        <v>3144</v>
      </c>
      <c r="M434" s="2">
        <v>698639</v>
      </c>
      <c r="N434" s="5" t="s">
        <v>3148</v>
      </c>
      <c r="O434" s="1" t="s">
        <v>41</v>
      </c>
      <c r="P434" s="1" t="s">
        <v>22</v>
      </c>
      <c r="Q434" s="1">
        <v>2</v>
      </c>
      <c r="R434" s="4">
        <v>72</v>
      </c>
      <c r="S434" s="3">
        <v>121</v>
      </c>
      <c r="T434" s="30">
        <f>IF(E434&gt;=19,VLOOKUP(K434,Konditionen!$B$5:$E$20,4,FALSE),IF(E434&lt;=16,VLOOKUP(K434,Konditionen!$B$5:$E$20,2,FALSE),VLOOKUP(K434,Konditionen!$B$5:$E$20,3,FALSE)))</f>
        <v>18</v>
      </c>
      <c r="U434" s="3">
        <f t="shared" si="40"/>
        <v>99.22</v>
      </c>
    </row>
    <row r="435" spans="1:21" x14ac:dyDescent="0.2">
      <c r="A435" s="2" t="s">
        <v>23</v>
      </c>
      <c r="B435" s="2" t="s">
        <v>6314</v>
      </c>
      <c r="C435" s="1">
        <v>205</v>
      </c>
      <c r="D435" s="1">
        <v>70</v>
      </c>
      <c r="E435" s="1">
        <v>15</v>
      </c>
      <c r="H435" s="1" t="s">
        <v>66</v>
      </c>
      <c r="I435" s="1">
        <v>96</v>
      </c>
      <c r="J435" s="1" t="s">
        <v>16</v>
      </c>
      <c r="K435" s="2" t="s">
        <v>5668</v>
      </c>
      <c r="L435" s="2" t="s">
        <v>5669</v>
      </c>
      <c r="M435" s="2" t="s">
        <v>5720</v>
      </c>
      <c r="N435" s="5">
        <v>8714692313011</v>
      </c>
      <c r="O435" s="1" t="s">
        <v>41</v>
      </c>
      <c r="P435" s="1" t="s">
        <v>22</v>
      </c>
      <c r="Q435" s="1">
        <v>1</v>
      </c>
      <c r="R435" s="1">
        <v>68</v>
      </c>
      <c r="S435" s="3">
        <v>104</v>
      </c>
      <c r="T435" s="30">
        <f>IF(E435&gt;=19,VLOOKUP(K435,Konditionen!$B$5:$E$20,4,FALSE),IF(E435&lt;=16,VLOOKUP(K435,Konditionen!$B$5:$E$20,2,FALSE),VLOOKUP(K435,Konditionen!$B$5:$E$20,3,FALSE)))</f>
        <v>19</v>
      </c>
      <c r="U435" s="3">
        <f t="shared" si="40"/>
        <v>84.24</v>
      </c>
    </row>
    <row r="436" spans="1:21" x14ac:dyDescent="0.2">
      <c r="A436" s="2" t="s">
        <v>23</v>
      </c>
      <c r="B436" s="2" t="s">
        <v>6314</v>
      </c>
      <c r="C436" s="1">
        <v>205</v>
      </c>
      <c r="D436" s="1">
        <v>70</v>
      </c>
      <c r="E436" s="1">
        <v>15</v>
      </c>
      <c r="H436" s="1" t="s">
        <v>66</v>
      </c>
      <c r="I436" s="1">
        <v>96</v>
      </c>
      <c r="J436" s="1" t="s">
        <v>16</v>
      </c>
      <c r="K436" s="2" t="s">
        <v>5982</v>
      </c>
      <c r="L436" s="2" t="s">
        <v>5988</v>
      </c>
      <c r="M436" s="2" t="s">
        <v>6016</v>
      </c>
      <c r="N436" s="5">
        <v>4968814911171</v>
      </c>
      <c r="O436" s="1" t="s">
        <v>22</v>
      </c>
      <c r="P436" s="1" t="s">
        <v>22</v>
      </c>
      <c r="Q436" s="1">
        <v>2</v>
      </c>
      <c r="R436" s="1">
        <v>72</v>
      </c>
      <c r="S436" s="3">
        <v>102</v>
      </c>
      <c r="T436" s="30">
        <f>IF(E436&gt;=19,VLOOKUP(K436,Konditionen!$B$5:$E$20,4,FALSE),IF(E436&lt;=16,VLOOKUP(K436,Konditionen!$B$5:$E$20,2,FALSE),VLOOKUP(K436,Konditionen!$B$5:$E$20,3,FALSE)))</f>
        <v>18</v>
      </c>
      <c r="U436" s="3">
        <f t="shared" si="40"/>
        <v>83.64</v>
      </c>
    </row>
    <row r="437" spans="1:21" x14ac:dyDescent="0.2">
      <c r="A437" s="2" t="s">
        <v>23</v>
      </c>
      <c r="B437" s="2" t="s">
        <v>6314</v>
      </c>
      <c r="C437" s="1">
        <v>205</v>
      </c>
      <c r="D437" s="1">
        <v>70</v>
      </c>
      <c r="E437" s="1">
        <v>15</v>
      </c>
      <c r="F437" s="1" t="s">
        <v>4</v>
      </c>
      <c r="H437" s="1" t="s">
        <v>70</v>
      </c>
      <c r="I437" s="1">
        <v>100</v>
      </c>
      <c r="J437" s="1" t="s">
        <v>71</v>
      </c>
      <c r="K437" s="2" t="s">
        <v>3327</v>
      </c>
      <c r="L437" s="2" t="s">
        <v>3328</v>
      </c>
      <c r="M437" s="2" t="s">
        <v>3343</v>
      </c>
      <c r="N437" s="5" t="s">
        <v>3344</v>
      </c>
      <c r="O437" s="1" t="s">
        <v>22</v>
      </c>
      <c r="P437" s="1" t="s">
        <v>22</v>
      </c>
      <c r="Q437" s="4">
        <v>2</v>
      </c>
      <c r="R437" s="4">
        <v>72</v>
      </c>
      <c r="S437" s="3">
        <v>127.7</v>
      </c>
      <c r="T437" s="30">
        <f>IF(E437&gt;=19,VLOOKUP(K437,Konditionen!$B$5:$E$20,4,FALSE),IF(E437&lt;=16,VLOOKUP(K437,Konditionen!$B$5:$E$20,2,FALSE),VLOOKUP(K437,Konditionen!$B$5:$E$20,3,FALSE)))</f>
        <v>38</v>
      </c>
      <c r="U437" s="3">
        <f t="shared" si="40"/>
        <v>79.174000000000007</v>
      </c>
    </row>
    <row r="438" spans="1:21" x14ac:dyDescent="0.2">
      <c r="Q438" s="4"/>
      <c r="R438" s="4"/>
    </row>
    <row r="439" spans="1:21" x14ac:dyDescent="0.2">
      <c r="A439" s="2" t="s">
        <v>23</v>
      </c>
      <c r="B439" s="2" t="s">
        <v>6413</v>
      </c>
      <c r="C439" s="1">
        <v>215</v>
      </c>
      <c r="D439" s="1">
        <v>70</v>
      </c>
      <c r="E439" s="1">
        <v>15</v>
      </c>
      <c r="H439" s="1" t="s">
        <v>6017</v>
      </c>
      <c r="I439" s="1">
        <v>98</v>
      </c>
      <c r="J439" s="1" t="s">
        <v>267</v>
      </c>
      <c r="K439" s="2" t="s">
        <v>5982</v>
      </c>
      <c r="L439" s="2" t="s">
        <v>5999</v>
      </c>
      <c r="M439" s="2" t="s">
        <v>6018</v>
      </c>
      <c r="N439" s="5">
        <v>4968814882938</v>
      </c>
      <c r="O439" s="1" t="s">
        <v>22</v>
      </c>
      <c r="P439" s="1" t="s">
        <v>28</v>
      </c>
      <c r="Q439" s="1">
        <v>2</v>
      </c>
      <c r="R439" s="1">
        <v>72</v>
      </c>
      <c r="S439" s="3">
        <v>95</v>
      </c>
      <c r="T439" s="30">
        <f>IF(E439&gt;=19,VLOOKUP(K439,Konditionen!$B$5:$E$20,4,FALSE),IF(E439&lt;=16,VLOOKUP(K439,Konditionen!$B$5:$E$20,2,FALSE),VLOOKUP(K439,Konditionen!$B$5:$E$20,3,FALSE)))</f>
        <v>18</v>
      </c>
      <c r="U439" s="3">
        <f t="shared" ref="U439:U443" si="41">IF(S439&gt;0,S439*(100-T439)/100,"")</f>
        <v>77.900000000000006</v>
      </c>
    </row>
    <row r="440" spans="1:21" x14ac:dyDescent="0.2">
      <c r="A440" s="2" t="s">
        <v>23</v>
      </c>
      <c r="B440" s="2" t="s">
        <v>6413</v>
      </c>
      <c r="C440" s="1">
        <v>215</v>
      </c>
      <c r="D440" s="1">
        <v>70</v>
      </c>
      <c r="E440" s="1">
        <v>15</v>
      </c>
      <c r="H440" s="1" t="s">
        <v>6017</v>
      </c>
      <c r="I440" s="1">
        <v>98</v>
      </c>
      <c r="J440" s="1" t="s">
        <v>267</v>
      </c>
      <c r="K440" s="2" t="s">
        <v>5982</v>
      </c>
      <c r="L440" s="2" t="s">
        <v>6212</v>
      </c>
      <c r="M440" s="2" t="s">
        <v>6218</v>
      </c>
      <c r="N440" s="5">
        <v>4968814910501</v>
      </c>
      <c r="O440" s="1" t="s">
        <v>28</v>
      </c>
      <c r="P440" s="1" t="s">
        <v>28</v>
      </c>
      <c r="Q440" s="1">
        <v>2</v>
      </c>
      <c r="R440" s="1">
        <v>71</v>
      </c>
      <c r="S440" s="3">
        <v>130</v>
      </c>
      <c r="T440" s="30">
        <f>IF(E440&gt;=19,VLOOKUP(K440,Konditionen!$B$5:$E$20,4,FALSE),IF(E440&lt;=16,VLOOKUP(K440,Konditionen!$B$5:$E$20,2,FALSE),VLOOKUP(K440,Konditionen!$B$5:$E$20,3,FALSE)))</f>
        <v>18</v>
      </c>
      <c r="U440" s="3">
        <f t="shared" si="41"/>
        <v>106.6</v>
      </c>
    </row>
    <row r="441" spans="1:21" x14ac:dyDescent="0.2">
      <c r="A441" s="2" t="s">
        <v>23</v>
      </c>
      <c r="B441" s="2" t="s">
        <v>6413</v>
      </c>
      <c r="C441" s="1">
        <v>215</v>
      </c>
      <c r="D441" s="1">
        <v>70</v>
      </c>
      <c r="E441" s="1">
        <v>15</v>
      </c>
      <c r="H441" s="1" t="s">
        <v>365</v>
      </c>
      <c r="I441" s="1">
        <v>109</v>
      </c>
      <c r="J441" s="1" t="s">
        <v>278</v>
      </c>
      <c r="K441" s="2" t="s">
        <v>5668</v>
      </c>
      <c r="L441" s="2" t="s">
        <v>5967</v>
      </c>
      <c r="M441" s="2" t="s">
        <v>5970</v>
      </c>
      <c r="N441" s="5">
        <v>8714692076046</v>
      </c>
      <c r="O441" s="1" t="s">
        <v>41</v>
      </c>
      <c r="P441" s="1" t="s">
        <v>41</v>
      </c>
      <c r="Q441" s="1">
        <v>2</v>
      </c>
      <c r="R441" s="1">
        <v>71</v>
      </c>
      <c r="S441" s="3">
        <v>118.5</v>
      </c>
      <c r="T441" s="30">
        <f>IF(E441&gt;=19,VLOOKUP(K441,Konditionen!$B$5:$E$20,4,FALSE),IF(E441&lt;=16,VLOOKUP(K441,Konditionen!$B$5:$E$20,2,FALSE),VLOOKUP(K441,Konditionen!$B$5:$E$20,3,FALSE)))</f>
        <v>19</v>
      </c>
      <c r="U441" s="3">
        <f t="shared" si="41"/>
        <v>95.984999999999999</v>
      </c>
    </row>
    <row r="442" spans="1:21" x14ac:dyDescent="0.2">
      <c r="A442" s="2" t="s">
        <v>23</v>
      </c>
      <c r="B442" s="2" t="s">
        <v>6413</v>
      </c>
      <c r="C442" s="1">
        <v>215</v>
      </c>
      <c r="D442" s="1">
        <v>70</v>
      </c>
      <c r="E442" s="1">
        <v>15</v>
      </c>
      <c r="H442" s="1" t="s">
        <v>365</v>
      </c>
      <c r="I442" s="1">
        <v>109</v>
      </c>
      <c r="J442" s="1" t="s">
        <v>278</v>
      </c>
      <c r="K442" s="2" t="s">
        <v>5668</v>
      </c>
      <c r="L442" s="2" t="s">
        <v>5914</v>
      </c>
      <c r="M442" s="2" t="s">
        <v>5925</v>
      </c>
      <c r="N442" s="5">
        <v>8714692332142</v>
      </c>
      <c r="O442" s="1" t="s">
        <v>22</v>
      </c>
      <c r="P442" s="1" t="s">
        <v>337</v>
      </c>
      <c r="Q442" s="1">
        <v>2</v>
      </c>
      <c r="R442" s="1">
        <v>71</v>
      </c>
      <c r="S442" s="3">
        <v>124.5</v>
      </c>
      <c r="T442" s="30">
        <f>IF(E442&gt;=19,VLOOKUP(K442,Konditionen!$B$5:$E$20,4,FALSE),IF(E442&lt;=16,VLOOKUP(K442,Konditionen!$B$5:$E$20,2,FALSE),VLOOKUP(K442,Konditionen!$B$5:$E$20,3,FALSE)))</f>
        <v>19</v>
      </c>
      <c r="U442" s="3">
        <f t="shared" si="41"/>
        <v>100.845</v>
      </c>
    </row>
    <row r="443" spans="1:21" x14ac:dyDescent="0.2">
      <c r="A443" s="2" t="s">
        <v>23</v>
      </c>
      <c r="B443" s="2" t="s">
        <v>6413</v>
      </c>
      <c r="C443" s="1">
        <v>215</v>
      </c>
      <c r="D443" s="1">
        <v>70</v>
      </c>
      <c r="E443" s="1">
        <v>15</v>
      </c>
      <c r="H443" s="1" t="s">
        <v>365</v>
      </c>
      <c r="I443" s="1">
        <v>109</v>
      </c>
      <c r="J443" s="1" t="s">
        <v>278</v>
      </c>
      <c r="K443" s="2" t="s">
        <v>5668</v>
      </c>
      <c r="L443" s="2" t="s">
        <v>5904</v>
      </c>
      <c r="M443" s="2" t="s">
        <v>5906</v>
      </c>
      <c r="N443" s="5">
        <v>8714692154867</v>
      </c>
      <c r="S443" s="3">
        <v>142</v>
      </c>
      <c r="T443" s="30">
        <f>IF(E443&gt;=19,VLOOKUP(K443,Konditionen!$B$5:$E$20,4,FALSE),IF(E443&lt;=16,VLOOKUP(K443,Konditionen!$B$5:$E$20,2,FALSE),VLOOKUP(K443,Konditionen!$B$5:$E$20,3,FALSE)))</f>
        <v>19</v>
      </c>
      <c r="U443" s="3">
        <f t="shared" si="41"/>
        <v>115.02</v>
      </c>
    </row>
    <row r="445" spans="1:21" x14ac:dyDescent="0.2">
      <c r="A445" s="2" t="s">
        <v>23</v>
      </c>
      <c r="B445" s="2" t="s">
        <v>6382</v>
      </c>
      <c r="C445" s="1">
        <v>215</v>
      </c>
      <c r="D445" s="1">
        <v>70</v>
      </c>
      <c r="E445" s="1">
        <v>15</v>
      </c>
      <c r="G445" s="1" t="s">
        <v>6668</v>
      </c>
      <c r="H445" s="1" t="s">
        <v>292</v>
      </c>
      <c r="I445" s="1" t="s">
        <v>293</v>
      </c>
      <c r="J445" s="1" t="s">
        <v>278</v>
      </c>
      <c r="K445" s="2" t="s">
        <v>470</v>
      </c>
      <c r="L445" s="2" t="s">
        <v>1629</v>
      </c>
      <c r="M445" s="2" t="s">
        <v>1646</v>
      </c>
      <c r="N445" s="5" t="s">
        <v>1647</v>
      </c>
      <c r="O445" s="1" t="s">
        <v>22</v>
      </c>
      <c r="P445" s="1" t="s">
        <v>337</v>
      </c>
      <c r="Q445" s="4">
        <v>2</v>
      </c>
      <c r="R445" s="4">
        <v>73</v>
      </c>
      <c r="S445" s="3">
        <v>128</v>
      </c>
      <c r="T445" s="30">
        <f>IF(E445&gt;=19,VLOOKUP(K445,Konditionen!$B$5:$E$20,4,FALSE),IF(E445&lt;=16,VLOOKUP(K445,Konditionen!$B$5:$E$20,2,FALSE),VLOOKUP(K445,Konditionen!$B$5:$E$20,3,FALSE)))</f>
        <v>17</v>
      </c>
      <c r="U445" s="3">
        <f t="shared" ref="U445:U455" si="42">IF(S445&gt;0,S445*(100-T445)/100,"")</f>
        <v>106.24</v>
      </c>
    </row>
    <row r="446" spans="1:21" x14ac:dyDescent="0.2">
      <c r="A446" s="2" t="s">
        <v>23</v>
      </c>
      <c r="B446" s="2" t="s">
        <v>6382</v>
      </c>
      <c r="C446" s="1">
        <v>215</v>
      </c>
      <c r="D446" s="1">
        <v>70</v>
      </c>
      <c r="E446" s="1">
        <v>15</v>
      </c>
      <c r="G446" s="1" t="s">
        <v>6668</v>
      </c>
      <c r="H446" s="1" t="s">
        <v>292</v>
      </c>
      <c r="I446" s="1" t="s">
        <v>293</v>
      </c>
      <c r="J446" s="1" t="s">
        <v>278</v>
      </c>
      <c r="K446" s="2" t="s">
        <v>5447</v>
      </c>
      <c r="L446" s="2" t="s">
        <v>5629</v>
      </c>
      <c r="M446" s="2" t="s">
        <v>5642</v>
      </c>
      <c r="N446" s="5" t="s">
        <v>5643</v>
      </c>
      <c r="O446" s="1" t="s">
        <v>41</v>
      </c>
      <c r="P446" s="1" t="s">
        <v>22</v>
      </c>
      <c r="Q446" s="4">
        <v>2</v>
      </c>
      <c r="R446" s="4">
        <v>73</v>
      </c>
      <c r="S446" s="3">
        <v>107</v>
      </c>
      <c r="T446" s="30">
        <f>IF(E446&gt;=19,VLOOKUP(K446,Konditionen!$B$5:$E$20,4,FALSE),IF(E446&lt;=16,VLOOKUP(K446,Konditionen!$B$5:$E$20,2,FALSE),VLOOKUP(K446,Konditionen!$B$5:$E$20,3,FALSE)))</f>
        <v>17</v>
      </c>
      <c r="U446" s="3">
        <f t="shared" si="42"/>
        <v>88.81</v>
      </c>
    </row>
    <row r="447" spans="1:21" x14ac:dyDescent="0.2">
      <c r="A447" s="2" t="s">
        <v>23</v>
      </c>
      <c r="B447" s="2" t="s">
        <v>6382</v>
      </c>
      <c r="C447" s="1">
        <v>215</v>
      </c>
      <c r="D447" s="1">
        <v>70</v>
      </c>
      <c r="E447" s="4">
        <v>15</v>
      </c>
      <c r="G447" s="1" t="s">
        <v>6668</v>
      </c>
      <c r="H447" s="1" t="s">
        <v>292</v>
      </c>
      <c r="I447" s="1" t="s">
        <v>293</v>
      </c>
      <c r="J447" s="1" t="s">
        <v>278</v>
      </c>
      <c r="K447" s="2" t="s">
        <v>5057</v>
      </c>
      <c r="L447" s="2" t="s">
        <v>5083</v>
      </c>
      <c r="M447" s="2" t="s">
        <v>5295</v>
      </c>
      <c r="N447" s="5" t="s">
        <v>5296</v>
      </c>
      <c r="O447" s="1" t="s">
        <v>41</v>
      </c>
      <c r="P447" s="1" t="s">
        <v>22</v>
      </c>
      <c r="Q447" s="4">
        <v>2</v>
      </c>
      <c r="R447" s="4">
        <v>73</v>
      </c>
      <c r="S447" s="3">
        <v>107</v>
      </c>
      <c r="T447" s="30">
        <f>IF(E447&gt;=19,VLOOKUP(K447,Konditionen!$B$5:$E$20,4,FALSE),IF(E447&lt;=16,VLOOKUP(K447,Konditionen!$B$5:$E$20,2,FALSE),VLOOKUP(K447,Konditionen!$B$5:$E$20,3,FALSE)))</f>
        <v>17</v>
      </c>
      <c r="U447" s="3">
        <f t="shared" si="42"/>
        <v>88.81</v>
      </c>
    </row>
    <row r="448" spans="1:21" x14ac:dyDescent="0.2">
      <c r="A448" s="2" t="s">
        <v>23</v>
      </c>
      <c r="B448" s="2" t="s">
        <v>6382</v>
      </c>
      <c r="C448" s="1">
        <v>215</v>
      </c>
      <c r="D448" s="1">
        <v>70</v>
      </c>
      <c r="E448" s="1">
        <v>15</v>
      </c>
      <c r="G448" s="1" t="s">
        <v>6668</v>
      </c>
      <c r="H448" s="1" t="s">
        <v>292</v>
      </c>
      <c r="I448" s="4" t="s">
        <v>293</v>
      </c>
      <c r="J448" s="1" t="s">
        <v>278</v>
      </c>
      <c r="K448" s="2" t="s">
        <v>5324</v>
      </c>
      <c r="L448" s="2" t="s">
        <v>5422</v>
      </c>
      <c r="M448" s="2" t="s">
        <v>5425</v>
      </c>
      <c r="N448" s="5" t="s">
        <v>5426</v>
      </c>
      <c r="O448" s="1" t="s">
        <v>41</v>
      </c>
      <c r="P448" s="1" t="s">
        <v>22</v>
      </c>
      <c r="Q448" s="4">
        <v>2</v>
      </c>
      <c r="R448" s="4">
        <v>73</v>
      </c>
      <c r="S448" s="3">
        <v>104</v>
      </c>
      <c r="T448" s="30">
        <f>IF(E448&gt;=19,VLOOKUP(K448,Konditionen!$B$5:$E$20,4,FALSE),IF(E448&lt;=16,VLOOKUP(K448,Konditionen!$B$5:$E$20,2,FALSE),VLOOKUP(K448,Konditionen!$B$5:$E$20,3,FALSE)))</f>
        <v>34</v>
      </c>
      <c r="U448" s="3">
        <f t="shared" si="42"/>
        <v>68.64</v>
      </c>
    </row>
    <row r="449" spans="1:21" x14ac:dyDescent="0.2">
      <c r="A449" s="2" t="s">
        <v>23</v>
      </c>
      <c r="B449" s="2" t="s">
        <v>6382</v>
      </c>
      <c r="C449" s="1">
        <v>215</v>
      </c>
      <c r="D449" s="1">
        <v>70</v>
      </c>
      <c r="E449" s="1">
        <v>15</v>
      </c>
      <c r="G449" s="1" t="s">
        <v>6668</v>
      </c>
      <c r="H449" s="1" t="s">
        <v>292</v>
      </c>
      <c r="I449" s="1" t="s">
        <v>293</v>
      </c>
      <c r="J449" s="1" t="s">
        <v>278</v>
      </c>
      <c r="K449" s="2" t="s">
        <v>17</v>
      </c>
      <c r="L449" s="2" t="s">
        <v>268</v>
      </c>
      <c r="M449" s="2" t="s">
        <v>294</v>
      </c>
      <c r="N449" s="5" t="s">
        <v>295</v>
      </c>
      <c r="O449" s="1" t="s">
        <v>41</v>
      </c>
      <c r="P449" s="1" t="s">
        <v>22</v>
      </c>
      <c r="Q449" s="4">
        <v>2</v>
      </c>
      <c r="R449" s="4">
        <v>73</v>
      </c>
      <c r="S449" s="3">
        <v>80.5</v>
      </c>
      <c r="T449" s="30">
        <f>IF(E449&gt;=19,VLOOKUP(K449,Konditionen!$B$5:$E$20,4,FALSE),IF(E449&lt;=16,VLOOKUP(K449,Konditionen!$B$5:$E$20,2,FALSE),VLOOKUP(K449,Konditionen!$B$5:$E$20,3,FALSE)))</f>
        <v>1</v>
      </c>
      <c r="U449" s="3">
        <f t="shared" si="42"/>
        <v>79.694999999999993</v>
      </c>
    </row>
    <row r="450" spans="1:21" x14ac:dyDescent="0.2">
      <c r="A450" s="2" t="s">
        <v>23</v>
      </c>
      <c r="B450" s="2" t="s">
        <v>6382</v>
      </c>
      <c r="C450" s="1">
        <v>215</v>
      </c>
      <c r="D450" s="1">
        <v>70</v>
      </c>
      <c r="E450" s="1">
        <v>15</v>
      </c>
      <c r="F450" s="1" t="s">
        <v>334</v>
      </c>
      <c r="H450" s="1" t="s">
        <v>292</v>
      </c>
      <c r="I450" s="1" t="s">
        <v>293</v>
      </c>
      <c r="J450" s="1" t="s">
        <v>278</v>
      </c>
      <c r="K450" s="2" t="s">
        <v>335</v>
      </c>
      <c r="L450" s="2" t="s">
        <v>454</v>
      </c>
      <c r="M450" s="2">
        <v>7632</v>
      </c>
      <c r="O450" s="1" t="s">
        <v>41</v>
      </c>
      <c r="P450" s="1" t="s">
        <v>22</v>
      </c>
      <c r="Q450" s="4">
        <v>2</v>
      </c>
      <c r="R450" s="4">
        <v>75</v>
      </c>
      <c r="S450" s="3">
        <v>143.69999999999999</v>
      </c>
      <c r="T450" s="30">
        <f>IF(E450&gt;=19,VLOOKUP(K450,Konditionen!$B$5:$E$20,4,FALSE),IF(E450&lt;=16,VLOOKUP(K450,Konditionen!$B$5:$E$20,2,FALSE),VLOOKUP(K450,Konditionen!$B$5:$E$20,3,FALSE)))</f>
        <v>32</v>
      </c>
      <c r="U450" s="3">
        <f t="shared" si="42"/>
        <v>97.71599999999998</v>
      </c>
    </row>
    <row r="451" spans="1:21" x14ac:dyDescent="0.2">
      <c r="A451" s="2" t="s">
        <v>23</v>
      </c>
      <c r="B451" s="2" t="s">
        <v>6382</v>
      </c>
      <c r="C451" s="4">
        <v>215</v>
      </c>
      <c r="D451" s="4">
        <v>70</v>
      </c>
      <c r="E451" s="4">
        <v>15</v>
      </c>
      <c r="F451" s="1" t="s">
        <v>334</v>
      </c>
      <c r="H451" s="1" t="s">
        <v>292</v>
      </c>
      <c r="I451" s="1" t="s">
        <v>293</v>
      </c>
      <c r="J451" s="1" t="s">
        <v>278</v>
      </c>
      <c r="K451" s="2" t="s">
        <v>2026</v>
      </c>
      <c r="L451" s="2" t="s">
        <v>2030</v>
      </c>
      <c r="M451" s="2">
        <v>7156</v>
      </c>
      <c r="O451" s="1" t="s">
        <v>28</v>
      </c>
      <c r="P451" s="1" t="s">
        <v>337</v>
      </c>
      <c r="Q451" s="4">
        <v>2</v>
      </c>
      <c r="R451" s="4">
        <v>73</v>
      </c>
      <c r="S451" s="3">
        <v>122.6</v>
      </c>
      <c r="T451" s="30">
        <f>IF(E451&gt;=19,VLOOKUP(K451,Konditionen!$B$5:$E$20,4,FALSE),IF(E451&lt;=16,VLOOKUP(K451,Konditionen!$B$5:$E$20,2,FALSE),VLOOKUP(K451,Konditionen!$B$5:$E$20,3,FALSE)))</f>
        <v>32</v>
      </c>
      <c r="U451" s="3">
        <f t="shared" si="42"/>
        <v>83.367999999999995</v>
      </c>
    </row>
    <row r="452" spans="1:21" x14ac:dyDescent="0.2">
      <c r="A452" s="2" t="s">
        <v>23</v>
      </c>
      <c r="B452" s="2" t="s">
        <v>6382</v>
      </c>
      <c r="C452" s="1">
        <v>215</v>
      </c>
      <c r="D452" s="1">
        <v>70</v>
      </c>
      <c r="E452" s="1">
        <v>15</v>
      </c>
      <c r="F452" s="1" t="s">
        <v>334</v>
      </c>
      <c r="H452" s="1" t="s">
        <v>292</v>
      </c>
      <c r="I452" s="1" t="s">
        <v>293</v>
      </c>
      <c r="J452" s="1" t="s">
        <v>278</v>
      </c>
      <c r="K452" s="2" t="s">
        <v>2822</v>
      </c>
      <c r="L452" s="2" t="s">
        <v>3314</v>
      </c>
      <c r="M452" s="2">
        <v>775764</v>
      </c>
      <c r="N452" s="5" t="s">
        <v>3316</v>
      </c>
      <c r="O452" s="1" t="s">
        <v>334</v>
      </c>
      <c r="P452" s="1" t="s">
        <v>334</v>
      </c>
      <c r="Q452" s="1" t="s">
        <v>334</v>
      </c>
      <c r="R452" s="1" t="s">
        <v>334</v>
      </c>
      <c r="S452" s="3">
        <v>120</v>
      </c>
      <c r="T452" s="30">
        <f>IF(E452&gt;=19,VLOOKUP(K452,Konditionen!$B$5:$E$20,4,FALSE),IF(E452&lt;=16,VLOOKUP(K452,Konditionen!$B$5:$E$20,2,FALSE),VLOOKUP(K452,Konditionen!$B$5:$E$20,3,FALSE)))</f>
        <v>18</v>
      </c>
      <c r="U452" s="3">
        <f t="shared" si="42"/>
        <v>98.4</v>
      </c>
    </row>
    <row r="453" spans="1:21" x14ac:dyDescent="0.2">
      <c r="A453" s="2" t="s">
        <v>23</v>
      </c>
      <c r="B453" s="2" t="s">
        <v>6382</v>
      </c>
      <c r="C453" s="1">
        <v>215</v>
      </c>
      <c r="D453" s="1">
        <v>70</v>
      </c>
      <c r="E453" s="1">
        <v>15</v>
      </c>
      <c r="F453" s="1" t="s">
        <v>334</v>
      </c>
      <c r="H453" s="1" t="s">
        <v>292</v>
      </c>
      <c r="I453" s="1" t="s">
        <v>293</v>
      </c>
      <c r="J453" s="1" t="s">
        <v>278</v>
      </c>
      <c r="K453" s="2" t="s">
        <v>2822</v>
      </c>
      <c r="L453" s="2" t="s">
        <v>3258</v>
      </c>
      <c r="M453" s="2">
        <v>923115</v>
      </c>
      <c r="N453" s="5" t="s">
        <v>3261</v>
      </c>
      <c r="O453" s="1" t="s">
        <v>41</v>
      </c>
      <c r="P453" s="1" t="s">
        <v>337</v>
      </c>
      <c r="Q453" s="1">
        <v>2</v>
      </c>
      <c r="R453" s="4">
        <v>71</v>
      </c>
      <c r="S453" s="3">
        <v>140</v>
      </c>
      <c r="T453" s="30">
        <f>IF(E453&gt;=19,VLOOKUP(K453,Konditionen!$B$5:$E$20,4,FALSE),IF(E453&lt;=16,VLOOKUP(K453,Konditionen!$B$5:$E$20,2,FALSE),VLOOKUP(K453,Konditionen!$B$5:$E$20,3,FALSE)))</f>
        <v>18</v>
      </c>
      <c r="U453" s="3">
        <f t="shared" si="42"/>
        <v>114.8</v>
      </c>
    </row>
    <row r="454" spans="1:21" x14ac:dyDescent="0.2">
      <c r="A454" s="2" t="s">
        <v>23</v>
      </c>
      <c r="B454" s="2" t="s">
        <v>6382</v>
      </c>
      <c r="C454" s="1">
        <v>215</v>
      </c>
      <c r="D454" s="1">
        <v>70</v>
      </c>
      <c r="E454" s="1">
        <v>15</v>
      </c>
      <c r="H454" s="1" t="s">
        <v>292</v>
      </c>
      <c r="I454" s="1" t="s">
        <v>293</v>
      </c>
      <c r="J454" s="1" t="s">
        <v>278</v>
      </c>
      <c r="K454" s="2" t="s">
        <v>5982</v>
      </c>
      <c r="L454" s="2" t="s">
        <v>6275</v>
      </c>
      <c r="M454" s="2" t="s">
        <v>6289</v>
      </c>
      <c r="N454" s="5">
        <v>4968814937782</v>
      </c>
      <c r="O454" s="1" t="s">
        <v>28</v>
      </c>
      <c r="P454" s="1" t="s">
        <v>337</v>
      </c>
      <c r="Q454" s="1">
        <v>2</v>
      </c>
      <c r="R454" s="1">
        <v>72</v>
      </c>
      <c r="S454" s="3">
        <v>115</v>
      </c>
      <c r="T454" s="30">
        <f>IF(E454&gt;=19,VLOOKUP(K454,Konditionen!$B$5:$E$20,4,FALSE),IF(E454&lt;=16,VLOOKUP(K454,Konditionen!$B$5:$E$20,2,FALSE),VLOOKUP(K454,Konditionen!$B$5:$E$20,3,FALSE)))</f>
        <v>18</v>
      </c>
      <c r="U454" s="3">
        <f t="shared" si="42"/>
        <v>94.3</v>
      </c>
    </row>
    <row r="455" spans="1:21" x14ac:dyDescent="0.2">
      <c r="A455" s="2" t="s">
        <v>23</v>
      </c>
      <c r="B455" s="2" t="s">
        <v>6382</v>
      </c>
      <c r="C455" s="1">
        <v>215</v>
      </c>
      <c r="D455" s="1">
        <v>70</v>
      </c>
      <c r="E455" s="1">
        <v>15</v>
      </c>
      <c r="F455" s="1" t="s">
        <v>334</v>
      </c>
      <c r="H455" s="1" t="s">
        <v>292</v>
      </c>
      <c r="I455" s="1" t="s">
        <v>293</v>
      </c>
      <c r="J455" s="1" t="s">
        <v>278</v>
      </c>
      <c r="K455" s="2" t="s">
        <v>2721</v>
      </c>
      <c r="L455" s="2" t="s">
        <v>2806</v>
      </c>
      <c r="M455" s="2">
        <v>445044</v>
      </c>
      <c r="N455" s="5" t="s">
        <v>2809</v>
      </c>
      <c r="O455" s="1" t="s">
        <v>22</v>
      </c>
      <c r="P455" s="1" t="s">
        <v>337</v>
      </c>
      <c r="Q455" s="1">
        <v>2</v>
      </c>
      <c r="R455" s="4">
        <v>71</v>
      </c>
      <c r="S455" s="3">
        <v>105.2</v>
      </c>
      <c r="T455" s="30">
        <f>IF(E455&gt;=19,VLOOKUP(K455,Konditionen!$B$5:$E$20,4,FALSE),IF(E455&lt;=16,VLOOKUP(K455,Konditionen!$B$5:$E$20,2,FALSE),VLOOKUP(K455,Konditionen!$B$5:$E$20,3,FALSE)))</f>
        <v>19</v>
      </c>
      <c r="U455" s="3">
        <f t="shared" si="42"/>
        <v>85.212000000000003</v>
      </c>
    </row>
    <row r="456" spans="1:21" x14ac:dyDescent="0.2">
      <c r="R456" s="4"/>
    </row>
    <row r="457" spans="1:21" x14ac:dyDescent="0.2">
      <c r="A457" s="2" t="s">
        <v>23</v>
      </c>
      <c r="B457" s="2" t="s">
        <v>6413</v>
      </c>
      <c r="C457" s="1">
        <v>215</v>
      </c>
      <c r="D457" s="1">
        <v>70</v>
      </c>
      <c r="E457" s="1">
        <v>15</v>
      </c>
      <c r="F457" s="1" t="s">
        <v>334</v>
      </c>
      <c r="H457" s="1" t="s">
        <v>372</v>
      </c>
      <c r="I457" s="1">
        <v>98</v>
      </c>
      <c r="J457" s="1" t="s">
        <v>371</v>
      </c>
      <c r="K457" s="2" t="s">
        <v>335</v>
      </c>
      <c r="L457" s="2" t="s">
        <v>360</v>
      </c>
      <c r="M457" s="2">
        <v>11992</v>
      </c>
      <c r="O457" s="1" t="s">
        <v>21</v>
      </c>
      <c r="P457" s="1" t="s">
        <v>28</v>
      </c>
      <c r="Q457" s="4">
        <v>2</v>
      </c>
      <c r="R457" s="4">
        <v>72</v>
      </c>
      <c r="S457" s="3">
        <v>125.7</v>
      </c>
      <c r="T457" s="30">
        <f>IF(E457&gt;=19,VLOOKUP(K457,Konditionen!$B$5:$E$20,4,FALSE),IF(E457&lt;=16,VLOOKUP(K457,Konditionen!$B$5:$E$20,2,FALSE),VLOOKUP(K457,Konditionen!$B$5:$E$20,3,FALSE)))</f>
        <v>32</v>
      </c>
      <c r="U457" s="3">
        <f t="shared" ref="U457:U458" si="43">IF(S457&gt;0,S457*(100-T457)/100,"")</f>
        <v>85.475999999999999</v>
      </c>
    </row>
    <row r="458" spans="1:21" x14ac:dyDescent="0.2">
      <c r="A458" s="2" t="s">
        <v>23</v>
      </c>
      <c r="B458" s="2" t="s">
        <v>6413</v>
      </c>
      <c r="C458" s="1">
        <v>215</v>
      </c>
      <c r="D458" s="1">
        <v>70</v>
      </c>
      <c r="E458" s="1">
        <v>15</v>
      </c>
      <c r="H458" s="1" t="s">
        <v>3810</v>
      </c>
      <c r="I458" s="1" t="s">
        <v>293</v>
      </c>
      <c r="J458" s="1" t="s">
        <v>371</v>
      </c>
      <c r="K458" s="2" t="s">
        <v>3327</v>
      </c>
      <c r="L458" s="2" t="s">
        <v>3784</v>
      </c>
      <c r="M458" s="2" t="s">
        <v>3811</v>
      </c>
      <c r="N458" s="5" t="s">
        <v>3812</v>
      </c>
      <c r="O458" s="1" t="s">
        <v>22</v>
      </c>
      <c r="P458" s="1" t="s">
        <v>41</v>
      </c>
      <c r="Q458" s="4">
        <v>2</v>
      </c>
      <c r="R458" s="4">
        <v>72</v>
      </c>
      <c r="S458" s="3">
        <v>149</v>
      </c>
      <c r="T458" s="30">
        <f>IF(E458&gt;=19,VLOOKUP(K458,Konditionen!$B$5:$E$20,4,FALSE),IF(E458&lt;=16,VLOOKUP(K458,Konditionen!$B$5:$E$20,2,FALSE),VLOOKUP(K458,Konditionen!$B$5:$E$20,3,FALSE)))</f>
        <v>38</v>
      </c>
      <c r="U458" s="3">
        <f t="shared" si="43"/>
        <v>92.38</v>
      </c>
    </row>
    <row r="459" spans="1:21" x14ac:dyDescent="0.2">
      <c r="Q459" s="4"/>
      <c r="R459" s="4"/>
    </row>
    <row r="460" spans="1:21" x14ac:dyDescent="0.2">
      <c r="A460" s="2" t="s">
        <v>23</v>
      </c>
      <c r="B460" s="2" t="s">
        <v>6382</v>
      </c>
      <c r="C460" s="1">
        <v>215</v>
      </c>
      <c r="D460" s="1">
        <v>70</v>
      </c>
      <c r="E460" s="1">
        <v>15</v>
      </c>
      <c r="H460" s="1" t="s">
        <v>3810</v>
      </c>
      <c r="I460" s="1" t="s">
        <v>3810</v>
      </c>
      <c r="J460" s="1" t="s">
        <v>371</v>
      </c>
      <c r="K460" s="2" t="s">
        <v>3891</v>
      </c>
      <c r="L460" s="2" t="s">
        <v>5011</v>
      </c>
      <c r="M460" s="2" t="s">
        <v>5041</v>
      </c>
      <c r="N460" s="5" t="s">
        <v>5042</v>
      </c>
      <c r="O460" s="1" t="s">
        <v>22</v>
      </c>
      <c r="P460" s="1" t="s">
        <v>22</v>
      </c>
      <c r="Q460" s="4">
        <v>2</v>
      </c>
      <c r="R460" s="1">
        <v>73</v>
      </c>
      <c r="S460" s="3">
        <v>144.5</v>
      </c>
      <c r="T460" s="30">
        <f>IF(E460&gt;=19,VLOOKUP(K460,Konditionen!$B$5:$E$20,4,FALSE),IF(E460&lt;=16,VLOOKUP(K460,Konditionen!$B$5:$E$20,2,FALSE),VLOOKUP(K460,Konditionen!$B$5:$E$20,3,FALSE)))</f>
        <v>27</v>
      </c>
      <c r="U460" s="3">
        <f>IF(S460&gt;0,S460*(100-T460)/100,"")</f>
        <v>105.485</v>
      </c>
    </row>
    <row r="461" spans="1:21" x14ac:dyDescent="0.2">
      <c r="Q461" s="4"/>
    </row>
    <row r="462" spans="1:21" x14ac:dyDescent="0.2">
      <c r="A462" s="2" t="s">
        <v>23</v>
      </c>
      <c r="B462" s="2" t="s">
        <v>6617</v>
      </c>
      <c r="C462" s="1">
        <v>225</v>
      </c>
      <c r="D462" s="1">
        <v>70</v>
      </c>
      <c r="E462" s="1">
        <v>15</v>
      </c>
      <c r="H462" s="1" t="s">
        <v>373</v>
      </c>
      <c r="I462" s="1">
        <v>112</v>
      </c>
      <c r="J462" s="1" t="s">
        <v>278</v>
      </c>
      <c r="K462" s="2" t="s">
        <v>5668</v>
      </c>
      <c r="L462" s="2" t="s">
        <v>5967</v>
      </c>
      <c r="M462" s="2" t="s">
        <v>5971</v>
      </c>
      <c r="N462" s="5">
        <v>8714692068263</v>
      </c>
      <c r="O462" s="1" t="s">
        <v>41</v>
      </c>
      <c r="P462" s="1" t="s">
        <v>41</v>
      </c>
      <c r="Q462" s="1">
        <v>2</v>
      </c>
      <c r="R462" s="1">
        <v>71</v>
      </c>
      <c r="S462" s="3">
        <v>115</v>
      </c>
      <c r="T462" s="30">
        <f>IF(E462&gt;=19,VLOOKUP(K462,Konditionen!$B$5:$E$20,4,FALSE),IF(E462&lt;=16,VLOOKUP(K462,Konditionen!$B$5:$E$20,2,FALSE),VLOOKUP(K462,Konditionen!$B$5:$E$20,3,FALSE)))</f>
        <v>19</v>
      </c>
      <c r="U462" s="3">
        <f t="shared" ref="U462:U464" si="44">IF(S462&gt;0,S462*(100-T462)/100,"")</f>
        <v>93.15</v>
      </c>
    </row>
    <row r="463" spans="1:21" x14ac:dyDescent="0.2">
      <c r="A463" s="2" t="s">
        <v>23</v>
      </c>
      <c r="B463" s="2" t="s">
        <v>6617</v>
      </c>
      <c r="C463" s="1">
        <v>225</v>
      </c>
      <c r="D463" s="1">
        <v>70</v>
      </c>
      <c r="E463" s="1">
        <v>15</v>
      </c>
      <c r="H463" s="1" t="s">
        <v>373</v>
      </c>
      <c r="I463" s="1">
        <v>112</v>
      </c>
      <c r="J463" s="1" t="s">
        <v>278</v>
      </c>
      <c r="K463" s="2" t="s">
        <v>5668</v>
      </c>
      <c r="L463" s="2" t="s">
        <v>5914</v>
      </c>
      <c r="M463" s="2" t="s">
        <v>5924</v>
      </c>
      <c r="N463" s="5">
        <v>8714692332265</v>
      </c>
      <c r="O463" s="1" t="s">
        <v>22</v>
      </c>
      <c r="P463" s="1" t="s">
        <v>337</v>
      </c>
      <c r="Q463" s="1">
        <v>2</v>
      </c>
      <c r="R463" s="1">
        <v>71</v>
      </c>
      <c r="S463" s="3">
        <v>121</v>
      </c>
      <c r="T463" s="30">
        <f>IF(E463&gt;=19,VLOOKUP(K463,Konditionen!$B$5:$E$20,4,FALSE),IF(E463&lt;=16,VLOOKUP(K463,Konditionen!$B$5:$E$20,2,FALSE),VLOOKUP(K463,Konditionen!$B$5:$E$20,3,FALSE)))</f>
        <v>19</v>
      </c>
      <c r="U463" s="3">
        <f t="shared" si="44"/>
        <v>98.01</v>
      </c>
    </row>
    <row r="464" spans="1:21" x14ac:dyDescent="0.2">
      <c r="A464" s="2" t="s">
        <v>23</v>
      </c>
      <c r="B464" s="2" t="s">
        <v>6617</v>
      </c>
      <c r="C464" s="1">
        <v>225</v>
      </c>
      <c r="D464" s="1">
        <v>70</v>
      </c>
      <c r="E464" s="1">
        <v>15</v>
      </c>
      <c r="H464" s="1" t="s">
        <v>373</v>
      </c>
      <c r="I464" s="1">
        <v>112</v>
      </c>
      <c r="J464" s="1" t="s">
        <v>278</v>
      </c>
      <c r="K464" s="2" t="s">
        <v>5668</v>
      </c>
      <c r="L464" s="2" t="s">
        <v>5904</v>
      </c>
      <c r="M464" s="2" t="s">
        <v>5907</v>
      </c>
      <c r="N464" s="5">
        <v>8714692107825</v>
      </c>
      <c r="S464" s="3">
        <v>143.5</v>
      </c>
      <c r="T464" s="30">
        <f>IF(E464&gt;=19,VLOOKUP(K464,Konditionen!$B$5:$E$20,4,FALSE),IF(E464&lt;=16,VLOOKUP(K464,Konditionen!$B$5:$E$20,2,FALSE),VLOOKUP(K464,Konditionen!$B$5:$E$20,3,FALSE)))</f>
        <v>19</v>
      </c>
      <c r="U464" s="3">
        <f t="shared" si="44"/>
        <v>116.235</v>
      </c>
    </row>
    <row r="466" spans="1:21" x14ac:dyDescent="0.2">
      <c r="A466" s="2" t="s">
        <v>23</v>
      </c>
      <c r="B466" s="2" t="s">
        <v>6383</v>
      </c>
      <c r="C466" s="1">
        <v>225</v>
      </c>
      <c r="D466" s="1">
        <v>70</v>
      </c>
      <c r="E466" s="1">
        <v>15</v>
      </c>
      <c r="G466" s="1" t="s">
        <v>6668</v>
      </c>
      <c r="H466" s="1" t="s">
        <v>296</v>
      </c>
      <c r="I466" s="1" t="s">
        <v>297</v>
      </c>
      <c r="J466" s="1" t="s">
        <v>278</v>
      </c>
      <c r="K466" s="2" t="s">
        <v>470</v>
      </c>
      <c r="L466" s="2" t="s">
        <v>1629</v>
      </c>
      <c r="M466" s="2" t="s">
        <v>1648</v>
      </c>
      <c r="N466" s="5" t="s">
        <v>1649</v>
      </c>
      <c r="O466" s="1" t="s">
        <v>65</v>
      </c>
      <c r="P466" s="1" t="s">
        <v>65</v>
      </c>
      <c r="Q466" s="1" t="s">
        <v>65</v>
      </c>
      <c r="R466" s="1" t="s">
        <v>65</v>
      </c>
      <c r="S466" s="3">
        <v>126</v>
      </c>
      <c r="T466" s="30">
        <f>IF(E466&gt;=19,VLOOKUP(K466,Konditionen!$B$5:$E$20,4,FALSE),IF(E466&lt;=16,VLOOKUP(K466,Konditionen!$B$5:$E$20,2,FALSE),VLOOKUP(K466,Konditionen!$B$5:$E$20,3,FALSE)))</f>
        <v>17</v>
      </c>
      <c r="U466" s="3">
        <f t="shared" ref="U466:U481" si="45">IF(S466&gt;0,S466*(100-T466)/100,"")</f>
        <v>104.58</v>
      </c>
    </row>
    <row r="467" spans="1:21" x14ac:dyDescent="0.2">
      <c r="A467" s="2" t="s">
        <v>23</v>
      </c>
      <c r="B467" s="2" t="s">
        <v>6383</v>
      </c>
      <c r="C467" s="1">
        <v>225</v>
      </c>
      <c r="D467" s="1">
        <v>70</v>
      </c>
      <c r="E467" s="1">
        <v>15</v>
      </c>
      <c r="G467" s="1" t="s">
        <v>6668</v>
      </c>
      <c r="H467" s="1" t="s">
        <v>296</v>
      </c>
      <c r="I467" s="1" t="s">
        <v>297</v>
      </c>
      <c r="J467" s="1" t="s">
        <v>278</v>
      </c>
      <c r="K467" s="2" t="s">
        <v>470</v>
      </c>
      <c r="L467" s="2" t="s">
        <v>529</v>
      </c>
      <c r="M467" s="2" t="s">
        <v>1650</v>
      </c>
      <c r="N467" s="5" t="s">
        <v>1651</v>
      </c>
      <c r="O467" s="1" t="s">
        <v>41</v>
      </c>
      <c r="P467" s="1" t="s">
        <v>22</v>
      </c>
      <c r="Q467" s="4">
        <v>2</v>
      </c>
      <c r="R467" s="4">
        <v>73</v>
      </c>
      <c r="S467" s="3">
        <v>126</v>
      </c>
      <c r="T467" s="30">
        <f>IF(E467&gt;=19,VLOOKUP(K467,Konditionen!$B$5:$E$20,4,FALSE),IF(E467&lt;=16,VLOOKUP(K467,Konditionen!$B$5:$E$20,2,FALSE),VLOOKUP(K467,Konditionen!$B$5:$E$20,3,FALSE)))</f>
        <v>17</v>
      </c>
      <c r="U467" s="3">
        <f t="shared" si="45"/>
        <v>104.58</v>
      </c>
    </row>
    <row r="468" spans="1:21" x14ac:dyDescent="0.2">
      <c r="A468" s="2" t="s">
        <v>23</v>
      </c>
      <c r="B468" s="2" t="s">
        <v>6383</v>
      </c>
      <c r="C468" s="1">
        <v>225</v>
      </c>
      <c r="D468" s="1">
        <v>70</v>
      </c>
      <c r="E468" s="1">
        <v>15</v>
      </c>
      <c r="G468" s="1" t="s">
        <v>6668</v>
      </c>
      <c r="H468" s="1" t="s">
        <v>296</v>
      </c>
      <c r="I468" s="1" t="s">
        <v>297</v>
      </c>
      <c r="J468" s="1" t="s">
        <v>278</v>
      </c>
      <c r="K468" s="2" t="s">
        <v>5447</v>
      </c>
      <c r="L468" s="2" t="s">
        <v>5629</v>
      </c>
      <c r="M468" s="2" t="s">
        <v>5644</v>
      </c>
      <c r="N468" s="5" t="s">
        <v>5645</v>
      </c>
      <c r="O468" s="1" t="s">
        <v>41</v>
      </c>
      <c r="P468" s="1" t="s">
        <v>22</v>
      </c>
      <c r="Q468" s="4">
        <v>2</v>
      </c>
      <c r="R468" s="4">
        <v>73</v>
      </c>
      <c r="S468" s="3">
        <v>106.5</v>
      </c>
      <c r="T468" s="30">
        <f>IF(E468&gt;=19,VLOOKUP(K468,Konditionen!$B$5:$E$20,4,FALSE),IF(E468&lt;=16,VLOOKUP(K468,Konditionen!$B$5:$E$20,2,FALSE),VLOOKUP(K468,Konditionen!$B$5:$E$20,3,FALSE)))</f>
        <v>17</v>
      </c>
      <c r="U468" s="3">
        <f t="shared" si="45"/>
        <v>88.394999999999996</v>
      </c>
    </row>
    <row r="469" spans="1:21" x14ac:dyDescent="0.2">
      <c r="A469" s="2" t="s">
        <v>23</v>
      </c>
      <c r="B469" s="2" t="s">
        <v>6383</v>
      </c>
      <c r="C469" s="1">
        <v>225</v>
      </c>
      <c r="D469" s="1">
        <v>70</v>
      </c>
      <c r="E469" s="4">
        <v>15</v>
      </c>
      <c r="G469" s="1" t="s">
        <v>6668</v>
      </c>
      <c r="H469" s="1" t="s">
        <v>296</v>
      </c>
      <c r="I469" s="1" t="s">
        <v>297</v>
      </c>
      <c r="J469" s="1" t="s">
        <v>278</v>
      </c>
      <c r="K469" s="2" t="s">
        <v>5057</v>
      </c>
      <c r="L469" s="2" t="s">
        <v>5083</v>
      </c>
      <c r="M469" s="2" t="s">
        <v>5297</v>
      </c>
      <c r="N469" s="5" t="s">
        <v>5298</v>
      </c>
      <c r="O469" s="1" t="s">
        <v>41</v>
      </c>
      <c r="P469" s="1" t="s">
        <v>22</v>
      </c>
      <c r="Q469" s="4">
        <v>2</v>
      </c>
      <c r="R469" s="4">
        <v>73</v>
      </c>
      <c r="S469" s="3">
        <v>106.5</v>
      </c>
      <c r="T469" s="30">
        <f>IF(E469&gt;=19,VLOOKUP(K469,Konditionen!$B$5:$E$20,4,FALSE),IF(E469&lt;=16,VLOOKUP(K469,Konditionen!$B$5:$E$20,2,FALSE),VLOOKUP(K469,Konditionen!$B$5:$E$20,3,FALSE)))</f>
        <v>17</v>
      </c>
      <c r="U469" s="3">
        <f t="shared" si="45"/>
        <v>88.394999999999996</v>
      </c>
    </row>
    <row r="470" spans="1:21" x14ac:dyDescent="0.2">
      <c r="A470" s="2" t="s">
        <v>23</v>
      </c>
      <c r="B470" s="2" t="s">
        <v>6383</v>
      </c>
      <c r="C470" s="1">
        <v>225</v>
      </c>
      <c r="D470" s="1">
        <v>70</v>
      </c>
      <c r="E470" s="1">
        <v>15</v>
      </c>
      <c r="G470" s="1" t="s">
        <v>6668</v>
      </c>
      <c r="H470" s="1" t="s">
        <v>296</v>
      </c>
      <c r="I470" s="4" t="s">
        <v>297</v>
      </c>
      <c r="J470" s="1" t="s">
        <v>278</v>
      </c>
      <c r="K470" s="2" t="s">
        <v>5324</v>
      </c>
      <c r="L470" s="2" t="s">
        <v>5422</v>
      </c>
      <c r="M470" s="2" t="s">
        <v>5427</v>
      </c>
      <c r="N470" s="5" t="s">
        <v>5428</v>
      </c>
      <c r="O470" s="1" t="s">
        <v>41</v>
      </c>
      <c r="P470" s="1" t="s">
        <v>22</v>
      </c>
      <c r="Q470" s="4">
        <v>2</v>
      </c>
      <c r="R470" s="4">
        <v>73</v>
      </c>
      <c r="S470" s="3">
        <v>105</v>
      </c>
      <c r="T470" s="30">
        <f>IF(E470&gt;=19,VLOOKUP(K470,Konditionen!$B$5:$E$20,4,FALSE),IF(E470&lt;=16,VLOOKUP(K470,Konditionen!$B$5:$E$20,2,FALSE),VLOOKUP(K470,Konditionen!$B$5:$E$20,3,FALSE)))</f>
        <v>34</v>
      </c>
      <c r="U470" s="3">
        <f t="shared" si="45"/>
        <v>69.3</v>
      </c>
    </row>
    <row r="471" spans="1:21" x14ac:dyDescent="0.2">
      <c r="A471" s="2" t="s">
        <v>23</v>
      </c>
      <c r="B471" s="2" t="s">
        <v>6383</v>
      </c>
      <c r="C471" s="1">
        <v>225</v>
      </c>
      <c r="D471" s="1">
        <v>70</v>
      </c>
      <c r="E471" s="1">
        <v>15</v>
      </c>
      <c r="G471" s="1" t="s">
        <v>6668</v>
      </c>
      <c r="H471" s="1" t="s">
        <v>296</v>
      </c>
      <c r="I471" s="1" t="s">
        <v>297</v>
      </c>
      <c r="J471" s="1" t="s">
        <v>278</v>
      </c>
      <c r="K471" s="2" t="s">
        <v>17</v>
      </c>
      <c r="L471" s="2" t="s">
        <v>268</v>
      </c>
      <c r="M471" s="2" t="s">
        <v>298</v>
      </c>
      <c r="N471" s="5" t="s">
        <v>299</v>
      </c>
      <c r="O471" s="1" t="s">
        <v>41</v>
      </c>
      <c r="P471" s="1" t="s">
        <v>22</v>
      </c>
      <c r="Q471" s="4">
        <v>2</v>
      </c>
      <c r="R471" s="4">
        <v>73</v>
      </c>
      <c r="S471" s="3">
        <v>80</v>
      </c>
      <c r="T471" s="30">
        <f>IF(E471&gt;=19,VLOOKUP(K471,Konditionen!$B$5:$E$20,4,FALSE),IF(E471&lt;=16,VLOOKUP(K471,Konditionen!$B$5:$E$20,2,FALSE),VLOOKUP(K471,Konditionen!$B$5:$E$20,3,FALSE)))</f>
        <v>1</v>
      </c>
      <c r="U471" s="3">
        <f t="shared" si="45"/>
        <v>79.2</v>
      </c>
    </row>
    <row r="472" spans="1:21" x14ac:dyDescent="0.2">
      <c r="A472" s="2" t="s">
        <v>23</v>
      </c>
      <c r="B472" s="2" t="s">
        <v>6383</v>
      </c>
      <c r="C472" s="1">
        <v>225</v>
      </c>
      <c r="D472" s="1">
        <v>70</v>
      </c>
      <c r="E472" s="4">
        <v>15</v>
      </c>
      <c r="F472" s="1" t="s">
        <v>334</v>
      </c>
      <c r="H472" s="1" t="s">
        <v>296</v>
      </c>
      <c r="I472" s="1" t="s">
        <v>297</v>
      </c>
      <c r="J472" s="1" t="s">
        <v>278</v>
      </c>
      <c r="K472" s="2" t="s">
        <v>2032</v>
      </c>
      <c r="L472" s="2" t="s">
        <v>2300</v>
      </c>
      <c r="M472" s="2">
        <v>568994</v>
      </c>
      <c r="N472" s="5" t="s">
        <v>2319</v>
      </c>
      <c r="O472" s="1" t="s">
        <v>41</v>
      </c>
      <c r="P472" s="1" t="s">
        <v>337</v>
      </c>
      <c r="Q472" s="1">
        <v>2</v>
      </c>
      <c r="R472" s="4">
        <v>72</v>
      </c>
      <c r="S472" s="3">
        <v>177.5</v>
      </c>
      <c r="T472" s="30">
        <f>IF(E472&gt;=19,VLOOKUP(K472,Konditionen!$B$5:$E$20,4,FALSE),IF(E472&lt;=16,VLOOKUP(K472,Konditionen!$B$5:$E$20,2,FALSE),VLOOKUP(K472,Konditionen!$B$5:$E$20,3,FALSE)))</f>
        <v>37.5</v>
      </c>
      <c r="U472" s="3">
        <f t="shared" si="45"/>
        <v>110.9375</v>
      </c>
    </row>
    <row r="473" spans="1:21" x14ac:dyDescent="0.2">
      <c r="A473" s="2" t="s">
        <v>23</v>
      </c>
      <c r="B473" s="2" t="s">
        <v>6383</v>
      </c>
      <c r="C473" s="1">
        <v>225</v>
      </c>
      <c r="D473" s="1">
        <v>70</v>
      </c>
      <c r="E473" s="4">
        <v>15</v>
      </c>
      <c r="F473" s="1" t="s">
        <v>334</v>
      </c>
      <c r="H473" s="1" t="s">
        <v>296</v>
      </c>
      <c r="I473" s="1" t="s">
        <v>297</v>
      </c>
      <c r="J473" s="1" t="s">
        <v>278</v>
      </c>
      <c r="K473" s="2" t="s">
        <v>2614</v>
      </c>
      <c r="L473" s="2" t="s">
        <v>2697</v>
      </c>
      <c r="M473" s="2">
        <v>570155</v>
      </c>
      <c r="N473" s="5" t="s">
        <v>2711</v>
      </c>
      <c r="O473" s="1" t="s">
        <v>41</v>
      </c>
      <c r="P473" s="1" t="s">
        <v>22</v>
      </c>
      <c r="Q473" s="1">
        <v>2</v>
      </c>
      <c r="R473" s="4">
        <v>75</v>
      </c>
      <c r="S473" s="3">
        <v>141</v>
      </c>
      <c r="T473" s="30">
        <f>IF(E473&gt;=19,VLOOKUP(K473,Konditionen!$B$5:$E$20,4,FALSE),IF(E473&lt;=16,VLOOKUP(K473,Konditionen!$B$5:$E$20,2,FALSE),VLOOKUP(K473,Konditionen!$B$5:$E$20,3,FALSE)))</f>
        <v>35</v>
      </c>
      <c r="U473" s="3">
        <f t="shared" si="45"/>
        <v>91.65</v>
      </c>
    </row>
    <row r="474" spans="1:21" x14ac:dyDescent="0.2">
      <c r="A474" s="2" t="s">
        <v>23</v>
      </c>
      <c r="B474" s="2" t="s">
        <v>6383</v>
      </c>
      <c r="C474" s="1">
        <v>225</v>
      </c>
      <c r="D474" s="1">
        <v>70</v>
      </c>
      <c r="E474" s="1">
        <v>15</v>
      </c>
      <c r="F474" s="1" t="s">
        <v>334</v>
      </c>
      <c r="H474" s="1" t="s">
        <v>296</v>
      </c>
      <c r="I474" s="1" t="s">
        <v>297</v>
      </c>
      <c r="J474" s="1" t="s">
        <v>278</v>
      </c>
      <c r="K474" s="2" t="s">
        <v>335</v>
      </c>
      <c r="L474" s="2" t="s">
        <v>455</v>
      </c>
      <c r="M474" s="2">
        <v>7036</v>
      </c>
      <c r="O474" s="1" t="s">
        <v>41</v>
      </c>
      <c r="P474" s="1" t="s">
        <v>41</v>
      </c>
      <c r="Q474" s="4">
        <v>2</v>
      </c>
      <c r="R474" s="4">
        <v>75</v>
      </c>
      <c r="S474" s="3">
        <v>138.5</v>
      </c>
      <c r="T474" s="30">
        <f>IF(E474&gt;=19,VLOOKUP(K474,Konditionen!$B$5:$E$20,4,FALSE),IF(E474&lt;=16,VLOOKUP(K474,Konditionen!$B$5:$E$20,2,FALSE),VLOOKUP(K474,Konditionen!$B$5:$E$20,3,FALSE)))</f>
        <v>32</v>
      </c>
      <c r="U474" s="3">
        <f t="shared" si="45"/>
        <v>94.18</v>
      </c>
    </row>
    <row r="475" spans="1:21" x14ac:dyDescent="0.2">
      <c r="A475" s="2" t="s">
        <v>23</v>
      </c>
      <c r="B475" s="2" t="s">
        <v>6383</v>
      </c>
      <c r="C475" s="1">
        <v>225</v>
      </c>
      <c r="D475" s="1">
        <v>70</v>
      </c>
      <c r="E475" s="1">
        <v>15</v>
      </c>
      <c r="F475" s="1" t="s">
        <v>334</v>
      </c>
      <c r="H475" s="1" t="s">
        <v>296</v>
      </c>
      <c r="I475" s="1" t="s">
        <v>297</v>
      </c>
      <c r="J475" s="1" t="s">
        <v>278</v>
      </c>
      <c r="K475" s="2" t="s">
        <v>335</v>
      </c>
      <c r="L475" s="2" t="s">
        <v>454</v>
      </c>
      <c r="M475" s="2">
        <v>7631</v>
      </c>
      <c r="O475" s="1" t="s">
        <v>41</v>
      </c>
      <c r="P475" s="1" t="s">
        <v>22</v>
      </c>
      <c r="Q475" s="4">
        <v>2</v>
      </c>
      <c r="R475" s="4">
        <v>75</v>
      </c>
      <c r="S475" s="3">
        <v>150.79999999999998</v>
      </c>
      <c r="T475" s="30">
        <f>IF(E475&gt;=19,VLOOKUP(K475,Konditionen!$B$5:$E$20,4,FALSE),IF(E475&lt;=16,VLOOKUP(K475,Konditionen!$B$5:$E$20,2,FALSE),VLOOKUP(K475,Konditionen!$B$5:$E$20,3,FALSE)))</f>
        <v>32</v>
      </c>
      <c r="U475" s="3">
        <f t="shared" si="45"/>
        <v>102.544</v>
      </c>
    </row>
    <row r="476" spans="1:21" x14ac:dyDescent="0.2">
      <c r="A476" s="2" t="s">
        <v>23</v>
      </c>
      <c r="B476" s="2" t="s">
        <v>6383</v>
      </c>
      <c r="C476" s="4">
        <v>225</v>
      </c>
      <c r="D476" s="4">
        <v>70</v>
      </c>
      <c r="E476" s="4">
        <v>15</v>
      </c>
      <c r="F476" s="1" t="s">
        <v>334</v>
      </c>
      <c r="H476" s="1" t="s">
        <v>296</v>
      </c>
      <c r="I476" s="1" t="s">
        <v>297</v>
      </c>
      <c r="J476" s="1" t="s">
        <v>278</v>
      </c>
      <c r="K476" s="2" t="s">
        <v>2026</v>
      </c>
      <c r="L476" s="2" t="s">
        <v>2030</v>
      </c>
      <c r="M476" s="2">
        <v>7155</v>
      </c>
      <c r="O476" s="1" t="s">
        <v>28</v>
      </c>
      <c r="P476" s="1" t="s">
        <v>22</v>
      </c>
      <c r="Q476" s="4">
        <v>2</v>
      </c>
      <c r="R476" s="4">
        <v>73</v>
      </c>
      <c r="S476" s="3">
        <v>129.29999999999998</v>
      </c>
      <c r="T476" s="30">
        <f>IF(E476&gt;=19,VLOOKUP(K476,Konditionen!$B$5:$E$20,4,FALSE),IF(E476&lt;=16,VLOOKUP(K476,Konditionen!$B$5:$E$20,2,FALSE),VLOOKUP(K476,Konditionen!$B$5:$E$20,3,FALSE)))</f>
        <v>32</v>
      </c>
      <c r="U476" s="3">
        <f t="shared" si="45"/>
        <v>87.923999999999992</v>
      </c>
    </row>
    <row r="477" spans="1:21" x14ac:dyDescent="0.2">
      <c r="A477" s="2" t="s">
        <v>23</v>
      </c>
      <c r="B477" s="2" t="s">
        <v>6383</v>
      </c>
      <c r="C477" s="1">
        <v>225</v>
      </c>
      <c r="D477" s="1">
        <v>70</v>
      </c>
      <c r="E477" s="1">
        <v>15</v>
      </c>
      <c r="F477" s="1" t="s">
        <v>334</v>
      </c>
      <c r="H477" s="1" t="s">
        <v>296</v>
      </c>
      <c r="I477" s="1" t="s">
        <v>297</v>
      </c>
      <c r="J477" s="1" t="s">
        <v>278</v>
      </c>
      <c r="K477" s="2" t="s">
        <v>2822</v>
      </c>
      <c r="L477" s="2" t="s">
        <v>3314</v>
      </c>
      <c r="M477" s="2">
        <v>421065</v>
      </c>
      <c r="N477" s="5" t="s">
        <v>3317</v>
      </c>
      <c r="O477" s="1" t="s">
        <v>334</v>
      </c>
      <c r="P477" s="1" t="s">
        <v>334</v>
      </c>
      <c r="Q477" s="1" t="s">
        <v>334</v>
      </c>
      <c r="R477" s="1" t="s">
        <v>334</v>
      </c>
      <c r="S477" s="3">
        <v>122</v>
      </c>
      <c r="T477" s="30">
        <f>IF(E477&gt;=19,VLOOKUP(K477,Konditionen!$B$5:$E$20,4,FALSE),IF(E477&lt;=16,VLOOKUP(K477,Konditionen!$B$5:$E$20,2,FALSE),VLOOKUP(K477,Konditionen!$B$5:$E$20,3,FALSE)))</f>
        <v>18</v>
      </c>
      <c r="U477" s="3">
        <f t="shared" si="45"/>
        <v>100.04</v>
      </c>
    </row>
    <row r="478" spans="1:21" x14ac:dyDescent="0.2">
      <c r="A478" s="2" t="s">
        <v>23</v>
      </c>
      <c r="B478" s="2" t="s">
        <v>6383</v>
      </c>
      <c r="C478" s="1">
        <v>225</v>
      </c>
      <c r="D478" s="1">
        <v>70</v>
      </c>
      <c r="E478" s="1">
        <v>15</v>
      </c>
      <c r="F478" s="1" t="s">
        <v>334</v>
      </c>
      <c r="H478" s="1" t="s">
        <v>296</v>
      </c>
      <c r="I478" s="1" t="s">
        <v>297</v>
      </c>
      <c r="J478" s="1" t="s">
        <v>278</v>
      </c>
      <c r="K478" s="2" t="s">
        <v>2822</v>
      </c>
      <c r="L478" s="2" t="s">
        <v>3258</v>
      </c>
      <c r="M478" s="2">
        <v>187170</v>
      </c>
      <c r="N478" s="5" t="s">
        <v>3262</v>
      </c>
      <c r="O478" s="1" t="s">
        <v>22</v>
      </c>
      <c r="P478" s="1" t="s">
        <v>337</v>
      </c>
      <c r="Q478" s="1">
        <v>2</v>
      </c>
      <c r="R478" s="4">
        <v>71</v>
      </c>
      <c r="S478" s="3">
        <v>135</v>
      </c>
      <c r="T478" s="30">
        <f>IF(E478&gt;=19,VLOOKUP(K478,Konditionen!$B$5:$E$20,4,FALSE),IF(E478&lt;=16,VLOOKUP(K478,Konditionen!$B$5:$E$20,2,FALSE),VLOOKUP(K478,Konditionen!$B$5:$E$20,3,FALSE)))</f>
        <v>18</v>
      </c>
      <c r="U478" s="3">
        <f t="shared" si="45"/>
        <v>110.7</v>
      </c>
    </row>
    <row r="479" spans="1:21" x14ac:dyDescent="0.2">
      <c r="A479" s="2" t="s">
        <v>23</v>
      </c>
      <c r="B479" s="2" t="s">
        <v>6383</v>
      </c>
      <c r="C479" s="1">
        <v>225</v>
      </c>
      <c r="D479" s="1">
        <v>70</v>
      </c>
      <c r="E479" s="1">
        <v>15</v>
      </c>
      <c r="H479" s="1" t="s">
        <v>296</v>
      </c>
      <c r="I479" s="1" t="s">
        <v>297</v>
      </c>
      <c r="J479" s="1" t="s">
        <v>278</v>
      </c>
      <c r="K479" s="2" t="s">
        <v>5982</v>
      </c>
      <c r="L479" s="2" t="s">
        <v>6275</v>
      </c>
      <c r="M479" s="2" t="s">
        <v>6290</v>
      </c>
      <c r="N479" s="5">
        <v>4968814937775</v>
      </c>
      <c r="O479" s="1" t="s">
        <v>28</v>
      </c>
      <c r="P479" s="1" t="s">
        <v>337</v>
      </c>
      <c r="Q479" s="1">
        <v>2</v>
      </c>
      <c r="R479" s="1">
        <v>72</v>
      </c>
      <c r="S479" s="3">
        <v>113.5</v>
      </c>
      <c r="T479" s="30">
        <f>IF(E479&gt;=19,VLOOKUP(K479,Konditionen!$B$5:$E$20,4,FALSE),IF(E479&lt;=16,VLOOKUP(K479,Konditionen!$B$5:$E$20,2,FALSE),VLOOKUP(K479,Konditionen!$B$5:$E$20,3,FALSE)))</f>
        <v>18</v>
      </c>
      <c r="U479" s="3">
        <f t="shared" si="45"/>
        <v>93.07</v>
      </c>
    </row>
    <row r="480" spans="1:21" x14ac:dyDescent="0.2">
      <c r="A480" s="2" t="s">
        <v>23</v>
      </c>
      <c r="B480" s="2" t="s">
        <v>6383</v>
      </c>
      <c r="C480" s="1">
        <v>225</v>
      </c>
      <c r="D480" s="1">
        <v>70</v>
      </c>
      <c r="E480" s="1">
        <v>15</v>
      </c>
      <c r="F480" s="1" t="s">
        <v>334</v>
      </c>
      <c r="H480" s="1" t="s">
        <v>296</v>
      </c>
      <c r="I480" s="1" t="s">
        <v>297</v>
      </c>
      <c r="J480" s="1" t="s">
        <v>278</v>
      </c>
      <c r="K480" s="2" t="s">
        <v>2721</v>
      </c>
      <c r="L480" s="2" t="s">
        <v>2806</v>
      </c>
      <c r="M480" s="2">
        <v>504618</v>
      </c>
      <c r="N480" s="5" t="s">
        <v>2810</v>
      </c>
      <c r="O480" s="1" t="s">
        <v>22</v>
      </c>
      <c r="P480" s="1" t="s">
        <v>337</v>
      </c>
      <c r="Q480" s="1">
        <v>2</v>
      </c>
      <c r="R480" s="4">
        <v>71</v>
      </c>
      <c r="S480" s="3">
        <v>105.2</v>
      </c>
      <c r="T480" s="30">
        <f>IF(E480&gt;=19,VLOOKUP(K480,Konditionen!$B$5:$E$20,4,FALSE),IF(E480&lt;=16,VLOOKUP(K480,Konditionen!$B$5:$E$20,2,FALSE),VLOOKUP(K480,Konditionen!$B$5:$E$20,3,FALSE)))</f>
        <v>19</v>
      </c>
      <c r="U480" s="3">
        <f t="shared" si="45"/>
        <v>85.212000000000003</v>
      </c>
    </row>
    <row r="481" spans="1:21" x14ac:dyDescent="0.2">
      <c r="A481" s="2" t="s">
        <v>23</v>
      </c>
      <c r="B481" s="2" t="s">
        <v>6383</v>
      </c>
      <c r="C481" s="1">
        <v>225</v>
      </c>
      <c r="D481" s="1">
        <v>70</v>
      </c>
      <c r="E481" s="1">
        <v>15</v>
      </c>
      <c r="H481" s="1" t="s">
        <v>296</v>
      </c>
      <c r="I481" s="1" t="s">
        <v>296</v>
      </c>
      <c r="J481" s="1" t="s">
        <v>278</v>
      </c>
      <c r="K481" s="2" t="s">
        <v>3891</v>
      </c>
      <c r="L481" s="2" t="s">
        <v>5011</v>
      </c>
      <c r="M481" s="2" t="s">
        <v>5043</v>
      </c>
      <c r="N481" s="5" t="s">
        <v>5044</v>
      </c>
      <c r="O481" s="1" t="s">
        <v>22</v>
      </c>
      <c r="P481" s="1" t="s">
        <v>22</v>
      </c>
      <c r="Q481" s="4">
        <v>2</v>
      </c>
      <c r="R481" s="1">
        <v>73</v>
      </c>
      <c r="S481" s="3">
        <v>146</v>
      </c>
      <c r="T481" s="30">
        <f>IF(E481&gt;=19,VLOOKUP(K481,Konditionen!$B$5:$E$20,4,FALSE),IF(E481&lt;=16,VLOOKUP(K481,Konditionen!$B$5:$E$20,2,FALSE),VLOOKUP(K481,Konditionen!$B$5:$E$20,3,FALSE)))</f>
        <v>27</v>
      </c>
      <c r="U481" s="3">
        <f t="shared" si="45"/>
        <v>106.58</v>
      </c>
    </row>
    <row r="482" spans="1:21" x14ac:dyDescent="0.2">
      <c r="Q482" s="4"/>
    </row>
    <row r="483" spans="1:21" x14ac:dyDescent="0.2">
      <c r="A483" s="2" t="s">
        <v>23</v>
      </c>
      <c r="B483" s="2" t="s">
        <v>6617</v>
      </c>
      <c r="C483" s="1">
        <v>225</v>
      </c>
      <c r="D483" s="1">
        <v>70</v>
      </c>
      <c r="E483" s="1">
        <v>15</v>
      </c>
      <c r="H483" s="1" t="s">
        <v>3813</v>
      </c>
      <c r="I483" s="1" t="s">
        <v>297</v>
      </c>
      <c r="J483" s="1" t="s">
        <v>371</v>
      </c>
      <c r="K483" s="2" t="s">
        <v>3327</v>
      </c>
      <c r="L483" s="2" t="s">
        <v>3784</v>
      </c>
      <c r="M483" s="2" t="s">
        <v>3814</v>
      </c>
      <c r="N483" s="5" t="s">
        <v>3815</v>
      </c>
      <c r="O483" s="1" t="s">
        <v>22</v>
      </c>
      <c r="P483" s="1" t="s">
        <v>41</v>
      </c>
      <c r="Q483" s="4">
        <v>2</v>
      </c>
      <c r="R483" s="4">
        <v>72</v>
      </c>
      <c r="S483" s="3">
        <v>147.80000000000001</v>
      </c>
      <c r="T483" s="30">
        <f>IF(E483&gt;=19,VLOOKUP(K483,Konditionen!$B$5:$E$20,4,FALSE),IF(E483&lt;=16,VLOOKUP(K483,Konditionen!$B$5:$E$20,2,FALSE),VLOOKUP(K483,Konditionen!$B$5:$E$20,3,FALSE)))</f>
        <v>38</v>
      </c>
      <c r="U483" s="3">
        <f t="shared" ref="U483:U484" si="46">IF(S483&gt;0,S483*(100-T483)/100,"")</f>
        <v>91.63600000000001</v>
      </c>
    </row>
    <row r="484" spans="1:21" x14ac:dyDescent="0.2">
      <c r="A484" s="2" t="s">
        <v>23</v>
      </c>
      <c r="B484" s="2" t="s">
        <v>6617</v>
      </c>
      <c r="C484" s="1">
        <v>225</v>
      </c>
      <c r="D484" s="1">
        <v>70</v>
      </c>
      <c r="E484" s="1">
        <v>15</v>
      </c>
      <c r="H484" s="1" t="s">
        <v>375</v>
      </c>
      <c r="I484" s="1">
        <v>100</v>
      </c>
      <c r="J484" s="1" t="s">
        <v>16</v>
      </c>
      <c r="K484" s="2" t="s">
        <v>5982</v>
      </c>
      <c r="L484" s="2" t="s">
        <v>5988</v>
      </c>
      <c r="M484" s="2" t="s">
        <v>6019</v>
      </c>
      <c r="N484" s="5">
        <v>4968814911584</v>
      </c>
      <c r="O484" s="1" t="s">
        <v>22</v>
      </c>
      <c r="P484" s="1" t="s">
        <v>22</v>
      </c>
      <c r="Q484" s="1">
        <v>2</v>
      </c>
      <c r="R484" s="1">
        <v>72</v>
      </c>
      <c r="S484" s="3">
        <v>114</v>
      </c>
      <c r="T484" s="30">
        <f>IF(E484&gt;=19,VLOOKUP(K484,Konditionen!$B$5:$E$20,4,FALSE),IF(E484&lt;=16,VLOOKUP(K484,Konditionen!$B$5:$E$20,2,FALSE),VLOOKUP(K484,Konditionen!$B$5:$E$20,3,FALSE)))</f>
        <v>18</v>
      </c>
      <c r="U484" s="3">
        <f t="shared" si="46"/>
        <v>93.48</v>
      </c>
    </row>
    <row r="486" spans="1:21" x14ac:dyDescent="0.2">
      <c r="A486" s="2" t="s">
        <v>23</v>
      </c>
      <c r="B486" s="2" t="s">
        <v>6597</v>
      </c>
      <c r="C486" s="1">
        <v>255</v>
      </c>
      <c r="D486" s="1">
        <v>70</v>
      </c>
      <c r="E486" s="1">
        <v>15</v>
      </c>
      <c r="H486" s="1" t="s">
        <v>1720</v>
      </c>
      <c r="I486" s="1">
        <v>108</v>
      </c>
      <c r="J486" s="1" t="s">
        <v>16</v>
      </c>
      <c r="K486" s="2" t="s">
        <v>470</v>
      </c>
      <c r="L486" s="2" t="s">
        <v>1721</v>
      </c>
      <c r="M486" s="2" t="s">
        <v>1742</v>
      </c>
      <c r="N486" s="5" t="s">
        <v>1743</v>
      </c>
      <c r="O486" s="1" t="s">
        <v>65</v>
      </c>
      <c r="P486" s="1" t="s">
        <v>65</v>
      </c>
      <c r="Q486" s="1" t="s">
        <v>65</v>
      </c>
      <c r="R486" s="1" t="s">
        <v>65</v>
      </c>
      <c r="S486" s="3">
        <v>156.5</v>
      </c>
      <c r="T486" s="30">
        <f>IF(E486&gt;=19,VLOOKUP(K486,Konditionen!$B$5:$E$20,4,FALSE),IF(E486&lt;=16,VLOOKUP(K486,Konditionen!$B$5:$E$20,2,FALSE),VLOOKUP(K486,Konditionen!$B$5:$E$20,3,FALSE)))</f>
        <v>17</v>
      </c>
      <c r="U486" s="3">
        <f>IF(S486&gt;0,S486*(100-T486)/100,"")</f>
        <v>129.89500000000001</v>
      </c>
    </row>
    <row r="488" spans="1:21" x14ac:dyDescent="0.2">
      <c r="A488" s="2" t="s">
        <v>23</v>
      </c>
      <c r="B488" s="2" t="s">
        <v>6414</v>
      </c>
      <c r="C488" s="1">
        <v>265</v>
      </c>
      <c r="D488" s="1">
        <v>70</v>
      </c>
      <c r="E488" s="1">
        <v>15</v>
      </c>
      <c r="H488" s="1" t="s">
        <v>6219</v>
      </c>
      <c r="I488" s="1">
        <v>112</v>
      </c>
      <c r="J488" s="1" t="s">
        <v>267</v>
      </c>
      <c r="K488" s="2" t="s">
        <v>5982</v>
      </c>
      <c r="L488" s="2" t="s">
        <v>6212</v>
      </c>
      <c r="M488" s="2" t="s">
        <v>6220</v>
      </c>
      <c r="N488" s="5">
        <v>4968814910549</v>
      </c>
      <c r="O488" s="1" t="s">
        <v>41</v>
      </c>
      <c r="P488" s="1" t="s">
        <v>28</v>
      </c>
      <c r="Q488" s="1">
        <v>2</v>
      </c>
      <c r="R488" s="1">
        <v>72</v>
      </c>
      <c r="S488" s="3">
        <v>165</v>
      </c>
      <c r="T488" s="30">
        <f>IF(E488&gt;=19,VLOOKUP(K488,Konditionen!$B$5:$E$20,4,FALSE),IF(E488&lt;=16,VLOOKUP(K488,Konditionen!$B$5:$E$20,2,FALSE),VLOOKUP(K488,Konditionen!$B$5:$E$20,3,FALSE)))</f>
        <v>18</v>
      </c>
      <c r="U488" s="3">
        <f t="shared" ref="U488:U490" si="47">IF(S488&gt;0,S488*(100-T488)/100,"")</f>
        <v>135.30000000000001</v>
      </c>
    </row>
    <row r="489" spans="1:21" x14ac:dyDescent="0.2">
      <c r="A489" s="2" t="s">
        <v>23</v>
      </c>
      <c r="B489" s="2" t="s">
        <v>6414</v>
      </c>
      <c r="C489" s="1">
        <v>265</v>
      </c>
      <c r="D489" s="1">
        <v>70</v>
      </c>
      <c r="E489" s="1">
        <v>15</v>
      </c>
      <c r="F489" s="1" t="s">
        <v>334</v>
      </c>
      <c r="H489" s="1" t="s">
        <v>373</v>
      </c>
      <c r="I489" s="1">
        <v>112</v>
      </c>
      <c r="J489" s="1" t="s">
        <v>278</v>
      </c>
      <c r="K489" s="2" t="s">
        <v>335</v>
      </c>
      <c r="L489" s="2" t="s">
        <v>360</v>
      </c>
      <c r="M489" s="2">
        <v>7944</v>
      </c>
      <c r="O489" s="1" t="s">
        <v>28</v>
      </c>
      <c r="P489" s="1" t="s">
        <v>28</v>
      </c>
      <c r="Q489" s="4">
        <v>2</v>
      </c>
      <c r="R489" s="4">
        <v>73</v>
      </c>
      <c r="S489" s="3">
        <v>197.4</v>
      </c>
      <c r="T489" s="30">
        <f>IF(E489&gt;=19,VLOOKUP(K489,Konditionen!$B$5:$E$20,4,FALSE),IF(E489&lt;=16,VLOOKUP(K489,Konditionen!$B$5:$E$20,2,FALSE),VLOOKUP(K489,Konditionen!$B$5:$E$20,3,FALSE)))</f>
        <v>32</v>
      </c>
      <c r="U489" s="3">
        <f t="shared" si="47"/>
        <v>134.232</v>
      </c>
    </row>
    <row r="490" spans="1:21" x14ac:dyDescent="0.2">
      <c r="A490" s="2" t="s">
        <v>23</v>
      </c>
      <c r="B490" s="2" t="s">
        <v>6414</v>
      </c>
      <c r="C490" s="1">
        <v>265</v>
      </c>
      <c r="D490" s="1">
        <v>70</v>
      </c>
      <c r="E490" s="1">
        <v>15</v>
      </c>
      <c r="H490" s="1" t="s">
        <v>433</v>
      </c>
      <c r="I490" s="1">
        <v>112</v>
      </c>
      <c r="J490" s="1" t="s">
        <v>16</v>
      </c>
      <c r="K490" s="2" t="s">
        <v>5982</v>
      </c>
      <c r="L490" s="2" t="s">
        <v>5988</v>
      </c>
      <c r="M490" s="2" t="s">
        <v>6020</v>
      </c>
      <c r="N490" s="5">
        <v>4968814911492</v>
      </c>
      <c r="O490" s="1" t="s">
        <v>22</v>
      </c>
      <c r="P490" s="1" t="s">
        <v>22</v>
      </c>
      <c r="Q490" s="1">
        <v>2</v>
      </c>
      <c r="R490" s="1">
        <v>73</v>
      </c>
      <c r="S490" s="3">
        <v>132</v>
      </c>
      <c r="T490" s="30">
        <f>IF(E490&gt;=19,VLOOKUP(K490,Konditionen!$B$5:$E$20,4,FALSE),IF(E490&lt;=16,VLOOKUP(K490,Konditionen!$B$5:$E$20,2,FALSE),VLOOKUP(K490,Konditionen!$B$5:$E$20,3,FALSE)))</f>
        <v>18</v>
      </c>
      <c r="U490" s="3">
        <f t="shared" si="47"/>
        <v>108.24</v>
      </c>
    </row>
    <row r="492" spans="1:21" x14ac:dyDescent="0.2">
      <c r="A492" s="2" t="s">
        <v>23</v>
      </c>
      <c r="B492" s="2" t="s">
        <v>6492</v>
      </c>
      <c r="C492" s="1">
        <v>195</v>
      </c>
      <c r="D492" s="1">
        <v>70</v>
      </c>
      <c r="E492" s="1">
        <v>16</v>
      </c>
      <c r="H492" s="1" t="s">
        <v>189</v>
      </c>
      <c r="I492" s="1">
        <v>94</v>
      </c>
      <c r="J492" s="1" t="s">
        <v>71</v>
      </c>
      <c r="K492" s="2" t="s">
        <v>470</v>
      </c>
      <c r="L492" s="2" t="s">
        <v>496</v>
      </c>
      <c r="M492" s="2" t="s">
        <v>534</v>
      </c>
      <c r="N492" s="5" t="s">
        <v>535</v>
      </c>
      <c r="O492" s="1" t="s">
        <v>22</v>
      </c>
      <c r="P492" s="1" t="s">
        <v>22</v>
      </c>
      <c r="Q492" s="4">
        <v>2</v>
      </c>
      <c r="R492" s="4">
        <v>72</v>
      </c>
      <c r="S492" s="3">
        <v>131</v>
      </c>
      <c r="T492" s="30">
        <f>IF(E492&gt;=19,VLOOKUP(K492,Konditionen!$B$5:$E$20,4,FALSE),IF(E492&lt;=16,VLOOKUP(K492,Konditionen!$B$5:$E$20,2,FALSE),VLOOKUP(K492,Konditionen!$B$5:$E$20,3,FALSE)))</f>
        <v>17</v>
      </c>
      <c r="U492" s="3">
        <f t="shared" ref="U492:U493" si="48">IF(S492&gt;0,S492*(100-T492)/100,"")</f>
        <v>108.73</v>
      </c>
    </row>
    <row r="493" spans="1:21" x14ac:dyDescent="0.2">
      <c r="A493" s="2" t="s">
        <v>23</v>
      </c>
      <c r="B493" s="2" t="s">
        <v>6492</v>
      </c>
      <c r="C493" s="1">
        <v>195</v>
      </c>
      <c r="D493" s="1">
        <v>70</v>
      </c>
      <c r="E493" s="1">
        <v>16</v>
      </c>
      <c r="H493" s="1" t="s">
        <v>189</v>
      </c>
      <c r="I493" s="1">
        <v>94</v>
      </c>
      <c r="J493" s="1" t="s">
        <v>71</v>
      </c>
      <c r="K493" s="2" t="s">
        <v>3891</v>
      </c>
      <c r="L493" s="2" t="s">
        <v>4269</v>
      </c>
      <c r="M493" s="2" t="s">
        <v>4678</v>
      </c>
      <c r="N493" s="5" t="s">
        <v>4679</v>
      </c>
      <c r="O493" s="1" t="s">
        <v>334</v>
      </c>
      <c r="P493" s="1" t="s">
        <v>334</v>
      </c>
      <c r="Q493" s="1" t="s">
        <v>334</v>
      </c>
      <c r="S493" s="3">
        <v>139.5</v>
      </c>
      <c r="T493" s="30">
        <f>IF(E493&gt;=19,VLOOKUP(K493,Konditionen!$B$5:$E$20,4,FALSE),IF(E493&lt;=16,VLOOKUP(K493,Konditionen!$B$5:$E$20,2,FALSE),VLOOKUP(K493,Konditionen!$B$5:$E$20,3,FALSE)))</f>
        <v>27</v>
      </c>
      <c r="U493" s="3">
        <f t="shared" si="48"/>
        <v>101.83499999999999</v>
      </c>
    </row>
    <row r="495" spans="1:21" x14ac:dyDescent="0.2">
      <c r="A495" s="2" t="s">
        <v>23</v>
      </c>
      <c r="B495" s="2" t="s">
        <v>6415</v>
      </c>
      <c r="C495" s="1">
        <v>205</v>
      </c>
      <c r="D495" s="1">
        <v>70</v>
      </c>
      <c r="E495" s="1">
        <v>16</v>
      </c>
      <c r="F495" s="1" t="s">
        <v>334</v>
      </c>
      <c r="H495" s="1" t="s">
        <v>195</v>
      </c>
      <c r="I495" s="1">
        <v>97</v>
      </c>
      <c r="J495" s="1" t="s">
        <v>71</v>
      </c>
      <c r="K495" s="2" t="s">
        <v>335</v>
      </c>
      <c r="L495" s="2" t="s">
        <v>368</v>
      </c>
      <c r="M495" s="2">
        <v>8492</v>
      </c>
      <c r="O495" s="1" t="s">
        <v>41</v>
      </c>
      <c r="P495" s="1" t="s">
        <v>22</v>
      </c>
      <c r="Q495" s="4">
        <v>2</v>
      </c>
      <c r="R495" s="4">
        <v>72</v>
      </c>
      <c r="S495" s="3">
        <v>117.89999999999999</v>
      </c>
      <c r="T495" s="30">
        <f>IF(E495&gt;=19,VLOOKUP(K495,Konditionen!$B$5:$E$20,4,FALSE),IF(E495&lt;=16,VLOOKUP(K495,Konditionen!$B$5:$E$20,2,FALSE),VLOOKUP(K495,Konditionen!$B$5:$E$20,3,FALSE)))</f>
        <v>32</v>
      </c>
      <c r="U495" s="3">
        <f t="shared" ref="U495:U496" si="49">IF(S495&gt;0,S495*(100-T495)/100,"")</f>
        <v>80.171999999999997</v>
      </c>
    </row>
    <row r="496" spans="1:21" x14ac:dyDescent="0.2">
      <c r="A496" s="2" t="s">
        <v>23</v>
      </c>
      <c r="B496" s="2" t="s">
        <v>6415</v>
      </c>
      <c r="C496" s="1">
        <v>205</v>
      </c>
      <c r="D496" s="1">
        <v>70</v>
      </c>
      <c r="E496" s="1">
        <v>16</v>
      </c>
      <c r="F496" s="1" t="s">
        <v>334</v>
      </c>
      <c r="H496" s="1" t="s">
        <v>195</v>
      </c>
      <c r="I496" s="1">
        <v>97</v>
      </c>
      <c r="J496" s="1" t="s">
        <v>71</v>
      </c>
      <c r="K496" s="2" t="s">
        <v>2721</v>
      </c>
      <c r="L496" s="2" t="s">
        <v>2800</v>
      </c>
      <c r="M496" s="2">
        <v>120219</v>
      </c>
      <c r="N496" s="5" t="s">
        <v>2801</v>
      </c>
      <c r="O496" s="1" t="s">
        <v>22</v>
      </c>
      <c r="P496" s="1" t="s">
        <v>337</v>
      </c>
      <c r="Q496" s="1">
        <v>1</v>
      </c>
      <c r="R496" s="4">
        <v>69</v>
      </c>
      <c r="S496" s="3">
        <v>93.9</v>
      </c>
      <c r="T496" s="30">
        <f>IF(E496&gt;=19,VLOOKUP(K496,Konditionen!$B$5:$E$20,4,FALSE),IF(E496&lt;=16,VLOOKUP(K496,Konditionen!$B$5:$E$20,2,FALSE),VLOOKUP(K496,Konditionen!$B$5:$E$20,3,FALSE)))</f>
        <v>19</v>
      </c>
      <c r="U496" s="3">
        <f t="shared" si="49"/>
        <v>76.059000000000012</v>
      </c>
    </row>
    <row r="497" spans="1:21" x14ac:dyDescent="0.2">
      <c r="R497" s="4"/>
    </row>
    <row r="498" spans="1:21" x14ac:dyDescent="0.2">
      <c r="A498" s="2" t="s">
        <v>23</v>
      </c>
      <c r="B498" s="2" t="s">
        <v>6315</v>
      </c>
      <c r="C498" s="1">
        <v>215</v>
      </c>
      <c r="D498" s="1">
        <v>70</v>
      </c>
      <c r="E498" s="1">
        <v>16</v>
      </c>
      <c r="H498" s="1" t="s">
        <v>6173</v>
      </c>
      <c r="I498" s="1">
        <v>100</v>
      </c>
      <c r="J498" s="1" t="s">
        <v>267</v>
      </c>
      <c r="K498" s="2" t="s">
        <v>5982</v>
      </c>
      <c r="L498" s="2" t="s">
        <v>6212</v>
      </c>
      <c r="M498" s="2" t="s">
        <v>6221</v>
      </c>
      <c r="N498" s="5">
        <v>4968814910365</v>
      </c>
      <c r="O498" s="1" t="s">
        <v>28</v>
      </c>
      <c r="P498" s="1" t="s">
        <v>28</v>
      </c>
      <c r="Q498" s="1">
        <v>2</v>
      </c>
      <c r="R498" s="1">
        <v>71</v>
      </c>
      <c r="S498" s="3">
        <v>132</v>
      </c>
      <c r="T498" s="30">
        <f>IF(E498&gt;=19,VLOOKUP(K498,Konditionen!$B$5:$E$20,4,FALSE),IF(E498&lt;=16,VLOOKUP(K498,Konditionen!$B$5:$E$20,2,FALSE),VLOOKUP(K498,Konditionen!$B$5:$E$20,3,FALSE)))</f>
        <v>18</v>
      </c>
      <c r="U498" s="3">
        <f t="shared" ref="U498:U518" si="50">IF(S498&gt;0,S498*(100-T498)/100,"")</f>
        <v>108.24</v>
      </c>
    </row>
    <row r="499" spans="1:21" x14ac:dyDescent="0.2">
      <c r="A499" s="2" t="s">
        <v>23</v>
      </c>
      <c r="B499" s="2" t="s">
        <v>6315</v>
      </c>
      <c r="C499" s="1">
        <v>215</v>
      </c>
      <c r="D499" s="1">
        <v>70</v>
      </c>
      <c r="E499" s="1">
        <v>16</v>
      </c>
      <c r="F499" s="1" t="s">
        <v>334</v>
      </c>
      <c r="H499" s="1" t="s">
        <v>374</v>
      </c>
      <c r="I499" s="1">
        <v>100</v>
      </c>
      <c r="J499" s="1" t="s">
        <v>371</v>
      </c>
      <c r="K499" s="2" t="s">
        <v>335</v>
      </c>
      <c r="L499" s="2" t="s">
        <v>360</v>
      </c>
      <c r="M499" s="2">
        <v>14003</v>
      </c>
      <c r="O499" s="1" t="s">
        <v>28</v>
      </c>
      <c r="P499" s="1" t="s">
        <v>28</v>
      </c>
      <c r="Q499" s="4">
        <v>2</v>
      </c>
      <c r="R499" s="4">
        <v>72</v>
      </c>
      <c r="S499" s="3">
        <v>137</v>
      </c>
      <c r="T499" s="30">
        <f>IF(E499&gt;=19,VLOOKUP(K499,Konditionen!$B$5:$E$20,4,FALSE),IF(E499&lt;=16,VLOOKUP(K499,Konditionen!$B$5:$E$20,2,FALSE),VLOOKUP(K499,Konditionen!$B$5:$E$20,3,FALSE)))</f>
        <v>32</v>
      </c>
      <c r="U499" s="3">
        <f t="shared" si="50"/>
        <v>93.16</v>
      </c>
    </row>
    <row r="500" spans="1:21" x14ac:dyDescent="0.2">
      <c r="A500" s="2" t="s">
        <v>23</v>
      </c>
      <c r="B500" s="2" t="s">
        <v>6315</v>
      </c>
      <c r="C500" s="1">
        <v>215</v>
      </c>
      <c r="D500" s="1">
        <v>70</v>
      </c>
      <c r="E500" s="1">
        <v>16</v>
      </c>
      <c r="H500" s="1" t="s">
        <v>375</v>
      </c>
      <c r="I500" s="1">
        <v>100</v>
      </c>
      <c r="J500" s="1" t="s">
        <v>16</v>
      </c>
      <c r="K500" s="2" t="s">
        <v>470</v>
      </c>
      <c r="L500" s="2" t="s">
        <v>496</v>
      </c>
      <c r="M500" s="2" t="s">
        <v>536</v>
      </c>
      <c r="N500" s="5" t="s">
        <v>537</v>
      </c>
      <c r="O500" s="1" t="s">
        <v>41</v>
      </c>
      <c r="P500" s="1" t="s">
        <v>22</v>
      </c>
      <c r="Q500" s="4">
        <v>2</v>
      </c>
      <c r="R500" s="4">
        <v>72</v>
      </c>
      <c r="S500" s="3">
        <v>122.5</v>
      </c>
      <c r="T500" s="30">
        <f>IF(E500&gt;=19,VLOOKUP(K500,Konditionen!$B$5:$E$20,4,FALSE),IF(E500&lt;=16,VLOOKUP(K500,Konditionen!$B$5:$E$20,2,FALSE),VLOOKUP(K500,Konditionen!$B$5:$E$20,3,FALSE)))</f>
        <v>17</v>
      </c>
      <c r="U500" s="3">
        <f t="shared" si="50"/>
        <v>101.675</v>
      </c>
    </row>
    <row r="501" spans="1:21" x14ac:dyDescent="0.2">
      <c r="A501" s="2" t="s">
        <v>23</v>
      </c>
      <c r="B501" s="2" t="s">
        <v>6315</v>
      </c>
      <c r="C501" s="1">
        <v>215</v>
      </c>
      <c r="D501" s="1">
        <v>70</v>
      </c>
      <c r="E501" s="1">
        <v>16</v>
      </c>
      <c r="H501" s="1" t="s">
        <v>375</v>
      </c>
      <c r="I501" s="1">
        <v>100</v>
      </c>
      <c r="J501" s="1" t="s">
        <v>16</v>
      </c>
      <c r="K501" s="2" t="s">
        <v>470</v>
      </c>
      <c r="L501" s="2" t="s">
        <v>1721</v>
      </c>
      <c r="M501" s="2" t="s">
        <v>1744</v>
      </c>
      <c r="N501" s="5" t="s">
        <v>1745</v>
      </c>
      <c r="O501" s="1" t="s">
        <v>65</v>
      </c>
      <c r="P501" s="1" t="s">
        <v>65</v>
      </c>
      <c r="Q501" s="1" t="s">
        <v>65</v>
      </c>
      <c r="R501" s="1" t="s">
        <v>65</v>
      </c>
      <c r="S501" s="3">
        <v>132.5</v>
      </c>
      <c r="T501" s="30">
        <f>IF(E501&gt;=19,VLOOKUP(K501,Konditionen!$B$5:$E$20,4,FALSE),IF(E501&lt;=16,VLOOKUP(K501,Konditionen!$B$5:$E$20,2,FALSE),VLOOKUP(K501,Konditionen!$B$5:$E$20,3,FALSE)))</f>
        <v>17</v>
      </c>
      <c r="U501" s="3">
        <f t="shared" si="50"/>
        <v>109.97499999999999</v>
      </c>
    </row>
    <row r="502" spans="1:21" x14ac:dyDescent="0.2">
      <c r="A502" s="2" t="s">
        <v>23</v>
      </c>
      <c r="B502" s="2" t="s">
        <v>6315</v>
      </c>
      <c r="C502" s="1">
        <v>215</v>
      </c>
      <c r="D502" s="1">
        <v>70</v>
      </c>
      <c r="E502" s="1">
        <v>16</v>
      </c>
      <c r="H502" s="1" t="s">
        <v>375</v>
      </c>
      <c r="I502" s="4">
        <v>100</v>
      </c>
      <c r="J502" s="1" t="s">
        <v>16</v>
      </c>
      <c r="K502" s="2" t="s">
        <v>5057</v>
      </c>
      <c r="L502" s="2" t="s">
        <v>5086</v>
      </c>
      <c r="M502" s="2" t="s">
        <v>5087</v>
      </c>
      <c r="N502" s="5" t="s">
        <v>5088</v>
      </c>
      <c r="O502" s="1" t="s">
        <v>41</v>
      </c>
      <c r="P502" s="1" t="s">
        <v>22</v>
      </c>
      <c r="Q502" s="4">
        <v>2</v>
      </c>
      <c r="R502" s="4">
        <v>71</v>
      </c>
      <c r="S502" s="3">
        <v>98.5</v>
      </c>
      <c r="T502" s="30">
        <f>IF(E502&gt;=19,VLOOKUP(K502,Konditionen!$B$5:$E$20,4,FALSE),IF(E502&lt;=16,VLOOKUP(K502,Konditionen!$B$5:$E$20,2,FALSE),VLOOKUP(K502,Konditionen!$B$5:$E$20,3,FALSE)))</f>
        <v>17</v>
      </c>
      <c r="U502" s="3">
        <f t="shared" si="50"/>
        <v>81.754999999999995</v>
      </c>
    </row>
    <row r="503" spans="1:21" x14ac:dyDescent="0.2">
      <c r="A503" s="2" t="s">
        <v>23</v>
      </c>
      <c r="B503" s="2" t="s">
        <v>6315</v>
      </c>
      <c r="C503" s="1">
        <v>215</v>
      </c>
      <c r="D503" s="1">
        <v>70</v>
      </c>
      <c r="E503" s="4">
        <v>16</v>
      </c>
      <c r="F503" s="1" t="s">
        <v>334</v>
      </c>
      <c r="H503" s="1" t="s">
        <v>375</v>
      </c>
      <c r="I503" s="4">
        <v>100</v>
      </c>
      <c r="J503" s="1" t="s">
        <v>16</v>
      </c>
      <c r="K503" s="2" t="s">
        <v>2032</v>
      </c>
      <c r="L503" s="2" t="s">
        <v>2236</v>
      </c>
      <c r="M503" s="2">
        <v>532382</v>
      </c>
      <c r="N503" s="5" t="s">
        <v>2237</v>
      </c>
      <c r="O503" s="1" t="s">
        <v>22</v>
      </c>
      <c r="P503" s="1" t="s">
        <v>337</v>
      </c>
      <c r="Q503" s="1">
        <v>2</v>
      </c>
      <c r="R503" s="4">
        <v>70</v>
      </c>
      <c r="S503" s="3">
        <v>163.5</v>
      </c>
      <c r="T503" s="30">
        <f>IF(E503&gt;=19,VLOOKUP(K503,Konditionen!$B$5:$E$20,4,FALSE),IF(E503&lt;=16,VLOOKUP(K503,Konditionen!$B$5:$E$20,2,FALSE),VLOOKUP(K503,Konditionen!$B$5:$E$20,3,FALSE)))</f>
        <v>37.5</v>
      </c>
      <c r="U503" s="3">
        <f t="shared" si="50"/>
        <v>102.1875</v>
      </c>
    </row>
    <row r="504" spans="1:21" x14ac:dyDescent="0.2">
      <c r="A504" s="2" t="s">
        <v>23</v>
      </c>
      <c r="B504" s="2" t="s">
        <v>6315</v>
      </c>
      <c r="C504" s="1">
        <v>215</v>
      </c>
      <c r="D504" s="1">
        <v>70</v>
      </c>
      <c r="E504" s="4">
        <v>16</v>
      </c>
      <c r="F504" s="1" t="s">
        <v>334</v>
      </c>
      <c r="H504" s="1" t="s">
        <v>375</v>
      </c>
      <c r="I504" s="4">
        <v>100</v>
      </c>
      <c r="J504" s="1" t="s">
        <v>16</v>
      </c>
      <c r="K504" s="2" t="s">
        <v>2334</v>
      </c>
      <c r="L504" s="2" t="s">
        <v>2549</v>
      </c>
      <c r="M504" s="2">
        <v>532348</v>
      </c>
      <c r="N504" s="5" t="s">
        <v>2550</v>
      </c>
      <c r="O504" s="1" t="s">
        <v>22</v>
      </c>
      <c r="P504" s="1" t="s">
        <v>337</v>
      </c>
      <c r="Q504" s="1">
        <v>1</v>
      </c>
      <c r="R504" s="4">
        <v>69</v>
      </c>
      <c r="S504" s="3">
        <v>163.5</v>
      </c>
      <c r="T504" s="30">
        <f>IF(E504&gt;=19,VLOOKUP(K504,Konditionen!$B$5:$E$20,4,FALSE),IF(E504&lt;=16,VLOOKUP(K504,Konditionen!$B$5:$E$20,2,FALSE),VLOOKUP(K504,Konditionen!$B$5:$E$20,3,FALSE)))</f>
        <v>37.5</v>
      </c>
      <c r="U504" s="3">
        <f t="shared" si="50"/>
        <v>102.1875</v>
      </c>
    </row>
    <row r="505" spans="1:21" x14ac:dyDescent="0.2">
      <c r="A505" s="2" t="s">
        <v>23</v>
      </c>
      <c r="B505" s="2" t="s">
        <v>6315</v>
      </c>
      <c r="C505" s="1">
        <v>215</v>
      </c>
      <c r="D505" s="1">
        <v>70</v>
      </c>
      <c r="E505" s="4">
        <v>16</v>
      </c>
      <c r="F505" s="1" t="s">
        <v>334</v>
      </c>
      <c r="H505" s="1" t="s">
        <v>375</v>
      </c>
      <c r="I505" s="4">
        <v>100</v>
      </c>
      <c r="J505" s="1" t="s">
        <v>16</v>
      </c>
      <c r="K505" s="2" t="s">
        <v>2614</v>
      </c>
      <c r="L505" s="2" t="s">
        <v>2682</v>
      </c>
      <c r="M505" s="2">
        <v>532396</v>
      </c>
      <c r="N505" s="5" t="s">
        <v>2683</v>
      </c>
      <c r="O505" s="1" t="s">
        <v>22</v>
      </c>
      <c r="P505" s="1" t="s">
        <v>337</v>
      </c>
      <c r="Q505" s="1">
        <v>1</v>
      </c>
      <c r="R505" s="4">
        <v>69</v>
      </c>
      <c r="S505" s="3">
        <v>124.5</v>
      </c>
      <c r="T505" s="30">
        <f>IF(E505&gt;=19,VLOOKUP(K505,Konditionen!$B$5:$E$20,4,FALSE),IF(E505&lt;=16,VLOOKUP(K505,Konditionen!$B$5:$E$20,2,FALSE),VLOOKUP(K505,Konditionen!$B$5:$E$20,3,FALSE)))</f>
        <v>35</v>
      </c>
      <c r="U505" s="3">
        <f t="shared" si="50"/>
        <v>80.924999999999997</v>
      </c>
    </row>
    <row r="506" spans="1:21" x14ac:dyDescent="0.2">
      <c r="A506" s="2" t="s">
        <v>23</v>
      </c>
      <c r="B506" s="2" t="s">
        <v>6315</v>
      </c>
      <c r="C506" s="1">
        <v>215</v>
      </c>
      <c r="D506" s="1">
        <v>70</v>
      </c>
      <c r="E506" s="1">
        <v>16</v>
      </c>
      <c r="F506" s="1" t="s">
        <v>334</v>
      </c>
      <c r="H506" s="1" t="s">
        <v>375</v>
      </c>
      <c r="I506" s="1">
        <v>100</v>
      </c>
      <c r="J506" s="1" t="s">
        <v>16</v>
      </c>
      <c r="K506" s="2" t="s">
        <v>335</v>
      </c>
      <c r="L506" s="2" t="s">
        <v>364</v>
      </c>
      <c r="M506" s="2">
        <v>5949</v>
      </c>
      <c r="O506" s="1" t="s">
        <v>41</v>
      </c>
      <c r="P506" s="1" t="s">
        <v>22</v>
      </c>
      <c r="Q506" s="4">
        <v>2</v>
      </c>
      <c r="R506" s="4">
        <v>72</v>
      </c>
      <c r="S506" s="3">
        <v>137</v>
      </c>
      <c r="T506" s="30">
        <f>IF(E506&gt;=19,VLOOKUP(K506,Konditionen!$B$5:$E$20,4,FALSE),IF(E506&lt;=16,VLOOKUP(K506,Konditionen!$B$5:$E$20,2,FALSE),VLOOKUP(K506,Konditionen!$B$5:$E$20,3,FALSE)))</f>
        <v>32</v>
      </c>
      <c r="U506" s="3">
        <f t="shared" si="50"/>
        <v>93.16</v>
      </c>
    </row>
    <row r="507" spans="1:21" x14ac:dyDescent="0.2">
      <c r="A507" s="2" t="s">
        <v>23</v>
      </c>
      <c r="B507" s="2" t="s">
        <v>6315</v>
      </c>
      <c r="C507" s="4">
        <v>215</v>
      </c>
      <c r="D507" s="4">
        <v>70</v>
      </c>
      <c r="E507" s="4">
        <v>16</v>
      </c>
      <c r="F507" s="1" t="s">
        <v>334</v>
      </c>
      <c r="H507" s="1" t="s">
        <v>375</v>
      </c>
      <c r="I507" s="1">
        <v>100</v>
      </c>
      <c r="J507" s="1" t="s">
        <v>16</v>
      </c>
      <c r="K507" s="2" t="s">
        <v>2026</v>
      </c>
      <c r="L507" s="2" t="s">
        <v>2029</v>
      </c>
      <c r="M507" s="2">
        <v>8804</v>
      </c>
      <c r="O507" s="1" t="s">
        <v>41</v>
      </c>
      <c r="P507" s="1" t="s">
        <v>337</v>
      </c>
      <c r="Q507" s="4">
        <v>2</v>
      </c>
      <c r="R507" s="4">
        <v>72</v>
      </c>
      <c r="S507" s="3">
        <v>117.3</v>
      </c>
      <c r="T507" s="30">
        <f>IF(E507&gt;=19,VLOOKUP(K507,Konditionen!$B$5:$E$20,4,FALSE),IF(E507&lt;=16,VLOOKUP(K507,Konditionen!$B$5:$E$20,2,FALSE),VLOOKUP(K507,Konditionen!$B$5:$E$20,3,FALSE)))</f>
        <v>32</v>
      </c>
      <c r="U507" s="3">
        <f t="shared" si="50"/>
        <v>79.763999999999996</v>
      </c>
    </row>
    <row r="508" spans="1:21" x14ac:dyDescent="0.2">
      <c r="A508" s="2" t="s">
        <v>23</v>
      </c>
      <c r="B508" s="2" t="s">
        <v>6315</v>
      </c>
      <c r="C508" s="1">
        <v>215</v>
      </c>
      <c r="D508" s="1">
        <v>70</v>
      </c>
      <c r="E508" s="1">
        <v>16</v>
      </c>
      <c r="H508" s="1" t="s">
        <v>375</v>
      </c>
      <c r="I508" s="1">
        <v>100</v>
      </c>
      <c r="J508" s="1" t="s">
        <v>16</v>
      </c>
      <c r="K508" s="2" t="s">
        <v>5982</v>
      </c>
      <c r="L508" s="2" t="s">
        <v>5988</v>
      </c>
      <c r="M508" s="2" t="s">
        <v>6021</v>
      </c>
      <c r="N508" s="5">
        <v>4968814911065</v>
      </c>
      <c r="O508" s="1" t="s">
        <v>22</v>
      </c>
      <c r="P508" s="1" t="s">
        <v>22</v>
      </c>
      <c r="Q508" s="1">
        <v>2</v>
      </c>
      <c r="R508" s="1">
        <v>72</v>
      </c>
      <c r="S508" s="3">
        <v>110.5</v>
      </c>
      <c r="T508" s="30">
        <f>IF(E508&gt;=19,VLOOKUP(K508,Konditionen!$B$5:$E$20,4,FALSE),IF(E508&lt;=16,VLOOKUP(K508,Konditionen!$B$5:$E$20,2,FALSE),VLOOKUP(K508,Konditionen!$B$5:$E$20,3,FALSE)))</f>
        <v>18</v>
      </c>
      <c r="U508" s="3">
        <f t="shared" si="50"/>
        <v>90.61</v>
      </c>
    </row>
    <row r="509" spans="1:21" x14ac:dyDescent="0.2">
      <c r="A509" s="2" t="s">
        <v>23</v>
      </c>
      <c r="B509" s="2" t="s">
        <v>6315</v>
      </c>
      <c r="C509" s="1">
        <v>215</v>
      </c>
      <c r="D509" s="1">
        <v>70</v>
      </c>
      <c r="E509" s="1">
        <v>16</v>
      </c>
      <c r="H509" s="1" t="s">
        <v>70</v>
      </c>
      <c r="I509" s="4">
        <v>100</v>
      </c>
      <c r="J509" s="1" t="s">
        <v>71</v>
      </c>
      <c r="K509" s="2" t="s">
        <v>5447</v>
      </c>
      <c r="L509" s="2" t="s">
        <v>5471</v>
      </c>
      <c r="M509" s="2" t="s">
        <v>5474</v>
      </c>
      <c r="N509" s="5" t="s">
        <v>5475</v>
      </c>
      <c r="O509" s="1" t="s">
        <v>28</v>
      </c>
      <c r="P509" s="1" t="s">
        <v>22</v>
      </c>
      <c r="Q509" s="4">
        <v>2</v>
      </c>
      <c r="R509" s="4">
        <v>71</v>
      </c>
      <c r="S509" s="3">
        <v>104.5</v>
      </c>
      <c r="T509" s="30">
        <f>IF(E509&gt;=19,VLOOKUP(K509,Konditionen!$B$5:$E$20,4,FALSE),IF(E509&lt;=16,VLOOKUP(K509,Konditionen!$B$5:$E$20,2,FALSE),VLOOKUP(K509,Konditionen!$B$5:$E$20,3,FALSE)))</f>
        <v>17</v>
      </c>
      <c r="U509" s="3">
        <f t="shared" si="50"/>
        <v>86.734999999999999</v>
      </c>
    </row>
    <row r="510" spans="1:21" x14ac:dyDescent="0.2">
      <c r="A510" s="2" t="s">
        <v>23</v>
      </c>
      <c r="B510" s="2" t="s">
        <v>6315</v>
      </c>
      <c r="C510" s="1">
        <v>215</v>
      </c>
      <c r="D510" s="1">
        <v>70</v>
      </c>
      <c r="E510" s="1">
        <v>16</v>
      </c>
      <c r="H510" s="1" t="s">
        <v>70</v>
      </c>
      <c r="I510" s="4">
        <v>100</v>
      </c>
      <c r="J510" s="1" t="s">
        <v>71</v>
      </c>
      <c r="K510" s="2" t="s">
        <v>17</v>
      </c>
      <c r="L510" s="2" t="s">
        <v>67</v>
      </c>
      <c r="M510" s="2" t="s">
        <v>72</v>
      </c>
      <c r="N510" s="5" t="s">
        <v>73</v>
      </c>
      <c r="O510" s="1" t="s">
        <v>65</v>
      </c>
      <c r="P510" s="1" t="s">
        <v>65</v>
      </c>
      <c r="Q510" s="1" t="s">
        <v>65</v>
      </c>
      <c r="R510" s="1" t="s">
        <v>65</v>
      </c>
      <c r="S510" s="3">
        <v>80</v>
      </c>
      <c r="T510" s="30">
        <f>IF(E510&gt;=19,VLOOKUP(K510,Konditionen!$B$5:$E$20,4,FALSE),IF(E510&lt;=16,VLOOKUP(K510,Konditionen!$B$5:$E$20,2,FALSE),VLOOKUP(K510,Konditionen!$B$5:$E$20,3,FALSE)))</f>
        <v>1</v>
      </c>
      <c r="U510" s="3">
        <f t="shared" si="50"/>
        <v>79.2</v>
      </c>
    </row>
    <row r="511" spans="1:21" x14ac:dyDescent="0.2">
      <c r="A511" s="2" t="s">
        <v>23</v>
      </c>
      <c r="B511" s="2" t="s">
        <v>6315</v>
      </c>
      <c r="C511" s="4">
        <v>215</v>
      </c>
      <c r="D511" s="4">
        <v>70</v>
      </c>
      <c r="E511" s="4">
        <v>16</v>
      </c>
      <c r="F511" s="1" t="s">
        <v>334</v>
      </c>
      <c r="H511" s="1" t="s">
        <v>70</v>
      </c>
      <c r="I511" s="1">
        <v>100</v>
      </c>
      <c r="J511" s="1" t="s">
        <v>71</v>
      </c>
      <c r="K511" s="2" t="s">
        <v>2026</v>
      </c>
      <c r="L511" s="2" t="s">
        <v>2029</v>
      </c>
      <c r="M511" s="2">
        <v>8812</v>
      </c>
      <c r="O511" s="1" t="s">
        <v>41</v>
      </c>
      <c r="P511" s="1" t="s">
        <v>337</v>
      </c>
      <c r="Q511" s="4">
        <v>2</v>
      </c>
      <c r="R511" s="4">
        <v>72</v>
      </c>
      <c r="S511" s="3">
        <v>120.39999999999999</v>
      </c>
      <c r="T511" s="30">
        <f>IF(E511&gt;=19,VLOOKUP(K511,Konditionen!$B$5:$E$20,4,FALSE),IF(E511&lt;=16,VLOOKUP(K511,Konditionen!$B$5:$E$20,2,FALSE),VLOOKUP(K511,Konditionen!$B$5:$E$20,3,FALSE)))</f>
        <v>32</v>
      </c>
      <c r="U511" s="3">
        <f t="shared" si="50"/>
        <v>81.872</v>
      </c>
    </row>
    <row r="512" spans="1:21" x14ac:dyDescent="0.2">
      <c r="A512" s="2" t="s">
        <v>23</v>
      </c>
      <c r="B512" s="2" t="s">
        <v>6315</v>
      </c>
      <c r="C512" s="1">
        <v>215</v>
      </c>
      <c r="D512" s="1">
        <v>70</v>
      </c>
      <c r="E512" s="1">
        <v>16</v>
      </c>
      <c r="H512" s="1" t="s">
        <v>70</v>
      </c>
      <c r="I512" s="1">
        <v>100</v>
      </c>
      <c r="J512" s="1" t="s">
        <v>71</v>
      </c>
      <c r="K512" s="2" t="s">
        <v>5668</v>
      </c>
      <c r="L512" s="2" t="s">
        <v>5724</v>
      </c>
      <c r="M512" s="2" t="s">
        <v>5961</v>
      </c>
      <c r="N512" s="5">
        <v>8714692316647</v>
      </c>
      <c r="O512" s="1" t="s">
        <v>22</v>
      </c>
      <c r="P512" s="1" t="s">
        <v>41</v>
      </c>
      <c r="Q512" s="1">
        <v>2</v>
      </c>
      <c r="R512" s="1">
        <v>70</v>
      </c>
      <c r="S512" s="3">
        <v>115.5</v>
      </c>
      <c r="T512" s="30">
        <f>IF(E512&gt;=19,VLOOKUP(K512,Konditionen!$B$5:$E$20,4,FALSE),IF(E512&lt;=16,VLOOKUP(K512,Konditionen!$B$5:$E$20,2,FALSE),VLOOKUP(K512,Konditionen!$B$5:$E$20,3,FALSE)))</f>
        <v>19</v>
      </c>
      <c r="U512" s="3">
        <f t="shared" si="50"/>
        <v>93.555000000000007</v>
      </c>
    </row>
    <row r="513" spans="1:21" x14ac:dyDescent="0.2">
      <c r="A513" s="2" t="s">
        <v>23</v>
      </c>
      <c r="B513" s="2" t="s">
        <v>6315</v>
      </c>
      <c r="C513" s="1">
        <v>215</v>
      </c>
      <c r="D513" s="1">
        <v>70</v>
      </c>
      <c r="E513" s="1">
        <v>16</v>
      </c>
      <c r="H513" s="1" t="s">
        <v>70</v>
      </c>
      <c r="I513" s="1">
        <v>100</v>
      </c>
      <c r="J513" s="1" t="s">
        <v>71</v>
      </c>
      <c r="K513" s="2" t="s">
        <v>3327</v>
      </c>
      <c r="L513" s="2" t="s">
        <v>3620</v>
      </c>
      <c r="M513" s="2" t="s">
        <v>3623</v>
      </c>
      <c r="N513" s="5" t="s">
        <v>3624</v>
      </c>
      <c r="O513" s="1" t="s">
        <v>22</v>
      </c>
      <c r="P513" s="1" t="s">
        <v>22</v>
      </c>
      <c r="Q513" s="4">
        <v>2</v>
      </c>
      <c r="R513" s="4">
        <v>72</v>
      </c>
      <c r="S513" s="3">
        <v>147.80000000000001</v>
      </c>
      <c r="T513" s="30">
        <f>IF(E513&gt;=19,VLOOKUP(K513,Konditionen!$B$5:$E$20,4,FALSE),IF(E513&lt;=16,VLOOKUP(K513,Konditionen!$B$5:$E$20,2,FALSE),VLOOKUP(K513,Konditionen!$B$5:$E$20,3,FALSE)))</f>
        <v>38</v>
      </c>
      <c r="U513" s="3">
        <f t="shared" si="50"/>
        <v>91.63600000000001</v>
      </c>
    </row>
    <row r="514" spans="1:21" x14ac:dyDescent="0.2">
      <c r="A514" s="2" t="s">
        <v>23</v>
      </c>
      <c r="B514" s="2" t="s">
        <v>6315</v>
      </c>
      <c r="C514" s="1">
        <v>215</v>
      </c>
      <c r="D514" s="1">
        <v>70</v>
      </c>
      <c r="E514" s="1">
        <v>16</v>
      </c>
      <c r="H514" s="1" t="s">
        <v>70</v>
      </c>
      <c r="I514" s="1">
        <v>100</v>
      </c>
      <c r="J514" s="1" t="s">
        <v>71</v>
      </c>
      <c r="K514" s="2" t="s">
        <v>3327</v>
      </c>
      <c r="L514" s="2" t="s">
        <v>3625</v>
      </c>
      <c r="M514" s="2" t="s">
        <v>3626</v>
      </c>
      <c r="N514" s="5" t="s">
        <v>3627</v>
      </c>
      <c r="O514" s="1">
        <v>0</v>
      </c>
      <c r="P514" s="1">
        <v>0</v>
      </c>
      <c r="Q514" s="1">
        <v>0</v>
      </c>
      <c r="R514" s="1">
        <v>0</v>
      </c>
      <c r="S514" s="3">
        <v>162.6</v>
      </c>
      <c r="T514" s="30">
        <f>IF(E514&gt;=19,VLOOKUP(K514,Konditionen!$B$5:$E$20,4,FALSE),IF(E514&lt;=16,VLOOKUP(K514,Konditionen!$B$5:$E$20,2,FALSE),VLOOKUP(K514,Konditionen!$B$5:$E$20,3,FALSE)))</f>
        <v>38</v>
      </c>
      <c r="U514" s="3">
        <f t="shared" si="50"/>
        <v>100.81199999999998</v>
      </c>
    </row>
    <row r="515" spans="1:21" x14ac:dyDescent="0.2">
      <c r="A515" s="2" t="s">
        <v>23</v>
      </c>
      <c r="B515" s="2" t="s">
        <v>6315</v>
      </c>
      <c r="C515" s="1">
        <v>215</v>
      </c>
      <c r="D515" s="1">
        <v>70</v>
      </c>
      <c r="E515" s="1">
        <v>16</v>
      </c>
      <c r="F515" s="1" t="s">
        <v>4</v>
      </c>
      <c r="H515" s="1" t="s">
        <v>208</v>
      </c>
      <c r="I515" s="1">
        <v>104</v>
      </c>
      <c r="J515" s="1" t="s">
        <v>71</v>
      </c>
      <c r="K515" s="2" t="s">
        <v>470</v>
      </c>
      <c r="L515" s="2" t="s">
        <v>496</v>
      </c>
      <c r="M515" s="2" t="s">
        <v>538</v>
      </c>
      <c r="N515" s="5" t="s">
        <v>539</v>
      </c>
      <c r="O515" s="1" t="s">
        <v>22</v>
      </c>
      <c r="P515" s="1" t="s">
        <v>22</v>
      </c>
      <c r="Q515" s="4">
        <v>2</v>
      </c>
      <c r="R515" s="4">
        <v>72</v>
      </c>
      <c r="S515" s="3">
        <v>137.5</v>
      </c>
      <c r="T515" s="30">
        <f>IF(E515&gt;=19,VLOOKUP(K515,Konditionen!$B$5:$E$20,4,FALSE),IF(E515&lt;=16,VLOOKUP(K515,Konditionen!$B$5:$E$20,2,FALSE),VLOOKUP(K515,Konditionen!$B$5:$E$20,3,FALSE)))</f>
        <v>17</v>
      </c>
      <c r="U515" s="3">
        <f t="shared" si="50"/>
        <v>114.125</v>
      </c>
    </row>
    <row r="516" spans="1:21" x14ac:dyDescent="0.2">
      <c r="A516" s="2" t="s">
        <v>23</v>
      </c>
      <c r="B516" s="2" t="s">
        <v>6315</v>
      </c>
      <c r="C516" s="1">
        <v>215</v>
      </c>
      <c r="D516" s="1">
        <v>70</v>
      </c>
      <c r="E516" s="4">
        <v>16</v>
      </c>
      <c r="F516" s="1" t="s">
        <v>4</v>
      </c>
      <c r="H516" s="1" t="s">
        <v>208</v>
      </c>
      <c r="I516" s="4">
        <v>104</v>
      </c>
      <c r="J516" s="1" t="s">
        <v>71</v>
      </c>
      <c r="K516" s="2" t="s">
        <v>2032</v>
      </c>
      <c r="L516" s="2" t="s">
        <v>2236</v>
      </c>
      <c r="M516" s="2">
        <v>542811</v>
      </c>
      <c r="N516" s="5" t="s">
        <v>2238</v>
      </c>
      <c r="O516" s="1" t="s">
        <v>2094</v>
      </c>
      <c r="P516" s="1" t="s">
        <v>2094</v>
      </c>
      <c r="Q516" s="1" t="s">
        <v>2094</v>
      </c>
      <c r="R516" s="1" t="s">
        <v>2094</v>
      </c>
      <c r="S516" s="3">
        <v>178.5</v>
      </c>
      <c r="T516" s="30">
        <f>IF(E516&gt;=19,VLOOKUP(K516,Konditionen!$B$5:$E$20,4,FALSE),IF(E516&lt;=16,VLOOKUP(K516,Konditionen!$B$5:$E$20,2,FALSE),VLOOKUP(K516,Konditionen!$B$5:$E$20,3,FALSE)))</f>
        <v>37.5</v>
      </c>
      <c r="U516" s="3">
        <f t="shared" si="50"/>
        <v>111.5625</v>
      </c>
    </row>
    <row r="517" spans="1:21" x14ac:dyDescent="0.2">
      <c r="A517" s="2" t="s">
        <v>23</v>
      </c>
      <c r="B517" s="2" t="s">
        <v>6315</v>
      </c>
      <c r="C517" s="1">
        <v>215</v>
      </c>
      <c r="D517" s="1">
        <v>70</v>
      </c>
      <c r="E517" s="1">
        <v>16</v>
      </c>
      <c r="F517" s="1" t="s">
        <v>2734</v>
      </c>
      <c r="H517" s="1" t="s">
        <v>208</v>
      </c>
      <c r="I517" s="1">
        <v>104</v>
      </c>
      <c r="J517" s="1" t="s">
        <v>71</v>
      </c>
      <c r="K517" s="2" t="s">
        <v>2822</v>
      </c>
      <c r="L517" s="2" t="s">
        <v>3146</v>
      </c>
      <c r="M517" s="2">
        <v>976277</v>
      </c>
      <c r="N517" s="5" t="s">
        <v>3149</v>
      </c>
      <c r="O517" s="1" t="s">
        <v>22</v>
      </c>
      <c r="P517" s="1" t="s">
        <v>22</v>
      </c>
      <c r="Q517" s="1">
        <v>2</v>
      </c>
      <c r="R517" s="4">
        <v>72</v>
      </c>
      <c r="S517" s="3">
        <v>136</v>
      </c>
      <c r="T517" s="30">
        <f>IF(E517&gt;=19,VLOOKUP(K517,Konditionen!$B$5:$E$20,4,FALSE),IF(E517&lt;=16,VLOOKUP(K517,Konditionen!$B$5:$E$20,2,FALSE),VLOOKUP(K517,Konditionen!$B$5:$E$20,3,FALSE)))</f>
        <v>18</v>
      </c>
      <c r="U517" s="3">
        <f t="shared" si="50"/>
        <v>111.52</v>
      </c>
    </row>
    <row r="518" spans="1:21" x14ac:dyDescent="0.2">
      <c r="A518" s="2" t="s">
        <v>23</v>
      </c>
      <c r="B518" s="2" t="s">
        <v>6315</v>
      </c>
      <c r="C518" s="1">
        <v>215</v>
      </c>
      <c r="D518" s="1">
        <v>70</v>
      </c>
      <c r="E518" s="1">
        <v>16</v>
      </c>
      <c r="F518" s="1" t="s">
        <v>4</v>
      </c>
      <c r="H518" s="1" t="s">
        <v>208</v>
      </c>
      <c r="I518" s="1">
        <v>104</v>
      </c>
      <c r="J518" s="1" t="s">
        <v>71</v>
      </c>
      <c r="K518" s="2" t="s">
        <v>3891</v>
      </c>
      <c r="L518" s="2" t="s">
        <v>4692</v>
      </c>
      <c r="M518" s="2" t="s">
        <v>5001</v>
      </c>
      <c r="N518" s="5" t="s">
        <v>5002</v>
      </c>
      <c r="O518" s="1" t="s">
        <v>22</v>
      </c>
      <c r="P518" s="1" t="s">
        <v>22</v>
      </c>
      <c r="Q518" s="4">
        <v>2</v>
      </c>
      <c r="R518" s="1">
        <v>71</v>
      </c>
      <c r="S518" s="3">
        <v>152</v>
      </c>
      <c r="T518" s="30">
        <f>IF(E518&gt;=19,VLOOKUP(K518,Konditionen!$B$5:$E$20,4,FALSE),IF(E518&lt;=16,VLOOKUP(K518,Konditionen!$B$5:$E$20,2,FALSE),VLOOKUP(K518,Konditionen!$B$5:$E$20,3,FALSE)))</f>
        <v>27</v>
      </c>
      <c r="U518" s="3">
        <f t="shared" si="50"/>
        <v>110.96</v>
      </c>
    </row>
    <row r="519" spans="1:21" x14ac:dyDescent="0.2">
      <c r="Q519" s="4"/>
    </row>
    <row r="520" spans="1:21" x14ac:dyDescent="0.2">
      <c r="A520" s="2" t="s">
        <v>23</v>
      </c>
      <c r="B520" s="2" t="s">
        <v>6316</v>
      </c>
      <c r="C520" s="1">
        <v>225</v>
      </c>
      <c r="D520" s="1">
        <v>70</v>
      </c>
      <c r="E520" s="1">
        <v>16</v>
      </c>
      <c r="H520" s="1" t="s">
        <v>6222</v>
      </c>
      <c r="I520" s="1">
        <v>103</v>
      </c>
      <c r="J520" s="1" t="s">
        <v>267</v>
      </c>
      <c r="K520" s="2" t="s">
        <v>5982</v>
      </c>
      <c r="L520" s="2" t="s">
        <v>6212</v>
      </c>
      <c r="M520" s="2" t="s">
        <v>6223</v>
      </c>
      <c r="N520" s="5">
        <v>4968814910525</v>
      </c>
      <c r="O520" s="1" t="s">
        <v>28</v>
      </c>
      <c r="P520" s="1" t="s">
        <v>28</v>
      </c>
      <c r="Q520" s="1">
        <v>2</v>
      </c>
      <c r="R520" s="1">
        <v>71</v>
      </c>
      <c r="S520" s="3">
        <v>145</v>
      </c>
      <c r="T520" s="30">
        <f>IF(E520&gt;=19,VLOOKUP(K520,Konditionen!$B$5:$E$20,4,FALSE),IF(E520&lt;=16,VLOOKUP(K520,Konditionen!$B$5:$E$20,2,FALSE),VLOOKUP(K520,Konditionen!$B$5:$E$20,3,FALSE)))</f>
        <v>18</v>
      </c>
      <c r="U520" s="3">
        <f t="shared" ref="U520:U531" si="51">IF(S520&gt;0,S520*(100-T520)/100,"")</f>
        <v>118.9</v>
      </c>
    </row>
    <row r="521" spans="1:21" x14ac:dyDescent="0.2">
      <c r="A521" s="2" t="s">
        <v>23</v>
      </c>
      <c r="B521" s="2" t="s">
        <v>6316</v>
      </c>
      <c r="C521" s="1">
        <v>225</v>
      </c>
      <c r="D521" s="1">
        <v>70</v>
      </c>
      <c r="E521" s="1">
        <v>16</v>
      </c>
      <c r="F521" s="1" t="s">
        <v>334</v>
      </c>
      <c r="H521" s="1" t="s">
        <v>376</v>
      </c>
      <c r="I521" s="1">
        <v>103</v>
      </c>
      <c r="J521" s="1" t="s">
        <v>371</v>
      </c>
      <c r="K521" s="2" t="s">
        <v>335</v>
      </c>
      <c r="L521" s="2" t="s">
        <v>360</v>
      </c>
      <c r="M521" s="2">
        <v>7943</v>
      </c>
      <c r="O521" s="1" t="s">
        <v>28</v>
      </c>
      <c r="P521" s="1" t="s">
        <v>28</v>
      </c>
      <c r="Q521" s="4">
        <v>2</v>
      </c>
      <c r="R521" s="4">
        <v>72</v>
      </c>
      <c r="S521" s="3">
        <v>144.69999999999999</v>
      </c>
      <c r="T521" s="30">
        <f>IF(E521&gt;=19,VLOOKUP(K521,Konditionen!$B$5:$E$20,4,FALSE),IF(E521&lt;=16,VLOOKUP(K521,Konditionen!$B$5:$E$20,2,FALSE),VLOOKUP(K521,Konditionen!$B$5:$E$20,3,FALSE)))</f>
        <v>32</v>
      </c>
      <c r="U521" s="3">
        <f t="shared" si="51"/>
        <v>98.395999999999987</v>
      </c>
    </row>
    <row r="522" spans="1:21" x14ac:dyDescent="0.2">
      <c r="A522" s="2" t="s">
        <v>23</v>
      </c>
      <c r="B522" s="2" t="s">
        <v>6316</v>
      </c>
      <c r="C522" s="1">
        <v>225</v>
      </c>
      <c r="D522" s="1">
        <v>70</v>
      </c>
      <c r="E522" s="1">
        <v>16</v>
      </c>
      <c r="H522" s="1" t="s">
        <v>74</v>
      </c>
      <c r="I522" s="4">
        <v>103</v>
      </c>
      <c r="J522" s="1" t="s">
        <v>16</v>
      </c>
      <c r="K522" s="2" t="s">
        <v>17</v>
      </c>
      <c r="L522" s="2" t="s">
        <v>75</v>
      </c>
      <c r="M522" s="2" t="s">
        <v>76</v>
      </c>
      <c r="N522" s="5" t="s">
        <v>77</v>
      </c>
      <c r="O522" s="1" t="s">
        <v>28</v>
      </c>
      <c r="P522" s="1" t="s">
        <v>22</v>
      </c>
      <c r="Q522" s="4">
        <v>2</v>
      </c>
      <c r="R522" s="4">
        <v>71</v>
      </c>
      <c r="S522" s="3">
        <v>93.5</v>
      </c>
      <c r="T522" s="30">
        <f>IF(E522&gt;=19,VLOOKUP(K522,Konditionen!$B$5:$E$20,4,FALSE),IF(E522&lt;=16,VLOOKUP(K522,Konditionen!$B$5:$E$20,2,FALSE),VLOOKUP(K522,Konditionen!$B$5:$E$20,3,FALSE)))</f>
        <v>1</v>
      </c>
      <c r="U522" s="3">
        <f t="shared" si="51"/>
        <v>92.564999999999998</v>
      </c>
    </row>
    <row r="523" spans="1:21" x14ac:dyDescent="0.2">
      <c r="A523" s="2" t="s">
        <v>23</v>
      </c>
      <c r="B523" s="2" t="s">
        <v>6316</v>
      </c>
      <c r="C523" s="1">
        <v>225</v>
      </c>
      <c r="D523" s="1">
        <v>70</v>
      </c>
      <c r="E523" s="1">
        <v>16</v>
      </c>
      <c r="F523" s="1" t="s">
        <v>334</v>
      </c>
      <c r="H523" s="1" t="s">
        <v>74</v>
      </c>
      <c r="I523" s="1">
        <v>103</v>
      </c>
      <c r="J523" s="1" t="s">
        <v>16</v>
      </c>
      <c r="K523" s="2" t="s">
        <v>335</v>
      </c>
      <c r="L523" s="2" t="s">
        <v>364</v>
      </c>
      <c r="M523" s="2">
        <v>6690</v>
      </c>
      <c r="O523" s="1" t="s">
        <v>41</v>
      </c>
      <c r="P523" s="1" t="s">
        <v>22</v>
      </c>
      <c r="Q523" s="4">
        <v>2</v>
      </c>
      <c r="R523" s="4">
        <v>71</v>
      </c>
      <c r="S523" s="3">
        <v>162.19999999999999</v>
      </c>
      <c r="T523" s="30">
        <f>IF(E523&gt;=19,VLOOKUP(K523,Konditionen!$B$5:$E$20,4,FALSE),IF(E523&lt;=16,VLOOKUP(K523,Konditionen!$B$5:$E$20,2,FALSE),VLOOKUP(K523,Konditionen!$B$5:$E$20,3,FALSE)))</f>
        <v>32</v>
      </c>
      <c r="U523" s="3">
        <f t="shared" si="51"/>
        <v>110.29599999999999</v>
      </c>
    </row>
    <row r="524" spans="1:21" x14ac:dyDescent="0.2">
      <c r="A524" s="2" t="s">
        <v>23</v>
      </c>
      <c r="B524" s="2" t="s">
        <v>6316</v>
      </c>
      <c r="C524" s="1">
        <v>225</v>
      </c>
      <c r="D524" s="1">
        <v>70</v>
      </c>
      <c r="E524" s="1">
        <v>16</v>
      </c>
      <c r="F524" s="1" t="s">
        <v>334</v>
      </c>
      <c r="H524" s="1" t="s">
        <v>74</v>
      </c>
      <c r="I524" s="1">
        <v>103</v>
      </c>
      <c r="J524" s="1" t="s">
        <v>16</v>
      </c>
      <c r="K524" s="2" t="s">
        <v>2822</v>
      </c>
      <c r="L524" s="2" t="s">
        <v>3144</v>
      </c>
      <c r="M524" s="2">
        <v>869614</v>
      </c>
      <c r="N524" s="5" t="s">
        <v>3150</v>
      </c>
      <c r="O524" s="1" t="s">
        <v>41</v>
      </c>
      <c r="P524" s="1" t="s">
        <v>22</v>
      </c>
      <c r="Q524" s="1">
        <v>2</v>
      </c>
      <c r="R524" s="4">
        <v>72</v>
      </c>
      <c r="S524" s="3">
        <v>150.5</v>
      </c>
      <c r="T524" s="30">
        <f>IF(E524&gt;=19,VLOOKUP(K524,Konditionen!$B$5:$E$20,4,FALSE),IF(E524&lt;=16,VLOOKUP(K524,Konditionen!$B$5:$E$20,2,FALSE),VLOOKUP(K524,Konditionen!$B$5:$E$20,3,FALSE)))</f>
        <v>18</v>
      </c>
      <c r="U524" s="3">
        <f t="shared" si="51"/>
        <v>123.41</v>
      </c>
    </row>
    <row r="525" spans="1:21" x14ac:dyDescent="0.2">
      <c r="A525" s="2" t="s">
        <v>23</v>
      </c>
      <c r="B525" s="2" t="s">
        <v>6316</v>
      </c>
      <c r="C525" s="1">
        <v>225</v>
      </c>
      <c r="D525" s="1">
        <v>70</v>
      </c>
      <c r="E525" s="1">
        <v>16</v>
      </c>
      <c r="F525" s="1" t="s">
        <v>4</v>
      </c>
      <c r="H525" s="1" t="s">
        <v>379</v>
      </c>
      <c r="I525" s="1">
        <v>107</v>
      </c>
      <c r="J525" s="1" t="s">
        <v>16</v>
      </c>
      <c r="K525" s="2" t="s">
        <v>470</v>
      </c>
      <c r="L525" s="2" t="s">
        <v>1721</v>
      </c>
      <c r="M525" s="2" t="s">
        <v>1746</v>
      </c>
      <c r="N525" s="5" t="s">
        <v>1747</v>
      </c>
      <c r="O525" s="1" t="s">
        <v>65</v>
      </c>
      <c r="P525" s="1" t="s">
        <v>65</v>
      </c>
      <c r="Q525" s="1" t="s">
        <v>65</v>
      </c>
      <c r="R525" s="1" t="s">
        <v>65</v>
      </c>
      <c r="S525" s="3">
        <v>143.5</v>
      </c>
      <c r="T525" s="30">
        <f>IF(E525&gt;=19,VLOOKUP(K525,Konditionen!$B$5:$E$20,4,FALSE),IF(E525&lt;=16,VLOOKUP(K525,Konditionen!$B$5:$E$20,2,FALSE),VLOOKUP(K525,Konditionen!$B$5:$E$20,3,FALSE)))</f>
        <v>17</v>
      </c>
      <c r="U525" s="3">
        <f t="shared" si="51"/>
        <v>119.105</v>
      </c>
    </row>
    <row r="526" spans="1:21" x14ac:dyDescent="0.2">
      <c r="A526" s="2" t="s">
        <v>23</v>
      </c>
      <c r="B526" s="2" t="s">
        <v>6316</v>
      </c>
      <c r="C526" s="1">
        <v>225</v>
      </c>
      <c r="D526" s="1">
        <v>70</v>
      </c>
      <c r="E526" s="1">
        <v>16</v>
      </c>
      <c r="H526" s="1" t="s">
        <v>128</v>
      </c>
      <c r="I526" s="1">
        <v>103</v>
      </c>
      <c r="J526" s="1" t="s">
        <v>71</v>
      </c>
      <c r="K526" s="2" t="s">
        <v>470</v>
      </c>
      <c r="L526" s="2" t="s">
        <v>496</v>
      </c>
      <c r="M526" s="2" t="s">
        <v>540</v>
      </c>
      <c r="N526" s="5" t="s">
        <v>541</v>
      </c>
      <c r="O526" s="1" t="s">
        <v>41</v>
      </c>
      <c r="P526" s="1" t="s">
        <v>22</v>
      </c>
      <c r="Q526" s="4">
        <v>2</v>
      </c>
      <c r="R526" s="4">
        <v>72</v>
      </c>
      <c r="S526" s="3">
        <v>150.5</v>
      </c>
      <c r="T526" s="30">
        <f>IF(E526&gt;=19,VLOOKUP(K526,Konditionen!$B$5:$E$20,4,FALSE),IF(E526&lt;=16,VLOOKUP(K526,Konditionen!$B$5:$E$20,2,FALSE),VLOOKUP(K526,Konditionen!$B$5:$E$20,3,FALSE)))</f>
        <v>17</v>
      </c>
      <c r="U526" s="3">
        <f t="shared" si="51"/>
        <v>124.91500000000001</v>
      </c>
    </row>
    <row r="527" spans="1:21" x14ac:dyDescent="0.2">
      <c r="A527" s="2" t="s">
        <v>23</v>
      </c>
      <c r="B527" s="2" t="s">
        <v>6316</v>
      </c>
      <c r="C527" s="1">
        <v>225</v>
      </c>
      <c r="D527" s="1">
        <v>70</v>
      </c>
      <c r="E527" s="1">
        <v>16</v>
      </c>
      <c r="H527" s="1" t="s">
        <v>128</v>
      </c>
      <c r="I527" s="4">
        <v>103</v>
      </c>
      <c r="J527" s="1" t="s">
        <v>71</v>
      </c>
      <c r="K527" s="2" t="s">
        <v>5447</v>
      </c>
      <c r="L527" s="2" t="s">
        <v>5471</v>
      </c>
      <c r="M527" s="2" t="s">
        <v>5476</v>
      </c>
      <c r="N527" s="5" t="s">
        <v>5477</v>
      </c>
      <c r="O527" s="1" t="s">
        <v>41</v>
      </c>
      <c r="P527" s="1" t="s">
        <v>22</v>
      </c>
      <c r="Q527" s="4">
        <v>2</v>
      </c>
      <c r="R527" s="4">
        <v>72</v>
      </c>
      <c r="S527" s="3">
        <v>121</v>
      </c>
      <c r="T527" s="30">
        <f>IF(E527&gt;=19,VLOOKUP(K527,Konditionen!$B$5:$E$20,4,FALSE),IF(E527&lt;=16,VLOOKUP(K527,Konditionen!$B$5:$E$20,2,FALSE),VLOOKUP(K527,Konditionen!$B$5:$E$20,3,FALSE)))</f>
        <v>17</v>
      </c>
      <c r="U527" s="3">
        <f t="shared" si="51"/>
        <v>100.43</v>
      </c>
    </row>
    <row r="528" spans="1:21" x14ac:dyDescent="0.2">
      <c r="A528" s="2" t="s">
        <v>23</v>
      </c>
      <c r="B528" s="2" t="s">
        <v>6316</v>
      </c>
      <c r="C528" s="1">
        <v>225</v>
      </c>
      <c r="D528" s="1">
        <v>70</v>
      </c>
      <c r="E528" s="1">
        <v>16</v>
      </c>
      <c r="H528" s="1" t="s">
        <v>128</v>
      </c>
      <c r="I528" s="1">
        <v>103</v>
      </c>
      <c r="J528" s="1" t="s">
        <v>71</v>
      </c>
      <c r="K528" s="2" t="s">
        <v>3891</v>
      </c>
      <c r="L528" s="2" t="s">
        <v>4692</v>
      </c>
      <c r="M528" s="2" t="s">
        <v>5003</v>
      </c>
      <c r="N528" s="5" t="s">
        <v>5004</v>
      </c>
      <c r="O528" s="1" t="s">
        <v>22</v>
      </c>
      <c r="P528" s="1" t="s">
        <v>22</v>
      </c>
      <c r="Q528" s="4">
        <v>2</v>
      </c>
      <c r="R528" s="1">
        <v>71</v>
      </c>
      <c r="S528" s="3">
        <v>172.5</v>
      </c>
      <c r="T528" s="30">
        <f>IF(E528&gt;=19,VLOOKUP(K528,Konditionen!$B$5:$E$20,4,FALSE),IF(E528&lt;=16,VLOOKUP(K528,Konditionen!$B$5:$E$20,2,FALSE),VLOOKUP(K528,Konditionen!$B$5:$E$20,3,FALSE)))</f>
        <v>27</v>
      </c>
      <c r="U528" s="3">
        <f t="shared" si="51"/>
        <v>125.925</v>
      </c>
    </row>
    <row r="529" spans="1:21" x14ac:dyDescent="0.2">
      <c r="A529" s="2" t="s">
        <v>23</v>
      </c>
      <c r="B529" s="2" t="s">
        <v>6316</v>
      </c>
      <c r="C529" s="1">
        <v>225</v>
      </c>
      <c r="D529" s="1">
        <v>70</v>
      </c>
      <c r="E529" s="1">
        <v>16</v>
      </c>
      <c r="H529" s="1" t="s">
        <v>128</v>
      </c>
      <c r="I529" s="1">
        <v>103</v>
      </c>
      <c r="J529" s="1" t="s">
        <v>71</v>
      </c>
      <c r="K529" s="2" t="s">
        <v>5668</v>
      </c>
      <c r="L529" s="2" t="s">
        <v>5724</v>
      </c>
      <c r="M529" s="2" t="s">
        <v>5962</v>
      </c>
      <c r="N529" s="5">
        <v>8714692317385</v>
      </c>
      <c r="O529" s="1" t="s">
        <v>22</v>
      </c>
      <c r="P529" s="1" t="s">
        <v>41</v>
      </c>
      <c r="Q529" s="1">
        <v>2</v>
      </c>
      <c r="R529" s="1">
        <v>70</v>
      </c>
      <c r="S529" s="3">
        <v>138.5</v>
      </c>
      <c r="T529" s="30">
        <f>IF(E529&gt;=19,VLOOKUP(K529,Konditionen!$B$5:$E$20,4,FALSE),IF(E529&lt;=16,VLOOKUP(K529,Konditionen!$B$5:$E$20,2,FALSE),VLOOKUP(K529,Konditionen!$B$5:$E$20,3,FALSE)))</f>
        <v>19</v>
      </c>
      <c r="U529" s="3">
        <f t="shared" si="51"/>
        <v>112.185</v>
      </c>
    </row>
    <row r="530" spans="1:21" x14ac:dyDescent="0.2">
      <c r="A530" s="2" t="s">
        <v>23</v>
      </c>
      <c r="B530" s="2" t="s">
        <v>6316</v>
      </c>
      <c r="C530" s="1">
        <v>225</v>
      </c>
      <c r="D530" s="1">
        <v>70</v>
      </c>
      <c r="E530" s="1">
        <v>16</v>
      </c>
      <c r="H530" s="1" t="s">
        <v>81</v>
      </c>
      <c r="I530" s="1">
        <v>107</v>
      </c>
      <c r="J530" s="1" t="s">
        <v>71</v>
      </c>
      <c r="K530" s="2" t="s">
        <v>5982</v>
      </c>
      <c r="L530" s="2" t="s">
        <v>5988</v>
      </c>
      <c r="M530" s="2" t="s">
        <v>6022</v>
      </c>
      <c r="N530" s="5">
        <v>4968814924195</v>
      </c>
      <c r="O530" s="1" t="s">
        <v>65</v>
      </c>
      <c r="P530" s="1" t="s">
        <v>65</v>
      </c>
      <c r="Q530" s="1" t="s">
        <v>65</v>
      </c>
      <c r="R530" s="1" t="s">
        <v>65</v>
      </c>
      <c r="S530" s="3">
        <v>135.5</v>
      </c>
      <c r="T530" s="30">
        <f>IF(E530&gt;=19,VLOOKUP(K530,Konditionen!$B$5:$E$20,4,FALSE),IF(E530&lt;=16,VLOOKUP(K530,Konditionen!$B$5:$E$20,2,FALSE),VLOOKUP(K530,Konditionen!$B$5:$E$20,3,FALSE)))</f>
        <v>18</v>
      </c>
      <c r="U530" s="3">
        <f t="shared" si="51"/>
        <v>111.11</v>
      </c>
    </row>
    <row r="531" spans="1:21" x14ac:dyDescent="0.2">
      <c r="A531" s="2" t="s">
        <v>23</v>
      </c>
      <c r="B531" s="2" t="s">
        <v>6316</v>
      </c>
      <c r="C531" s="1">
        <v>225</v>
      </c>
      <c r="D531" s="1">
        <v>70</v>
      </c>
      <c r="E531" s="1">
        <v>16</v>
      </c>
      <c r="F531" s="1" t="s">
        <v>4</v>
      </c>
      <c r="H531" s="1" t="s">
        <v>81</v>
      </c>
      <c r="I531" s="1">
        <v>107</v>
      </c>
      <c r="J531" s="1" t="s">
        <v>71</v>
      </c>
      <c r="K531" s="2" t="s">
        <v>3327</v>
      </c>
      <c r="L531" s="2" t="s">
        <v>3625</v>
      </c>
      <c r="M531" s="2" t="s">
        <v>3628</v>
      </c>
      <c r="N531" s="5" t="s">
        <v>3629</v>
      </c>
      <c r="O531" s="1">
        <v>0</v>
      </c>
      <c r="P531" s="1">
        <v>0</v>
      </c>
      <c r="Q531" s="1">
        <v>0</v>
      </c>
      <c r="R531" s="1">
        <v>0</v>
      </c>
      <c r="S531" s="3">
        <v>173.1</v>
      </c>
      <c r="T531" s="30">
        <f>IF(E531&gt;=19,VLOOKUP(K531,Konditionen!$B$5:$E$20,4,FALSE),IF(E531&lt;=16,VLOOKUP(K531,Konditionen!$B$5:$E$20,2,FALSE),VLOOKUP(K531,Konditionen!$B$5:$E$20,3,FALSE)))</f>
        <v>38</v>
      </c>
      <c r="U531" s="3">
        <f t="shared" si="51"/>
        <v>107.32199999999999</v>
      </c>
    </row>
    <row r="533" spans="1:21" x14ac:dyDescent="0.2">
      <c r="A533" s="2" t="s">
        <v>23</v>
      </c>
      <c r="B533" s="2" t="s">
        <v>6317</v>
      </c>
      <c r="C533" s="1">
        <v>235</v>
      </c>
      <c r="D533" s="1">
        <v>70</v>
      </c>
      <c r="E533" s="1">
        <v>16</v>
      </c>
      <c r="H533" s="1" t="s">
        <v>6224</v>
      </c>
      <c r="I533" s="1">
        <v>106</v>
      </c>
      <c r="J533" s="1" t="s">
        <v>267</v>
      </c>
      <c r="K533" s="2" t="s">
        <v>5982</v>
      </c>
      <c r="L533" s="2" t="s">
        <v>6212</v>
      </c>
      <c r="M533" s="2" t="s">
        <v>6225</v>
      </c>
      <c r="N533" s="5">
        <v>4968814910594</v>
      </c>
      <c r="O533" s="1" t="s">
        <v>41</v>
      </c>
      <c r="P533" s="1" t="s">
        <v>28</v>
      </c>
      <c r="Q533" s="1">
        <v>2</v>
      </c>
      <c r="R533" s="1">
        <v>71</v>
      </c>
      <c r="S533" s="3">
        <v>150</v>
      </c>
      <c r="T533" s="30">
        <f>IF(E533&gt;=19,VLOOKUP(K533,Konditionen!$B$5:$E$20,4,FALSE),IF(E533&lt;=16,VLOOKUP(K533,Konditionen!$B$5:$E$20,2,FALSE),VLOOKUP(K533,Konditionen!$B$5:$E$20,3,FALSE)))</f>
        <v>18</v>
      </c>
      <c r="U533" s="3">
        <f t="shared" ref="U533:U544" si="52">IF(S533&gt;0,S533*(100-T533)/100,"")</f>
        <v>123</v>
      </c>
    </row>
    <row r="534" spans="1:21" x14ac:dyDescent="0.2">
      <c r="A534" s="2" t="s">
        <v>23</v>
      </c>
      <c r="B534" s="2" t="s">
        <v>6317</v>
      </c>
      <c r="C534" s="1">
        <v>235</v>
      </c>
      <c r="D534" s="1">
        <v>70</v>
      </c>
      <c r="E534" s="1">
        <v>16</v>
      </c>
      <c r="F534" s="1" t="s">
        <v>334</v>
      </c>
      <c r="H534" s="1" t="s">
        <v>377</v>
      </c>
      <c r="I534" s="1">
        <v>106</v>
      </c>
      <c r="J534" s="1" t="s">
        <v>371</v>
      </c>
      <c r="K534" s="2" t="s">
        <v>335</v>
      </c>
      <c r="L534" s="2" t="s">
        <v>360</v>
      </c>
      <c r="M534" s="2">
        <v>7942</v>
      </c>
      <c r="O534" s="1" t="s">
        <v>28</v>
      </c>
      <c r="P534" s="1" t="s">
        <v>28</v>
      </c>
      <c r="Q534" s="4">
        <v>2</v>
      </c>
      <c r="R534" s="4">
        <v>72</v>
      </c>
      <c r="S534" s="3">
        <v>163.5</v>
      </c>
      <c r="T534" s="30">
        <f>IF(E534&gt;=19,VLOOKUP(K534,Konditionen!$B$5:$E$20,4,FALSE),IF(E534&lt;=16,VLOOKUP(K534,Konditionen!$B$5:$E$20,2,FALSE),VLOOKUP(K534,Konditionen!$B$5:$E$20,3,FALSE)))</f>
        <v>32</v>
      </c>
      <c r="U534" s="3">
        <f t="shared" si="52"/>
        <v>111.18</v>
      </c>
    </row>
    <row r="535" spans="1:21" x14ac:dyDescent="0.2">
      <c r="A535" s="2" t="s">
        <v>23</v>
      </c>
      <c r="B535" s="2" t="s">
        <v>6317</v>
      </c>
      <c r="C535" s="1">
        <v>235</v>
      </c>
      <c r="D535" s="1">
        <v>70</v>
      </c>
      <c r="E535" s="1">
        <v>16</v>
      </c>
      <c r="H535" s="1" t="s">
        <v>78</v>
      </c>
      <c r="I535" s="1">
        <v>106</v>
      </c>
      <c r="J535" s="1" t="s">
        <v>16</v>
      </c>
      <c r="K535" s="2" t="s">
        <v>470</v>
      </c>
      <c r="L535" s="2" t="s">
        <v>471</v>
      </c>
      <c r="M535" s="2" t="s">
        <v>542</v>
      </c>
      <c r="N535" s="5" t="s">
        <v>543</v>
      </c>
      <c r="O535" s="1" t="s">
        <v>41</v>
      </c>
      <c r="P535" s="1" t="s">
        <v>22</v>
      </c>
      <c r="Q535" s="4">
        <v>2</v>
      </c>
      <c r="R535" s="4">
        <v>72</v>
      </c>
      <c r="S535" s="3">
        <v>148</v>
      </c>
      <c r="T535" s="30">
        <f>IF(E535&gt;=19,VLOOKUP(K535,Konditionen!$B$5:$E$20,4,FALSE),IF(E535&lt;=16,VLOOKUP(K535,Konditionen!$B$5:$E$20,2,FALSE),VLOOKUP(K535,Konditionen!$B$5:$E$20,3,FALSE)))</f>
        <v>17</v>
      </c>
      <c r="U535" s="3">
        <f t="shared" si="52"/>
        <v>122.84</v>
      </c>
    </row>
    <row r="536" spans="1:21" x14ac:dyDescent="0.2">
      <c r="A536" s="2" t="s">
        <v>23</v>
      </c>
      <c r="B536" s="2" t="s">
        <v>6317</v>
      </c>
      <c r="C536" s="1">
        <v>235</v>
      </c>
      <c r="D536" s="1">
        <v>70</v>
      </c>
      <c r="E536" s="1">
        <v>16</v>
      </c>
      <c r="H536" s="1" t="s">
        <v>78</v>
      </c>
      <c r="I536" s="1">
        <v>106</v>
      </c>
      <c r="J536" s="1" t="s">
        <v>16</v>
      </c>
      <c r="K536" s="2" t="s">
        <v>470</v>
      </c>
      <c r="L536" s="2" t="s">
        <v>1721</v>
      </c>
      <c r="M536" s="2" t="s">
        <v>1748</v>
      </c>
      <c r="N536" s="5" t="s">
        <v>1749</v>
      </c>
      <c r="O536" s="1" t="s">
        <v>65</v>
      </c>
      <c r="P536" s="1" t="s">
        <v>65</v>
      </c>
      <c r="Q536" s="1" t="s">
        <v>65</v>
      </c>
      <c r="R536" s="1" t="s">
        <v>65</v>
      </c>
      <c r="S536" s="3">
        <v>168.5</v>
      </c>
      <c r="T536" s="30">
        <f>IF(E536&gt;=19,VLOOKUP(K536,Konditionen!$B$5:$E$20,4,FALSE),IF(E536&lt;=16,VLOOKUP(K536,Konditionen!$B$5:$E$20,2,FALSE),VLOOKUP(K536,Konditionen!$B$5:$E$20,3,FALSE)))</f>
        <v>17</v>
      </c>
      <c r="U536" s="3">
        <f t="shared" si="52"/>
        <v>139.85499999999999</v>
      </c>
    </row>
    <row r="537" spans="1:21" x14ac:dyDescent="0.2">
      <c r="A537" s="2" t="s">
        <v>23</v>
      </c>
      <c r="B537" s="2" t="s">
        <v>6317</v>
      </c>
      <c r="C537" s="1">
        <v>235</v>
      </c>
      <c r="D537" s="1">
        <v>70</v>
      </c>
      <c r="E537" s="1">
        <v>16</v>
      </c>
      <c r="H537" s="1" t="s">
        <v>78</v>
      </c>
      <c r="I537" s="4">
        <v>106</v>
      </c>
      <c r="J537" s="1" t="s">
        <v>16</v>
      </c>
      <c r="K537" s="2" t="s">
        <v>17</v>
      </c>
      <c r="L537" s="2" t="s">
        <v>75</v>
      </c>
      <c r="M537" s="2" t="s">
        <v>79</v>
      </c>
      <c r="N537" s="5" t="s">
        <v>80</v>
      </c>
      <c r="O537" s="1" t="s">
        <v>28</v>
      </c>
      <c r="P537" s="1" t="s">
        <v>22</v>
      </c>
      <c r="Q537" s="4">
        <v>2</v>
      </c>
      <c r="R537" s="4">
        <v>71</v>
      </c>
      <c r="S537" s="3">
        <v>98.5</v>
      </c>
      <c r="T537" s="30">
        <f>IF(E537&gt;=19,VLOOKUP(K537,Konditionen!$B$5:$E$20,4,FALSE),IF(E537&lt;=16,VLOOKUP(K537,Konditionen!$B$5:$E$20,2,FALSE),VLOOKUP(K537,Konditionen!$B$5:$E$20,3,FALSE)))</f>
        <v>1</v>
      </c>
      <c r="U537" s="3">
        <f t="shared" si="52"/>
        <v>97.515000000000001</v>
      </c>
    </row>
    <row r="538" spans="1:21" x14ac:dyDescent="0.2">
      <c r="A538" s="2" t="s">
        <v>23</v>
      </c>
      <c r="B538" s="2" t="s">
        <v>6317</v>
      </c>
      <c r="C538" s="1">
        <v>235</v>
      </c>
      <c r="D538" s="1">
        <v>70</v>
      </c>
      <c r="E538" s="4">
        <v>16</v>
      </c>
      <c r="F538" s="1" t="s">
        <v>334</v>
      </c>
      <c r="H538" s="1" t="s">
        <v>78</v>
      </c>
      <c r="I538" s="4">
        <v>106</v>
      </c>
      <c r="J538" s="1" t="s">
        <v>16</v>
      </c>
      <c r="K538" s="2" t="s">
        <v>2032</v>
      </c>
      <c r="L538" s="2" t="s">
        <v>2239</v>
      </c>
      <c r="M538" s="2">
        <v>527802</v>
      </c>
      <c r="N538" s="5" t="s">
        <v>2240</v>
      </c>
      <c r="O538" s="1" t="s">
        <v>28</v>
      </c>
      <c r="P538" s="1" t="s">
        <v>22</v>
      </c>
      <c r="Q538" s="1">
        <v>2</v>
      </c>
      <c r="R538" s="4">
        <v>70</v>
      </c>
      <c r="S538" s="3">
        <v>189.5</v>
      </c>
      <c r="T538" s="30">
        <f>IF(E538&gt;=19,VLOOKUP(K538,Konditionen!$B$5:$E$20,4,FALSE),IF(E538&lt;=16,VLOOKUP(K538,Konditionen!$B$5:$E$20,2,FALSE),VLOOKUP(K538,Konditionen!$B$5:$E$20,3,FALSE)))</f>
        <v>37.5</v>
      </c>
      <c r="U538" s="3">
        <f t="shared" si="52"/>
        <v>118.4375</v>
      </c>
    </row>
    <row r="539" spans="1:21" x14ac:dyDescent="0.2">
      <c r="A539" s="2" t="s">
        <v>23</v>
      </c>
      <c r="B539" s="2" t="s">
        <v>6317</v>
      </c>
      <c r="C539" s="1">
        <v>235</v>
      </c>
      <c r="D539" s="1">
        <v>70</v>
      </c>
      <c r="E539" s="1">
        <v>16</v>
      </c>
      <c r="F539" s="1" t="s">
        <v>334</v>
      </c>
      <c r="H539" s="1" t="s">
        <v>78</v>
      </c>
      <c r="I539" s="1">
        <v>106</v>
      </c>
      <c r="J539" s="1" t="s">
        <v>16</v>
      </c>
      <c r="K539" s="2" t="s">
        <v>2822</v>
      </c>
      <c r="L539" s="2" t="s">
        <v>3144</v>
      </c>
      <c r="M539" s="2">
        <v>207311</v>
      </c>
      <c r="N539" s="5" t="s">
        <v>3151</v>
      </c>
      <c r="O539" s="1" t="s">
        <v>41</v>
      </c>
      <c r="P539" s="1" t="s">
        <v>22</v>
      </c>
      <c r="Q539" s="1">
        <v>2</v>
      </c>
      <c r="R539" s="4">
        <v>72</v>
      </c>
      <c r="S539" s="3">
        <v>157</v>
      </c>
      <c r="T539" s="30">
        <f>IF(E539&gt;=19,VLOOKUP(K539,Konditionen!$B$5:$E$20,4,FALSE),IF(E539&lt;=16,VLOOKUP(K539,Konditionen!$B$5:$E$20,2,FALSE),VLOOKUP(K539,Konditionen!$B$5:$E$20,3,FALSE)))</f>
        <v>18</v>
      </c>
      <c r="U539" s="3">
        <f t="shared" si="52"/>
        <v>128.74</v>
      </c>
    </row>
    <row r="540" spans="1:21" x14ac:dyDescent="0.2">
      <c r="A540" s="2" t="s">
        <v>23</v>
      </c>
      <c r="B540" s="2" t="s">
        <v>6317</v>
      </c>
      <c r="C540" s="1">
        <v>235</v>
      </c>
      <c r="D540" s="1">
        <v>70</v>
      </c>
      <c r="E540" s="1">
        <v>16</v>
      </c>
      <c r="H540" s="1" t="s">
        <v>78</v>
      </c>
      <c r="I540" s="1">
        <v>106</v>
      </c>
      <c r="J540" s="1" t="s">
        <v>16</v>
      </c>
      <c r="K540" s="2" t="s">
        <v>5982</v>
      </c>
      <c r="L540" s="2" t="s">
        <v>5988</v>
      </c>
      <c r="M540" s="2" t="s">
        <v>6023</v>
      </c>
      <c r="N540" s="5">
        <v>4968814911515</v>
      </c>
      <c r="O540" s="1" t="s">
        <v>22</v>
      </c>
      <c r="P540" s="1" t="s">
        <v>22</v>
      </c>
      <c r="Q540" s="1">
        <v>2</v>
      </c>
      <c r="R540" s="1">
        <v>72</v>
      </c>
      <c r="S540" s="3">
        <v>133</v>
      </c>
      <c r="T540" s="30">
        <f>IF(E540&gt;=19,VLOOKUP(K540,Konditionen!$B$5:$E$20,4,FALSE),IF(E540&lt;=16,VLOOKUP(K540,Konditionen!$B$5:$E$20,2,FALSE),VLOOKUP(K540,Konditionen!$B$5:$E$20,3,FALSE)))</f>
        <v>18</v>
      </c>
      <c r="U540" s="3">
        <f t="shared" si="52"/>
        <v>109.06</v>
      </c>
    </row>
    <row r="541" spans="1:21" x14ac:dyDescent="0.2">
      <c r="A541" s="2" t="s">
        <v>23</v>
      </c>
      <c r="B541" s="2" t="s">
        <v>6317</v>
      </c>
      <c r="C541" s="1">
        <v>235</v>
      </c>
      <c r="D541" s="1">
        <v>70</v>
      </c>
      <c r="E541" s="1">
        <v>16</v>
      </c>
      <c r="H541" s="1" t="s">
        <v>131</v>
      </c>
      <c r="I541" s="1">
        <v>106</v>
      </c>
      <c r="J541" s="1" t="s">
        <v>71</v>
      </c>
      <c r="K541" s="2" t="s">
        <v>470</v>
      </c>
      <c r="L541" s="2" t="s">
        <v>496</v>
      </c>
      <c r="M541" s="2" t="s">
        <v>544</v>
      </c>
      <c r="N541" s="5" t="s">
        <v>545</v>
      </c>
      <c r="O541" s="1" t="s">
        <v>22</v>
      </c>
      <c r="P541" s="1" t="s">
        <v>22</v>
      </c>
      <c r="Q541" s="4">
        <v>2</v>
      </c>
      <c r="R541" s="4">
        <v>72</v>
      </c>
      <c r="S541" s="3">
        <v>160</v>
      </c>
      <c r="T541" s="30">
        <f>IF(E541&gt;=19,VLOOKUP(K541,Konditionen!$B$5:$E$20,4,FALSE),IF(E541&lt;=16,VLOOKUP(K541,Konditionen!$B$5:$E$20,2,FALSE),VLOOKUP(K541,Konditionen!$B$5:$E$20,3,FALSE)))</f>
        <v>17</v>
      </c>
      <c r="U541" s="3">
        <f t="shared" si="52"/>
        <v>132.80000000000001</v>
      </c>
    </row>
    <row r="542" spans="1:21" x14ac:dyDescent="0.2">
      <c r="A542" s="2" t="s">
        <v>23</v>
      </c>
      <c r="B542" s="2" t="s">
        <v>6317</v>
      </c>
      <c r="C542" s="1">
        <v>235</v>
      </c>
      <c r="D542" s="1">
        <v>70</v>
      </c>
      <c r="E542" s="1">
        <v>16</v>
      </c>
      <c r="H542" s="1" t="s">
        <v>131</v>
      </c>
      <c r="I542" s="1">
        <v>106</v>
      </c>
      <c r="J542" s="1" t="s">
        <v>71</v>
      </c>
      <c r="K542" s="2" t="s">
        <v>3891</v>
      </c>
      <c r="L542" s="2" t="s">
        <v>4739</v>
      </c>
      <c r="M542" s="2" t="s">
        <v>5005</v>
      </c>
      <c r="N542" s="5" t="s">
        <v>5006</v>
      </c>
      <c r="O542" s="1" t="s">
        <v>22</v>
      </c>
      <c r="P542" s="1" t="s">
        <v>22</v>
      </c>
      <c r="Q542" s="4">
        <v>2</v>
      </c>
      <c r="R542" s="1">
        <v>71</v>
      </c>
      <c r="S542" s="3">
        <v>165.5</v>
      </c>
      <c r="T542" s="30">
        <f>IF(E542&gt;=19,VLOOKUP(K542,Konditionen!$B$5:$E$20,4,FALSE),IF(E542&lt;=16,VLOOKUP(K542,Konditionen!$B$5:$E$20,2,FALSE),VLOOKUP(K542,Konditionen!$B$5:$E$20,3,FALSE)))</f>
        <v>27</v>
      </c>
      <c r="U542" s="3">
        <f t="shared" si="52"/>
        <v>120.815</v>
      </c>
    </row>
    <row r="543" spans="1:21" x14ac:dyDescent="0.2">
      <c r="A543" s="2" t="s">
        <v>23</v>
      </c>
      <c r="B543" s="2" t="s">
        <v>6317</v>
      </c>
      <c r="C543" s="1">
        <v>235</v>
      </c>
      <c r="D543" s="1">
        <v>70</v>
      </c>
      <c r="E543" s="1">
        <v>16</v>
      </c>
      <c r="H543" s="1" t="s">
        <v>131</v>
      </c>
      <c r="I543" s="1">
        <v>106</v>
      </c>
      <c r="J543" s="1" t="s">
        <v>71</v>
      </c>
      <c r="K543" s="2" t="s">
        <v>5668</v>
      </c>
      <c r="L543" s="2" t="s">
        <v>5724</v>
      </c>
      <c r="M543" s="2" t="s">
        <v>5963</v>
      </c>
      <c r="N543" s="5">
        <v>8714692297625</v>
      </c>
      <c r="O543" s="1" t="s">
        <v>22</v>
      </c>
      <c r="P543" s="1" t="s">
        <v>41</v>
      </c>
      <c r="Q543" s="1">
        <v>2</v>
      </c>
      <c r="R543" s="1">
        <v>71</v>
      </c>
      <c r="S543" s="3">
        <v>136</v>
      </c>
      <c r="T543" s="30">
        <f>IF(E543&gt;=19,VLOOKUP(K543,Konditionen!$B$5:$E$20,4,FALSE),IF(E543&lt;=16,VLOOKUP(K543,Konditionen!$B$5:$E$20,2,FALSE),VLOOKUP(K543,Konditionen!$B$5:$E$20,3,FALSE)))</f>
        <v>19</v>
      </c>
      <c r="U543" s="3">
        <f t="shared" si="52"/>
        <v>110.16</v>
      </c>
    </row>
    <row r="544" spans="1:21" x14ac:dyDescent="0.2">
      <c r="A544" s="2" t="s">
        <v>23</v>
      </c>
      <c r="B544" s="2" t="s">
        <v>6317</v>
      </c>
      <c r="C544" s="1">
        <v>235</v>
      </c>
      <c r="D544" s="1">
        <v>70</v>
      </c>
      <c r="E544" s="1">
        <v>16</v>
      </c>
      <c r="H544" s="1" t="s">
        <v>131</v>
      </c>
      <c r="I544" s="1">
        <v>106</v>
      </c>
      <c r="J544" s="1" t="s">
        <v>71</v>
      </c>
      <c r="K544" s="2" t="s">
        <v>3327</v>
      </c>
      <c r="L544" s="2" t="s">
        <v>3620</v>
      </c>
      <c r="M544" s="2" t="s">
        <v>3630</v>
      </c>
      <c r="N544" s="5" t="s">
        <v>3631</v>
      </c>
      <c r="O544" s="1" t="s">
        <v>22</v>
      </c>
      <c r="P544" s="1" t="s">
        <v>22</v>
      </c>
      <c r="Q544" s="4">
        <v>2</v>
      </c>
      <c r="R544" s="4">
        <v>72</v>
      </c>
      <c r="S544" s="3">
        <v>168</v>
      </c>
      <c r="T544" s="30">
        <f>IF(E544&gt;=19,VLOOKUP(K544,Konditionen!$B$5:$E$20,4,FALSE),IF(E544&lt;=16,VLOOKUP(K544,Konditionen!$B$5:$E$20,2,FALSE),VLOOKUP(K544,Konditionen!$B$5:$E$20,3,FALSE)))</f>
        <v>38</v>
      </c>
      <c r="U544" s="3">
        <f t="shared" si="52"/>
        <v>104.16</v>
      </c>
    </row>
    <row r="545" spans="1:21" x14ac:dyDescent="0.2">
      <c r="Q545" s="4"/>
      <c r="R545" s="4"/>
    </row>
    <row r="546" spans="1:21" x14ac:dyDescent="0.2">
      <c r="A546" s="2" t="s">
        <v>23</v>
      </c>
      <c r="B546" s="2" t="s">
        <v>6318</v>
      </c>
      <c r="C546" s="1">
        <v>245</v>
      </c>
      <c r="D546" s="1">
        <v>70</v>
      </c>
      <c r="E546" s="1">
        <v>16</v>
      </c>
      <c r="H546" s="1" t="s">
        <v>6226</v>
      </c>
      <c r="I546" s="1">
        <v>107</v>
      </c>
      <c r="J546" s="1" t="s">
        <v>267</v>
      </c>
      <c r="K546" s="2" t="s">
        <v>5982</v>
      </c>
      <c r="L546" s="2" t="s">
        <v>6212</v>
      </c>
      <c r="M546" s="2" t="s">
        <v>6227</v>
      </c>
      <c r="N546" s="5">
        <v>4968814910563</v>
      </c>
      <c r="O546" s="1" t="s">
        <v>41</v>
      </c>
      <c r="P546" s="1" t="s">
        <v>28</v>
      </c>
      <c r="Q546" s="1">
        <v>2</v>
      </c>
      <c r="R546" s="1">
        <v>71</v>
      </c>
      <c r="S546" s="3">
        <v>158</v>
      </c>
      <c r="T546" s="30">
        <f>IF(E546&gt;=19,VLOOKUP(K546,Konditionen!$B$5:$E$20,4,FALSE),IF(E546&lt;=16,VLOOKUP(K546,Konditionen!$B$5:$E$20,2,FALSE),VLOOKUP(K546,Konditionen!$B$5:$E$20,3,FALSE)))</f>
        <v>18</v>
      </c>
      <c r="U546" s="3">
        <f t="shared" ref="U546:U559" si="53">IF(S546&gt;0,S546*(100-T546)/100,"")</f>
        <v>129.56</v>
      </c>
    </row>
    <row r="547" spans="1:21" x14ac:dyDescent="0.2">
      <c r="A547" s="2" t="s">
        <v>23</v>
      </c>
      <c r="B547" s="2" t="s">
        <v>6318</v>
      </c>
      <c r="C547" s="1">
        <v>245</v>
      </c>
      <c r="D547" s="1">
        <v>70</v>
      </c>
      <c r="E547" s="1">
        <v>16</v>
      </c>
      <c r="F547" s="1" t="s">
        <v>334</v>
      </c>
      <c r="H547" s="1" t="s">
        <v>378</v>
      </c>
      <c r="I547" s="1">
        <v>107</v>
      </c>
      <c r="J547" s="1" t="s">
        <v>371</v>
      </c>
      <c r="K547" s="2" t="s">
        <v>335</v>
      </c>
      <c r="L547" s="2" t="s">
        <v>360</v>
      </c>
      <c r="M547" s="2">
        <v>7938</v>
      </c>
      <c r="O547" s="1" t="s">
        <v>28</v>
      </c>
      <c r="P547" s="1" t="s">
        <v>28</v>
      </c>
      <c r="Q547" s="4">
        <v>2</v>
      </c>
      <c r="R547" s="4">
        <v>72</v>
      </c>
      <c r="S547" s="3">
        <v>171.7</v>
      </c>
      <c r="T547" s="30">
        <f>IF(E547&gt;=19,VLOOKUP(K547,Konditionen!$B$5:$E$20,4,FALSE),IF(E547&lt;=16,VLOOKUP(K547,Konditionen!$B$5:$E$20,2,FALSE),VLOOKUP(K547,Konditionen!$B$5:$E$20,3,FALSE)))</f>
        <v>32</v>
      </c>
      <c r="U547" s="3">
        <f t="shared" si="53"/>
        <v>116.75599999999999</v>
      </c>
    </row>
    <row r="548" spans="1:21" x14ac:dyDescent="0.2">
      <c r="A548" s="2" t="s">
        <v>23</v>
      </c>
      <c r="B548" s="2" t="s">
        <v>6318</v>
      </c>
      <c r="C548" s="1">
        <v>245</v>
      </c>
      <c r="D548" s="1">
        <v>70</v>
      </c>
      <c r="E548" s="1">
        <v>16</v>
      </c>
      <c r="H548" s="1" t="s">
        <v>379</v>
      </c>
      <c r="I548" s="1">
        <v>107</v>
      </c>
      <c r="J548" s="1" t="s">
        <v>16</v>
      </c>
      <c r="K548" s="2" t="s">
        <v>470</v>
      </c>
      <c r="L548" s="2" t="s">
        <v>496</v>
      </c>
      <c r="M548" s="2" t="s">
        <v>546</v>
      </c>
      <c r="N548" s="5" t="s">
        <v>547</v>
      </c>
      <c r="O548" s="1" t="s">
        <v>41</v>
      </c>
      <c r="P548" s="1" t="s">
        <v>22</v>
      </c>
      <c r="Q548" s="4">
        <v>2</v>
      </c>
      <c r="R548" s="4">
        <v>72</v>
      </c>
      <c r="S548" s="3">
        <v>148</v>
      </c>
      <c r="T548" s="30">
        <f>IF(E548&gt;=19,VLOOKUP(K548,Konditionen!$B$5:$E$20,4,FALSE),IF(E548&lt;=16,VLOOKUP(K548,Konditionen!$B$5:$E$20,2,FALSE),VLOOKUP(K548,Konditionen!$B$5:$E$20,3,FALSE)))</f>
        <v>17</v>
      </c>
      <c r="U548" s="3">
        <f t="shared" si="53"/>
        <v>122.84</v>
      </c>
    </row>
    <row r="549" spans="1:21" x14ac:dyDescent="0.2">
      <c r="A549" s="2" t="s">
        <v>23</v>
      </c>
      <c r="B549" s="2" t="s">
        <v>6318</v>
      </c>
      <c r="C549" s="1">
        <v>245</v>
      </c>
      <c r="D549" s="1">
        <v>70</v>
      </c>
      <c r="E549" s="1">
        <v>16</v>
      </c>
      <c r="H549" s="1" t="s">
        <v>379</v>
      </c>
      <c r="I549" s="4">
        <v>107</v>
      </c>
      <c r="J549" s="1" t="s">
        <v>16</v>
      </c>
      <c r="K549" s="2" t="s">
        <v>5447</v>
      </c>
      <c r="L549" s="2" t="s">
        <v>5471</v>
      </c>
      <c r="M549" s="2" t="s">
        <v>5478</v>
      </c>
      <c r="N549" s="5" t="s">
        <v>5479</v>
      </c>
      <c r="O549" s="1" t="s">
        <v>41</v>
      </c>
      <c r="P549" s="1" t="s">
        <v>22</v>
      </c>
      <c r="Q549" s="4">
        <v>2</v>
      </c>
      <c r="R549" s="4">
        <v>72</v>
      </c>
      <c r="S549" s="3">
        <v>129</v>
      </c>
      <c r="T549" s="30">
        <f>IF(E549&gt;=19,VLOOKUP(K549,Konditionen!$B$5:$E$20,4,FALSE),IF(E549&lt;=16,VLOOKUP(K549,Konditionen!$B$5:$E$20,2,FALSE),VLOOKUP(K549,Konditionen!$B$5:$E$20,3,FALSE)))</f>
        <v>17</v>
      </c>
      <c r="U549" s="3">
        <f t="shared" si="53"/>
        <v>107.07</v>
      </c>
    </row>
    <row r="550" spans="1:21" x14ac:dyDescent="0.2">
      <c r="A550" s="2" t="s">
        <v>23</v>
      </c>
      <c r="B550" s="2" t="s">
        <v>6318</v>
      </c>
      <c r="C550" s="1">
        <v>245</v>
      </c>
      <c r="D550" s="1">
        <v>70</v>
      </c>
      <c r="E550" s="1">
        <v>16</v>
      </c>
      <c r="F550" s="1" t="s">
        <v>334</v>
      </c>
      <c r="H550" s="1" t="s">
        <v>379</v>
      </c>
      <c r="I550" s="1">
        <v>107</v>
      </c>
      <c r="J550" s="1" t="s">
        <v>16</v>
      </c>
      <c r="K550" s="2" t="s">
        <v>335</v>
      </c>
      <c r="L550" s="2" t="s">
        <v>364</v>
      </c>
      <c r="M550" s="2">
        <v>5955</v>
      </c>
      <c r="O550" s="1" t="s">
        <v>41</v>
      </c>
      <c r="P550" s="1" t="s">
        <v>22</v>
      </c>
      <c r="Q550" s="4">
        <v>2</v>
      </c>
      <c r="R550" s="4">
        <v>72</v>
      </c>
      <c r="S550" s="3">
        <v>165.5</v>
      </c>
      <c r="T550" s="30">
        <f>IF(E550&gt;=19,VLOOKUP(K550,Konditionen!$B$5:$E$20,4,FALSE),IF(E550&lt;=16,VLOOKUP(K550,Konditionen!$B$5:$E$20,2,FALSE),VLOOKUP(K550,Konditionen!$B$5:$E$20,3,FALSE)))</f>
        <v>32</v>
      </c>
      <c r="U550" s="3">
        <f t="shared" si="53"/>
        <v>112.54</v>
      </c>
    </row>
    <row r="551" spans="1:21" x14ac:dyDescent="0.2">
      <c r="A551" s="2" t="s">
        <v>23</v>
      </c>
      <c r="B551" s="2" t="s">
        <v>6318</v>
      </c>
      <c r="C551" s="1">
        <v>245</v>
      </c>
      <c r="D551" s="1">
        <v>70</v>
      </c>
      <c r="E551" s="1">
        <v>16</v>
      </c>
      <c r="F551" s="1" t="s">
        <v>334</v>
      </c>
      <c r="H551" s="1" t="s">
        <v>379</v>
      </c>
      <c r="I551" s="1">
        <v>107</v>
      </c>
      <c r="J551" s="1" t="s">
        <v>16</v>
      </c>
      <c r="K551" s="2" t="s">
        <v>2822</v>
      </c>
      <c r="L551" s="2" t="s">
        <v>3144</v>
      </c>
      <c r="M551" s="2">
        <v>850209</v>
      </c>
      <c r="N551" s="5" t="s">
        <v>3152</v>
      </c>
      <c r="O551" s="1" t="s">
        <v>22</v>
      </c>
      <c r="P551" s="1" t="s">
        <v>22</v>
      </c>
      <c r="Q551" s="1">
        <v>2</v>
      </c>
      <c r="R551" s="4">
        <v>72</v>
      </c>
      <c r="S551" s="3">
        <v>155.5</v>
      </c>
      <c r="T551" s="30">
        <f>IF(E551&gt;=19,VLOOKUP(K551,Konditionen!$B$5:$E$20,4,FALSE),IF(E551&lt;=16,VLOOKUP(K551,Konditionen!$B$5:$E$20,2,FALSE),VLOOKUP(K551,Konditionen!$B$5:$E$20,3,FALSE)))</f>
        <v>18</v>
      </c>
      <c r="U551" s="3">
        <f t="shared" si="53"/>
        <v>127.51</v>
      </c>
    </row>
    <row r="552" spans="1:21" x14ac:dyDescent="0.2">
      <c r="A552" s="2" t="s">
        <v>23</v>
      </c>
      <c r="B552" s="2" t="s">
        <v>6318</v>
      </c>
      <c r="C552" s="1">
        <v>245</v>
      </c>
      <c r="D552" s="1">
        <v>70</v>
      </c>
      <c r="E552" s="1">
        <v>16</v>
      </c>
      <c r="H552" s="1" t="s">
        <v>379</v>
      </c>
      <c r="I552" s="1">
        <v>107</v>
      </c>
      <c r="J552" s="1" t="s">
        <v>16</v>
      </c>
      <c r="K552" s="2" t="s">
        <v>5982</v>
      </c>
      <c r="L552" s="2" t="s">
        <v>5988</v>
      </c>
      <c r="M552" s="2" t="s">
        <v>6024</v>
      </c>
      <c r="N552" s="5">
        <v>4968814911430</v>
      </c>
      <c r="O552" s="1" t="s">
        <v>22</v>
      </c>
      <c r="P552" s="1" t="s">
        <v>22</v>
      </c>
      <c r="Q552" s="1">
        <v>2</v>
      </c>
      <c r="R552" s="1">
        <v>72</v>
      </c>
      <c r="S552" s="3">
        <v>133</v>
      </c>
      <c r="T552" s="30">
        <f>IF(E552&gt;=19,VLOOKUP(K552,Konditionen!$B$5:$E$20,4,FALSE),IF(E552&lt;=16,VLOOKUP(K552,Konditionen!$B$5:$E$20,2,FALSE),VLOOKUP(K552,Konditionen!$B$5:$E$20,3,FALSE)))</f>
        <v>18</v>
      </c>
      <c r="U552" s="3">
        <f t="shared" si="53"/>
        <v>109.06</v>
      </c>
    </row>
    <row r="553" spans="1:21" x14ac:dyDescent="0.2">
      <c r="A553" s="2" t="s">
        <v>23</v>
      </c>
      <c r="B553" s="2" t="s">
        <v>6318</v>
      </c>
      <c r="C553" s="1">
        <v>245</v>
      </c>
      <c r="D553" s="1">
        <v>70</v>
      </c>
      <c r="E553" s="1">
        <v>16</v>
      </c>
      <c r="F553" s="1" t="s">
        <v>4</v>
      </c>
      <c r="H553" s="1" t="s">
        <v>380</v>
      </c>
      <c r="I553" s="1">
        <v>111</v>
      </c>
      <c r="J553" s="1" t="s">
        <v>16</v>
      </c>
      <c r="K553" s="2" t="s">
        <v>470</v>
      </c>
      <c r="L553" s="2" t="s">
        <v>1721</v>
      </c>
      <c r="M553" s="2" t="s">
        <v>1750</v>
      </c>
      <c r="N553" s="5" t="s">
        <v>1751</v>
      </c>
      <c r="O553" s="1" t="s">
        <v>65</v>
      </c>
      <c r="P553" s="1" t="s">
        <v>65</v>
      </c>
      <c r="Q553" s="1" t="s">
        <v>65</v>
      </c>
      <c r="R553" s="1" t="s">
        <v>65</v>
      </c>
      <c r="S553" s="3">
        <v>175.5</v>
      </c>
      <c r="T553" s="30">
        <f>IF(E553&gt;=19,VLOOKUP(K553,Konditionen!$B$5:$E$20,4,FALSE),IF(E553&lt;=16,VLOOKUP(K553,Konditionen!$B$5:$E$20,2,FALSE),VLOOKUP(K553,Konditionen!$B$5:$E$20,3,FALSE)))</f>
        <v>17</v>
      </c>
      <c r="U553" s="3">
        <f t="shared" si="53"/>
        <v>145.66499999999999</v>
      </c>
    </row>
    <row r="554" spans="1:21" x14ac:dyDescent="0.2">
      <c r="A554" s="2" t="s">
        <v>23</v>
      </c>
      <c r="B554" s="2" t="s">
        <v>6318</v>
      </c>
      <c r="C554" s="1">
        <v>245</v>
      </c>
      <c r="D554" s="1">
        <v>70</v>
      </c>
      <c r="E554" s="1">
        <v>16</v>
      </c>
      <c r="F554" s="1" t="s">
        <v>4</v>
      </c>
      <c r="H554" s="1" t="s">
        <v>380</v>
      </c>
      <c r="I554" s="1">
        <v>111</v>
      </c>
      <c r="J554" s="1" t="s">
        <v>16</v>
      </c>
      <c r="K554" s="2" t="s">
        <v>335</v>
      </c>
      <c r="L554" s="2" t="s">
        <v>364</v>
      </c>
      <c r="M554" s="2">
        <v>5953</v>
      </c>
      <c r="O554" s="1" t="s">
        <v>22</v>
      </c>
      <c r="P554" s="1" t="s">
        <v>22</v>
      </c>
      <c r="Q554" s="4">
        <v>2</v>
      </c>
      <c r="R554" s="4">
        <v>72</v>
      </c>
      <c r="S554" s="3">
        <v>163.80000000000001</v>
      </c>
      <c r="T554" s="30">
        <f>IF(E554&gt;=19,VLOOKUP(K554,Konditionen!$B$5:$E$20,4,FALSE),IF(E554&lt;=16,VLOOKUP(K554,Konditionen!$B$5:$E$20,2,FALSE),VLOOKUP(K554,Konditionen!$B$5:$E$20,3,FALSE)))</f>
        <v>32</v>
      </c>
      <c r="U554" s="3">
        <f t="shared" si="53"/>
        <v>111.38400000000001</v>
      </c>
    </row>
    <row r="555" spans="1:21" x14ac:dyDescent="0.2">
      <c r="A555" s="2" t="s">
        <v>23</v>
      </c>
      <c r="B555" s="2" t="s">
        <v>6318</v>
      </c>
      <c r="C555" s="1">
        <v>245</v>
      </c>
      <c r="D555" s="1">
        <v>70</v>
      </c>
      <c r="E555" s="1">
        <v>16</v>
      </c>
      <c r="H555" s="1" t="s">
        <v>81</v>
      </c>
      <c r="I555" s="4">
        <v>107</v>
      </c>
      <c r="J555" s="1" t="s">
        <v>71</v>
      </c>
      <c r="K555" s="2" t="s">
        <v>17</v>
      </c>
      <c r="L555" s="2" t="s">
        <v>67</v>
      </c>
      <c r="M555" s="2" t="s">
        <v>82</v>
      </c>
      <c r="N555" s="5" t="s">
        <v>83</v>
      </c>
      <c r="O555" s="1" t="s">
        <v>65</v>
      </c>
      <c r="P555" s="1" t="s">
        <v>65</v>
      </c>
      <c r="Q555" s="1" t="s">
        <v>65</v>
      </c>
      <c r="R555" s="1" t="s">
        <v>65</v>
      </c>
      <c r="S555" s="3">
        <v>104</v>
      </c>
      <c r="T555" s="30">
        <f>IF(E555&gt;=19,VLOOKUP(K555,Konditionen!$B$5:$E$20,4,FALSE),IF(E555&lt;=16,VLOOKUP(K555,Konditionen!$B$5:$E$20,2,FALSE),VLOOKUP(K555,Konditionen!$B$5:$E$20,3,FALSE)))</f>
        <v>1</v>
      </c>
      <c r="U555" s="3">
        <f t="shared" si="53"/>
        <v>102.96</v>
      </c>
    </row>
    <row r="556" spans="1:21" x14ac:dyDescent="0.2">
      <c r="A556" s="2" t="s">
        <v>23</v>
      </c>
      <c r="B556" s="2" t="s">
        <v>6318</v>
      </c>
      <c r="C556" s="1">
        <v>245</v>
      </c>
      <c r="D556" s="1">
        <v>70</v>
      </c>
      <c r="E556" s="1">
        <v>16</v>
      </c>
      <c r="H556" s="1" t="s">
        <v>81</v>
      </c>
      <c r="I556" s="1">
        <v>107</v>
      </c>
      <c r="J556" s="1" t="s">
        <v>71</v>
      </c>
      <c r="K556" s="2" t="s">
        <v>3891</v>
      </c>
      <c r="L556" s="2" t="s">
        <v>4692</v>
      </c>
      <c r="M556" s="2" t="s">
        <v>5007</v>
      </c>
      <c r="N556" s="5" t="s">
        <v>5008</v>
      </c>
      <c r="O556" s="1" t="s">
        <v>22</v>
      </c>
      <c r="P556" s="1" t="s">
        <v>22</v>
      </c>
      <c r="Q556" s="4">
        <v>2</v>
      </c>
      <c r="R556" s="1">
        <v>72</v>
      </c>
      <c r="S556" s="3">
        <v>177</v>
      </c>
      <c r="T556" s="30">
        <f>IF(E556&gt;=19,VLOOKUP(K556,Konditionen!$B$5:$E$20,4,FALSE),IF(E556&lt;=16,VLOOKUP(K556,Konditionen!$B$5:$E$20,2,FALSE),VLOOKUP(K556,Konditionen!$B$5:$E$20,3,FALSE)))</f>
        <v>27</v>
      </c>
      <c r="U556" s="3">
        <f t="shared" si="53"/>
        <v>129.21</v>
      </c>
    </row>
    <row r="557" spans="1:21" x14ac:dyDescent="0.2">
      <c r="A557" s="2" t="s">
        <v>23</v>
      </c>
      <c r="B557" s="2" t="s">
        <v>6318</v>
      </c>
      <c r="C557" s="1">
        <v>245</v>
      </c>
      <c r="D557" s="1">
        <v>70</v>
      </c>
      <c r="E557" s="1">
        <v>16</v>
      </c>
      <c r="H557" s="1" t="s">
        <v>81</v>
      </c>
      <c r="I557" s="1">
        <v>107</v>
      </c>
      <c r="J557" s="1" t="s">
        <v>71</v>
      </c>
      <c r="K557" s="2" t="s">
        <v>5668</v>
      </c>
      <c r="L557" s="2" t="s">
        <v>5724</v>
      </c>
      <c r="M557" s="2" t="s">
        <v>5964</v>
      </c>
      <c r="N557" s="5">
        <v>8714692317460</v>
      </c>
      <c r="O557" s="1" t="s">
        <v>22</v>
      </c>
      <c r="P557" s="1" t="s">
        <v>41</v>
      </c>
      <c r="Q557" s="1">
        <v>2</v>
      </c>
      <c r="R557" s="1">
        <v>70</v>
      </c>
      <c r="S557" s="3">
        <v>136</v>
      </c>
      <c r="T557" s="30">
        <f>IF(E557&gt;=19,VLOOKUP(K557,Konditionen!$B$5:$E$20,4,FALSE),IF(E557&lt;=16,VLOOKUP(K557,Konditionen!$B$5:$E$20,2,FALSE),VLOOKUP(K557,Konditionen!$B$5:$E$20,3,FALSE)))</f>
        <v>19</v>
      </c>
      <c r="U557" s="3">
        <f t="shared" si="53"/>
        <v>110.16</v>
      </c>
    </row>
    <row r="558" spans="1:21" x14ac:dyDescent="0.2">
      <c r="A558" s="2" t="s">
        <v>23</v>
      </c>
      <c r="B558" s="2" t="s">
        <v>6318</v>
      </c>
      <c r="C558" s="1">
        <v>245</v>
      </c>
      <c r="D558" s="1">
        <v>70</v>
      </c>
      <c r="E558" s="1">
        <v>16</v>
      </c>
      <c r="F558" s="1" t="s">
        <v>4</v>
      </c>
      <c r="H558" s="1" t="s">
        <v>403</v>
      </c>
      <c r="I558" s="1">
        <v>111</v>
      </c>
      <c r="J558" s="1" t="s">
        <v>71</v>
      </c>
      <c r="K558" s="2" t="s">
        <v>470</v>
      </c>
      <c r="L558" s="2" t="s">
        <v>496</v>
      </c>
      <c r="M558" s="2" t="s">
        <v>548</v>
      </c>
      <c r="N558" s="5" t="s">
        <v>549</v>
      </c>
      <c r="O558" s="1" t="s">
        <v>22</v>
      </c>
      <c r="P558" s="1" t="s">
        <v>22</v>
      </c>
      <c r="Q558" s="4">
        <v>2</v>
      </c>
      <c r="R558" s="4">
        <v>72</v>
      </c>
      <c r="S558" s="3">
        <v>171.5</v>
      </c>
      <c r="T558" s="30">
        <f>IF(E558&gt;=19,VLOOKUP(K558,Konditionen!$B$5:$E$20,4,FALSE),IF(E558&lt;=16,VLOOKUP(K558,Konditionen!$B$5:$E$20,2,FALSE),VLOOKUP(K558,Konditionen!$B$5:$E$20,3,FALSE)))</f>
        <v>17</v>
      </c>
      <c r="U558" s="3">
        <f t="shared" si="53"/>
        <v>142.345</v>
      </c>
    </row>
    <row r="559" spans="1:21" x14ac:dyDescent="0.2">
      <c r="A559" s="2" t="s">
        <v>23</v>
      </c>
      <c r="B559" s="2" t="s">
        <v>6318</v>
      </c>
      <c r="C559" s="1">
        <v>245</v>
      </c>
      <c r="D559" s="1">
        <v>70</v>
      </c>
      <c r="E559" s="1">
        <v>16</v>
      </c>
      <c r="F559" s="1" t="s">
        <v>4</v>
      </c>
      <c r="H559" s="1" t="s">
        <v>403</v>
      </c>
      <c r="I559" s="1">
        <v>111</v>
      </c>
      <c r="J559" s="1" t="s">
        <v>71</v>
      </c>
      <c r="K559" s="2" t="s">
        <v>3327</v>
      </c>
      <c r="L559" s="2" t="s">
        <v>3625</v>
      </c>
      <c r="M559" s="2" t="s">
        <v>3632</v>
      </c>
      <c r="N559" s="5" t="s">
        <v>3633</v>
      </c>
      <c r="O559" s="1">
        <v>0</v>
      </c>
      <c r="P559" s="1">
        <v>0</v>
      </c>
      <c r="Q559" s="1">
        <v>0</v>
      </c>
      <c r="R559" s="1">
        <v>0</v>
      </c>
      <c r="S559" s="3">
        <v>173.1</v>
      </c>
      <c r="T559" s="30">
        <f>IF(E559&gt;=19,VLOOKUP(K559,Konditionen!$B$5:$E$20,4,FALSE),IF(E559&lt;=16,VLOOKUP(K559,Konditionen!$B$5:$E$20,2,FALSE),VLOOKUP(K559,Konditionen!$B$5:$E$20,3,FALSE)))</f>
        <v>38</v>
      </c>
      <c r="U559" s="3">
        <f t="shared" si="53"/>
        <v>107.32199999999999</v>
      </c>
    </row>
    <row r="561" spans="1:21" x14ac:dyDescent="0.2">
      <c r="A561" s="2" t="s">
        <v>23</v>
      </c>
      <c r="B561" s="2" t="s">
        <v>6416</v>
      </c>
      <c r="C561" s="1">
        <v>255</v>
      </c>
      <c r="D561" s="1">
        <v>70</v>
      </c>
      <c r="E561" s="1">
        <v>16</v>
      </c>
      <c r="F561" s="1" t="s">
        <v>334</v>
      </c>
      <c r="H561" s="1" t="s">
        <v>381</v>
      </c>
      <c r="I561" s="1">
        <v>111</v>
      </c>
      <c r="J561" s="1" t="s">
        <v>371</v>
      </c>
      <c r="K561" s="2" t="s">
        <v>335</v>
      </c>
      <c r="L561" s="2" t="s">
        <v>360</v>
      </c>
      <c r="M561" s="2">
        <v>12054</v>
      </c>
      <c r="O561" s="1" t="s">
        <v>28</v>
      </c>
      <c r="P561" s="1" t="s">
        <v>28</v>
      </c>
      <c r="Q561" s="4">
        <v>2</v>
      </c>
      <c r="R561" s="4">
        <v>73</v>
      </c>
      <c r="S561" s="3">
        <v>188.9</v>
      </c>
      <c r="T561" s="30">
        <f>IF(E561&gt;=19,VLOOKUP(K561,Konditionen!$B$5:$E$20,4,FALSE),IF(E561&lt;=16,VLOOKUP(K561,Konditionen!$B$5:$E$20,2,FALSE),VLOOKUP(K561,Konditionen!$B$5:$E$20,3,FALSE)))</f>
        <v>32</v>
      </c>
      <c r="U561" s="3">
        <f t="shared" ref="U561:U564" si="54">IF(S561&gt;0,S561*(100-T561)/100,"")</f>
        <v>128.452</v>
      </c>
    </row>
    <row r="562" spans="1:21" x14ac:dyDescent="0.2">
      <c r="A562" s="2" t="s">
        <v>23</v>
      </c>
      <c r="B562" s="2" t="s">
        <v>6416</v>
      </c>
      <c r="C562" s="1">
        <v>255</v>
      </c>
      <c r="D562" s="1">
        <v>70</v>
      </c>
      <c r="E562" s="1">
        <v>16</v>
      </c>
      <c r="H562" s="1" t="s">
        <v>380</v>
      </c>
      <c r="I562" s="1">
        <v>111</v>
      </c>
      <c r="J562" s="1" t="s">
        <v>16</v>
      </c>
      <c r="K562" s="2" t="s">
        <v>470</v>
      </c>
      <c r="L562" s="2" t="s">
        <v>496</v>
      </c>
      <c r="M562" s="2" t="s">
        <v>550</v>
      </c>
      <c r="N562" s="5" t="s">
        <v>551</v>
      </c>
      <c r="O562" s="1" t="s">
        <v>65</v>
      </c>
      <c r="P562" s="1" t="s">
        <v>65</v>
      </c>
      <c r="Q562" s="1" t="s">
        <v>65</v>
      </c>
      <c r="R562" s="1" t="s">
        <v>65</v>
      </c>
      <c r="S562" s="3">
        <v>156.5</v>
      </c>
      <c r="T562" s="30">
        <f>IF(E562&gt;=19,VLOOKUP(K562,Konditionen!$B$5:$E$20,4,FALSE),IF(E562&lt;=16,VLOOKUP(K562,Konditionen!$B$5:$E$20,2,FALSE),VLOOKUP(K562,Konditionen!$B$5:$E$20,3,FALSE)))</f>
        <v>17</v>
      </c>
      <c r="U562" s="3">
        <f t="shared" si="54"/>
        <v>129.89500000000001</v>
      </c>
    </row>
    <row r="563" spans="1:21" x14ac:dyDescent="0.2">
      <c r="A563" s="2" t="s">
        <v>23</v>
      </c>
      <c r="B563" s="2" t="s">
        <v>6416</v>
      </c>
      <c r="C563" s="1">
        <v>255</v>
      </c>
      <c r="D563" s="1">
        <v>70</v>
      </c>
      <c r="E563" s="1">
        <v>16</v>
      </c>
      <c r="H563" s="1" t="s">
        <v>380</v>
      </c>
      <c r="I563" s="1">
        <v>111</v>
      </c>
      <c r="J563" s="1" t="s">
        <v>16</v>
      </c>
      <c r="K563" s="2" t="s">
        <v>470</v>
      </c>
      <c r="L563" s="2" t="s">
        <v>1721</v>
      </c>
      <c r="M563" s="2" t="s">
        <v>1752</v>
      </c>
      <c r="N563" s="5" t="s">
        <v>1753</v>
      </c>
      <c r="O563" s="1" t="s">
        <v>65</v>
      </c>
      <c r="P563" s="1" t="s">
        <v>65</v>
      </c>
      <c r="Q563" s="1" t="s">
        <v>65</v>
      </c>
      <c r="R563" s="1" t="s">
        <v>65</v>
      </c>
      <c r="S563" s="3">
        <v>193.5</v>
      </c>
      <c r="T563" s="30">
        <f>IF(E563&gt;=19,VLOOKUP(K563,Konditionen!$B$5:$E$20,4,FALSE),IF(E563&lt;=16,VLOOKUP(K563,Konditionen!$B$5:$E$20,2,FALSE),VLOOKUP(K563,Konditionen!$B$5:$E$20,3,FALSE)))</f>
        <v>17</v>
      </c>
      <c r="U563" s="3">
        <f t="shared" si="54"/>
        <v>160.60499999999999</v>
      </c>
    </row>
    <row r="564" spans="1:21" x14ac:dyDescent="0.2">
      <c r="A564" s="2" t="s">
        <v>23</v>
      </c>
      <c r="B564" s="2" t="s">
        <v>6416</v>
      </c>
      <c r="C564" s="1">
        <v>255</v>
      </c>
      <c r="D564" s="1">
        <v>70</v>
      </c>
      <c r="E564" s="1">
        <v>16</v>
      </c>
      <c r="H564" s="1" t="s">
        <v>403</v>
      </c>
      <c r="I564" s="1">
        <v>111</v>
      </c>
      <c r="J564" s="1" t="s">
        <v>71</v>
      </c>
      <c r="K564" s="2" t="s">
        <v>3327</v>
      </c>
      <c r="L564" s="2" t="s">
        <v>3625</v>
      </c>
      <c r="M564" s="2" t="s">
        <v>3634</v>
      </c>
      <c r="N564" s="5" t="s">
        <v>3635</v>
      </c>
      <c r="O564" s="1">
        <v>0</v>
      </c>
      <c r="P564" s="1">
        <v>0</v>
      </c>
      <c r="Q564" s="1">
        <v>0</v>
      </c>
      <c r="R564" s="1">
        <v>0</v>
      </c>
      <c r="S564" s="3">
        <v>194.9</v>
      </c>
      <c r="T564" s="30">
        <f>IF(E564&gt;=19,VLOOKUP(K564,Konditionen!$B$5:$E$20,4,FALSE),IF(E564&lt;=16,VLOOKUP(K564,Konditionen!$B$5:$E$20,2,FALSE),VLOOKUP(K564,Konditionen!$B$5:$E$20,3,FALSE)))</f>
        <v>38</v>
      </c>
      <c r="U564" s="3">
        <f t="shared" si="54"/>
        <v>120.83800000000001</v>
      </c>
    </row>
    <row r="566" spans="1:21" x14ac:dyDescent="0.2">
      <c r="A566" s="2" t="s">
        <v>23</v>
      </c>
      <c r="B566" s="2" t="s">
        <v>6417</v>
      </c>
      <c r="C566" s="1">
        <v>265</v>
      </c>
      <c r="D566" s="1">
        <v>70</v>
      </c>
      <c r="E566" s="1">
        <v>16</v>
      </c>
      <c r="H566" s="1" t="s">
        <v>6219</v>
      </c>
      <c r="I566" s="1">
        <v>112</v>
      </c>
      <c r="J566" s="1" t="s">
        <v>267</v>
      </c>
      <c r="K566" s="2" t="s">
        <v>5982</v>
      </c>
      <c r="L566" s="2" t="s">
        <v>6212</v>
      </c>
      <c r="M566" s="2" t="s">
        <v>6228</v>
      </c>
      <c r="N566" s="5">
        <v>4968814910464</v>
      </c>
      <c r="O566" s="1" t="s">
        <v>41</v>
      </c>
      <c r="P566" s="1" t="s">
        <v>28</v>
      </c>
      <c r="Q566" s="1">
        <v>2</v>
      </c>
      <c r="R566" s="1">
        <v>72</v>
      </c>
      <c r="S566" s="3">
        <v>180</v>
      </c>
      <c r="T566" s="30">
        <f>IF(E566&gt;=19,VLOOKUP(K566,Konditionen!$B$5:$E$20,4,FALSE),IF(E566&lt;=16,VLOOKUP(K566,Konditionen!$B$5:$E$20,2,FALSE),VLOOKUP(K566,Konditionen!$B$5:$E$20,3,FALSE)))</f>
        <v>18</v>
      </c>
      <c r="U566" s="3">
        <f t="shared" ref="U566:U575" si="55">IF(S566&gt;0,S566*(100-T566)/100,"")</f>
        <v>147.6</v>
      </c>
    </row>
    <row r="567" spans="1:21" x14ac:dyDescent="0.2">
      <c r="A567" s="2" t="s">
        <v>23</v>
      </c>
      <c r="B567" s="2" t="s">
        <v>6417</v>
      </c>
      <c r="C567" s="1">
        <v>265</v>
      </c>
      <c r="D567" s="1">
        <v>70</v>
      </c>
      <c r="E567" s="1">
        <v>16</v>
      </c>
      <c r="F567" s="1" t="s">
        <v>334</v>
      </c>
      <c r="H567" s="1" t="s">
        <v>373</v>
      </c>
      <c r="I567" s="1">
        <v>112</v>
      </c>
      <c r="J567" s="1" t="s">
        <v>278</v>
      </c>
      <c r="K567" s="2" t="s">
        <v>335</v>
      </c>
      <c r="L567" s="2" t="s">
        <v>360</v>
      </c>
      <c r="M567" s="2">
        <v>7933</v>
      </c>
      <c r="O567" s="1" t="s">
        <v>28</v>
      </c>
      <c r="P567" s="1" t="s">
        <v>28</v>
      </c>
      <c r="Q567" s="4">
        <v>2</v>
      </c>
      <c r="R567" s="4">
        <v>73</v>
      </c>
      <c r="S567" s="3">
        <v>192.6</v>
      </c>
      <c r="T567" s="30">
        <f>IF(E567&gt;=19,VLOOKUP(K567,Konditionen!$B$5:$E$20,4,FALSE),IF(E567&lt;=16,VLOOKUP(K567,Konditionen!$B$5:$E$20,2,FALSE),VLOOKUP(K567,Konditionen!$B$5:$E$20,3,FALSE)))</f>
        <v>32</v>
      </c>
      <c r="U567" s="3">
        <f t="shared" si="55"/>
        <v>130.96799999999999</v>
      </c>
    </row>
    <row r="568" spans="1:21" x14ac:dyDescent="0.2">
      <c r="A568" s="2" t="s">
        <v>23</v>
      </c>
      <c r="B568" s="2" t="s">
        <v>6417</v>
      </c>
      <c r="C568" s="1">
        <v>265</v>
      </c>
      <c r="D568" s="1">
        <v>70</v>
      </c>
      <c r="E568" s="1">
        <v>16</v>
      </c>
      <c r="H568" s="1" t="s">
        <v>433</v>
      </c>
      <c r="I568" s="1">
        <v>112</v>
      </c>
      <c r="J568" s="1" t="s">
        <v>16</v>
      </c>
      <c r="K568" s="2" t="s">
        <v>470</v>
      </c>
      <c r="L568" s="2" t="s">
        <v>471</v>
      </c>
      <c r="M568" s="2" t="s">
        <v>552</v>
      </c>
      <c r="N568" s="5" t="s">
        <v>553</v>
      </c>
      <c r="O568" s="1" t="s">
        <v>41</v>
      </c>
      <c r="P568" s="1" t="s">
        <v>22</v>
      </c>
      <c r="Q568" s="4">
        <v>2</v>
      </c>
      <c r="R568" s="4">
        <v>73</v>
      </c>
      <c r="S568" s="3">
        <v>159.5</v>
      </c>
      <c r="T568" s="30">
        <f>IF(E568&gt;=19,VLOOKUP(K568,Konditionen!$B$5:$E$20,4,FALSE),IF(E568&lt;=16,VLOOKUP(K568,Konditionen!$B$5:$E$20,2,FALSE),VLOOKUP(K568,Konditionen!$B$5:$E$20,3,FALSE)))</f>
        <v>17</v>
      </c>
      <c r="U568" s="3">
        <f t="shared" si="55"/>
        <v>132.38499999999999</v>
      </c>
    </row>
    <row r="569" spans="1:21" x14ac:dyDescent="0.2">
      <c r="A569" s="2" t="s">
        <v>23</v>
      </c>
      <c r="B569" s="2" t="s">
        <v>6417</v>
      </c>
      <c r="C569" s="1">
        <v>265</v>
      </c>
      <c r="D569" s="1">
        <v>70</v>
      </c>
      <c r="E569" s="1">
        <v>16</v>
      </c>
      <c r="H569" s="1" t="s">
        <v>433</v>
      </c>
      <c r="I569" s="1">
        <v>112</v>
      </c>
      <c r="J569" s="1" t="s">
        <v>16</v>
      </c>
      <c r="K569" s="2" t="s">
        <v>470</v>
      </c>
      <c r="L569" s="2" t="s">
        <v>1721</v>
      </c>
      <c r="M569" s="2" t="s">
        <v>1754</v>
      </c>
      <c r="N569" s="5" t="s">
        <v>1755</v>
      </c>
      <c r="O569" s="1" t="s">
        <v>65</v>
      </c>
      <c r="P569" s="1" t="s">
        <v>65</v>
      </c>
      <c r="Q569" s="1" t="s">
        <v>65</v>
      </c>
      <c r="R569" s="1" t="s">
        <v>65</v>
      </c>
      <c r="S569" s="3">
        <v>190</v>
      </c>
      <c r="T569" s="30">
        <f>IF(E569&gt;=19,VLOOKUP(K569,Konditionen!$B$5:$E$20,4,FALSE),IF(E569&lt;=16,VLOOKUP(K569,Konditionen!$B$5:$E$20,2,FALSE),VLOOKUP(K569,Konditionen!$B$5:$E$20,3,FALSE)))</f>
        <v>17</v>
      </c>
      <c r="U569" s="3">
        <f t="shared" si="55"/>
        <v>157.69999999999999</v>
      </c>
    </row>
    <row r="570" spans="1:21" x14ac:dyDescent="0.2">
      <c r="A570" s="2" t="s">
        <v>23</v>
      </c>
      <c r="B570" s="2" t="s">
        <v>6417</v>
      </c>
      <c r="C570" s="1">
        <v>265</v>
      </c>
      <c r="D570" s="1">
        <v>70</v>
      </c>
      <c r="E570" s="4">
        <v>16</v>
      </c>
      <c r="F570" s="1" t="s">
        <v>334</v>
      </c>
      <c r="H570" s="1" t="s">
        <v>433</v>
      </c>
      <c r="I570" s="4">
        <v>112</v>
      </c>
      <c r="J570" s="1" t="s">
        <v>16</v>
      </c>
      <c r="K570" s="2" t="s">
        <v>2032</v>
      </c>
      <c r="L570" s="2" t="s">
        <v>2241</v>
      </c>
      <c r="M570" s="2">
        <v>526055</v>
      </c>
      <c r="N570" s="5" t="s">
        <v>2242</v>
      </c>
      <c r="O570" s="1" t="s">
        <v>41</v>
      </c>
      <c r="P570" s="1" t="s">
        <v>22</v>
      </c>
      <c r="Q570" s="1">
        <v>1</v>
      </c>
      <c r="R570" s="4">
        <v>70</v>
      </c>
      <c r="S570" s="3">
        <v>212.5</v>
      </c>
      <c r="T570" s="30">
        <f>IF(E570&gt;=19,VLOOKUP(K570,Konditionen!$B$5:$E$20,4,FALSE),IF(E570&lt;=16,VLOOKUP(K570,Konditionen!$B$5:$E$20,2,FALSE),VLOOKUP(K570,Konditionen!$B$5:$E$20,3,FALSE)))</f>
        <v>37.5</v>
      </c>
      <c r="U570" s="3">
        <f t="shared" si="55"/>
        <v>132.8125</v>
      </c>
    </row>
    <row r="571" spans="1:21" x14ac:dyDescent="0.2">
      <c r="A571" s="2" t="s">
        <v>23</v>
      </c>
      <c r="B571" s="2" t="s">
        <v>6417</v>
      </c>
      <c r="C571" s="1">
        <v>265</v>
      </c>
      <c r="D571" s="1">
        <v>70</v>
      </c>
      <c r="E571" s="1">
        <v>16</v>
      </c>
      <c r="F571" s="1" t="s">
        <v>334</v>
      </c>
      <c r="H571" s="1" t="s">
        <v>433</v>
      </c>
      <c r="I571" s="1">
        <v>112</v>
      </c>
      <c r="J571" s="1" t="s">
        <v>16</v>
      </c>
      <c r="K571" s="2" t="s">
        <v>2822</v>
      </c>
      <c r="L571" s="2" t="s">
        <v>3144</v>
      </c>
      <c r="M571" s="2">
        <v>897266</v>
      </c>
      <c r="N571" s="5" t="s">
        <v>3153</v>
      </c>
      <c r="O571" s="1" t="s">
        <v>22</v>
      </c>
      <c r="P571" s="1" t="s">
        <v>22</v>
      </c>
      <c r="Q571" s="1">
        <v>2</v>
      </c>
      <c r="R571" s="4">
        <v>72</v>
      </c>
      <c r="S571" s="3">
        <v>166</v>
      </c>
      <c r="T571" s="30">
        <f>IF(E571&gt;=19,VLOOKUP(K571,Konditionen!$B$5:$E$20,4,FALSE),IF(E571&lt;=16,VLOOKUP(K571,Konditionen!$B$5:$E$20,2,FALSE),VLOOKUP(K571,Konditionen!$B$5:$E$20,3,FALSE)))</f>
        <v>18</v>
      </c>
      <c r="U571" s="3">
        <f t="shared" si="55"/>
        <v>136.12</v>
      </c>
    </row>
    <row r="572" spans="1:21" x14ac:dyDescent="0.2">
      <c r="A572" s="2" t="s">
        <v>23</v>
      </c>
      <c r="B572" s="2" t="s">
        <v>6417</v>
      </c>
      <c r="C572" s="1">
        <v>265</v>
      </c>
      <c r="D572" s="1">
        <v>70</v>
      </c>
      <c r="E572" s="1">
        <v>16</v>
      </c>
      <c r="H572" s="1" t="s">
        <v>433</v>
      </c>
      <c r="I572" s="1">
        <v>112</v>
      </c>
      <c r="J572" s="1" t="s">
        <v>16</v>
      </c>
      <c r="K572" s="2" t="s">
        <v>5982</v>
      </c>
      <c r="L572" s="2" t="s">
        <v>5988</v>
      </c>
      <c r="M572" s="2" t="s">
        <v>6025</v>
      </c>
      <c r="N572" s="5">
        <v>4968814911416</v>
      </c>
      <c r="O572" s="1" t="s">
        <v>22</v>
      </c>
      <c r="P572" s="1" t="s">
        <v>22</v>
      </c>
      <c r="Q572" s="1">
        <v>2</v>
      </c>
      <c r="R572" s="1">
        <v>73</v>
      </c>
      <c r="S572" s="3">
        <v>143.5</v>
      </c>
      <c r="T572" s="30">
        <f>IF(E572&gt;=19,VLOOKUP(K572,Konditionen!$B$5:$E$20,4,FALSE),IF(E572&lt;=16,VLOOKUP(K572,Konditionen!$B$5:$E$20,2,FALSE),VLOOKUP(K572,Konditionen!$B$5:$E$20,3,FALSE)))</f>
        <v>18</v>
      </c>
      <c r="U572" s="3">
        <f t="shared" si="55"/>
        <v>117.67</v>
      </c>
    </row>
    <row r="573" spans="1:21" x14ac:dyDescent="0.2">
      <c r="A573" s="2" t="s">
        <v>23</v>
      </c>
      <c r="B573" s="2" t="s">
        <v>6417</v>
      </c>
      <c r="C573" s="1">
        <v>265</v>
      </c>
      <c r="D573" s="1">
        <v>70</v>
      </c>
      <c r="E573" s="1">
        <v>16</v>
      </c>
      <c r="H573" s="1" t="s">
        <v>404</v>
      </c>
      <c r="I573" s="1">
        <v>112</v>
      </c>
      <c r="J573" s="1" t="s">
        <v>71</v>
      </c>
      <c r="K573" s="2" t="s">
        <v>3891</v>
      </c>
      <c r="L573" s="2" t="s">
        <v>4739</v>
      </c>
      <c r="M573" s="2" t="s">
        <v>5009</v>
      </c>
      <c r="N573" s="5" t="s">
        <v>5010</v>
      </c>
      <c r="O573" s="1" t="s">
        <v>22</v>
      </c>
      <c r="P573" s="1" t="s">
        <v>22</v>
      </c>
      <c r="Q573" s="4">
        <v>2</v>
      </c>
      <c r="R573" s="1">
        <v>73</v>
      </c>
      <c r="S573" s="3">
        <v>177.5</v>
      </c>
      <c r="T573" s="30">
        <f>IF(E573&gt;=19,VLOOKUP(K573,Konditionen!$B$5:$E$20,4,FALSE),IF(E573&lt;=16,VLOOKUP(K573,Konditionen!$B$5:$E$20,2,FALSE),VLOOKUP(K573,Konditionen!$B$5:$E$20,3,FALSE)))</f>
        <v>27</v>
      </c>
      <c r="U573" s="3">
        <f t="shared" si="55"/>
        <v>129.57499999999999</v>
      </c>
    </row>
    <row r="574" spans="1:21" x14ac:dyDescent="0.2">
      <c r="A574" s="2" t="s">
        <v>23</v>
      </c>
      <c r="B574" s="2" t="s">
        <v>6417</v>
      </c>
      <c r="C574" s="1">
        <v>265</v>
      </c>
      <c r="D574" s="1">
        <v>70</v>
      </c>
      <c r="E574" s="1">
        <v>16</v>
      </c>
      <c r="H574" s="1" t="s">
        <v>404</v>
      </c>
      <c r="I574" s="1">
        <v>112</v>
      </c>
      <c r="J574" s="1" t="s">
        <v>71</v>
      </c>
      <c r="K574" s="2" t="s">
        <v>5668</v>
      </c>
      <c r="L574" s="2" t="s">
        <v>5724</v>
      </c>
      <c r="M574" s="2" t="s">
        <v>5956</v>
      </c>
      <c r="N574" s="5">
        <v>8714692316753</v>
      </c>
      <c r="O574" s="1" t="s">
        <v>22</v>
      </c>
      <c r="P574" s="1" t="s">
        <v>41</v>
      </c>
      <c r="Q574" s="1">
        <v>2</v>
      </c>
      <c r="R574" s="1">
        <v>72</v>
      </c>
      <c r="S574" s="3">
        <v>152</v>
      </c>
      <c r="T574" s="30">
        <f>IF(E574&gt;=19,VLOOKUP(K574,Konditionen!$B$5:$E$20,4,FALSE),IF(E574&lt;=16,VLOOKUP(K574,Konditionen!$B$5:$E$20,2,FALSE),VLOOKUP(K574,Konditionen!$B$5:$E$20,3,FALSE)))</f>
        <v>19</v>
      </c>
      <c r="U574" s="3">
        <f t="shared" si="55"/>
        <v>123.12</v>
      </c>
    </row>
    <row r="575" spans="1:21" x14ac:dyDescent="0.2">
      <c r="A575" s="2" t="s">
        <v>23</v>
      </c>
      <c r="B575" s="2" t="s">
        <v>6417</v>
      </c>
      <c r="C575" s="1">
        <v>265</v>
      </c>
      <c r="D575" s="1">
        <v>70</v>
      </c>
      <c r="E575" s="1">
        <v>16</v>
      </c>
      <c r="H575" s="1" t="s">
        <v>404</v>
      </c>
      <c r="I575" s="1">
        <v>112</v>
      </c>
      <c r="J575" s="1" t="s">
        <v>71</v>
      </c>
      <c r="K575" s="2" t="s">
        <v>3327</v>
      </c>
      <c r="L575" s="2" t="s">
        <v>3620</v>
      </c>
      <c r="M575" s="2" t="s">
        <v>3636</v>
      </c>
      <c r="N575" s="5" t="s">
        <v>3637</v>
      </c>
      <c r="O575" s="1" t="s">
        <v>22</v>
      </c>
      <c r="P575" s="1" t="s">
        <v>22</v>
      </c>
      <c r="Q575" s="4">
        <v>2</v>
      </c>
      <c r="R575" s="4">
        <v>73</v>
      </c>
      <c r="S575" s="3">
        <v>181.5</v>
      </c>
      <c r="T575" s="30">
        <f>IF(E575&gt;=19,VLOOKUP(K575,Konditionen!$B$5:$E$20,4,FALSE),IF(E575&lt;=16,VLOOKUP(K575,Konditionen!$B$5:$E$20,2,FALSE),VLOOKUP(K575,Konditionen!$B$5:$E$20,3,FALSE)))</f>
        <v>38</v>
      </c>
      <c r="U575" s="3">
        <f t="shared" si="55"/>
        <v>112.53</v>
      </c>
    </row>
    <row r="576" spans="1:21" x14ac:dyDescent="0.2">
      <c r="Q576" s="4"/>
      <c r="R576" s="4"/>
    </row>
    <row r="577" spans="1:21" x14ac:dyDescent="0.2">
      <c r="A577" s="2" t="s">
        <v>23</v>
      </c>
      <c r="B577" s="2" t="s">
        <v>6418</v>
      </c>
      <c r="C577" s="1">
        <v>275</v>
      </c>
      <c r="D577" s="1">
        <v>70</v>
      </c>
      <c r="E577" s="1">
        <v>16</v>
      </c>
      <c r="H577" s="1" t="s">
        <v>6229</v>
      </c>
      <c r="I577" s="1">
        <v>114</v>
      </c>
      <c r="J577" s="1" t="s">
        <v>267</v>
      </c>
      <c r="K577" s="2" t="s">
        <v>5982</v>
      </c>
      <c r="L577" s="2" t="s">
        <v>6212</v>
      </c>
      <c r="M577" s="2" t="s">
        <v>6230</v>
      </c>
      <c r="N577" s="5">
        <v>4968814910556</v>
      </c>
      <c r="O577" s="1" t="s">
        <v>41</v>
      </c>
      <c r="P577" s="1" t="s">
        <v>28</v>
      </c>
      <c r="Q577" s="1">
        <v>2</v>
      </c>
      <c r="R577" s="1">
        <v>72</v>
      </c>
      <c r="S577" s="3">
        <v>180</v>
      </c>
      <c r="T577" s="30">
        <f>IF(E577&gt;=19,VLOOKUP(K577,Konditionen!$B$5:$E$20,4,FALSE),IF(E577&lt;=16,VLOOKUP(K577,Konditionen!$B$5:$E$20,2,FALSE),VLOOKUP(K577,Konditionen!$B$5:$E$20,3,FALSE)))</f>
        <v>18</v>
      </c>
      <c r="U577" s="3">
        <f t="shared" ref="U577:U579" si="56">IF(S577&gt;0,S577*(100-T577)/100,"")</f>
        <v>147.6</v>
      </c>
    </row>
    <row r="578" spans="1:21" x14ac:dyDescent="0.2">
      <c r="A578" s="2" t="s">
        <v>23</v>
      </c>
      <c r="B578" s="2" t="s">
        <v>6418</v>
      </c>
      <c r="C578" s="1">
        <v>275</v>
      </c>
      <c r="D578" s="1">
        <v>70</v>
      </c>
      <c r="E578" s="1">
        <v>16</v>
      </c>
      <c r="F578" s="1" t="s">
        <v>334</v>
      </c>
      <c r="H578" s="1" t="s">
        <v>382</v>
      </c>
      <c r="I578" s="1">
        <v>114</v>
      </c>
      <c r="J578" s="1" t="s">
        <v>278</v>
      </c>
      <c r="K578" s="2" t="s">
        <v>335</v>
      </c>
      <c r="L578" s="2" t="s">
        <v>360</v>
      </c>
      <c r="M578" s="2">
        <v>7949</v>
      </c>
      <c r="O578" s="1" t="s">
        <v>28</v>
      </c>
      <c r="P578" s="1" t="s">
        <v>28</v>
      </c>
      <c r="Q578" s="4">
        <v>2</v>
      </c>
      <c r="R578" s="4">
        <v>73</v>
      </c>
      <c r="S578" s="3">
        <v>196.4</v>
      </c>
      <c r="T578" s="30">
        <f>IF(E578&gt;=19,VLOOKUP(K578,Konditionen!$B$5:$E$20,4,FALSE),IF(E578&lt;=16,VLOOKUP(K578,Konditionen!$B$5:$E$20,2,FALSE),VLOOKUP(K578,Konditionen!$B$5:$E$20,3,FALSE)))</f>
        <v>32</v>
      </c>
      <c r="U578" s="3">
        <f t="shared" si="56"/>
        <v>133.55200000000002</v>
      </c>
    </row>
    <row r="579" spans="1:21" x14ac:dyDescent="0.2">
      <c r="A579" s="2" t="s">
        <v>23</v>
      </c>
      <c r="B579" s="2" t="s">
        <v>6418</v>
      </c>
      <c r="C579" s="1">
        <v>275</v>
      </c>
      <c r="D579" s="1">
        <v>70</v>
      </c>
      <c r="E579" s="1">
        <v>16</v>
      </c>
      <c r="H579" s="1" t="s">
        <v>1789</v>
      </c>
      <c r="I579" s="1">
        <v>114</v>
      </c>
      <c r="J579" s="1" t="s">
        <v>16</v>
      </c>
      <c r="K579" s="2" t="s">
        <v>5982</v>
      </c>
      <c r="L579" s="2" t="s">
        <v>5988</v>
      </c>
      <c r="M579" s="2" t="s">
        <v>6026</v>
      </c>
      <c r="N579" s="5">
        <v>4968814911621</v>
      </c>
      <c r="O579" s="1" t="s">
        <v>22</v>
      </c>
      <c r="P579" s="1" t="s">
        <v>22</v>
      </c>
      <c r="Q579" s="1">
        <v>2</v>
      </c>
      <c r="R579" s="1">
        <v>73</v>
      </c>
      <c r="S579" s="3">
        <v>150</v>
      </c>
      <c r="T579" s="30">
        <f>IF(E579&gt;=19,VLOOKUP(K579,Konditionen!$B$5:$E$20,4,FALSE),IF(E579&lt;=16,VLOOKUP(K579,Konditionen!$B$5:$E$20,2,FALSE),VLOOKUP(K579,Konditionen!$B$5:$E$20,3,FALSE)))</f>
        <v>18</v>
      </c>
      <c r="U579" s="3">
        <f t="shared" si="56"/>
        <v>123</v>
      </c>
    </row>
    <row r="581" spans="1:21" x14ac:dyDescent="0.2">
      <c r="A581" s="2" t="s">
        <v>23</v>
      </c>
      <c r="B581" s="2" t="s">
        <v>6593</v>
      </c>
      <c r="C581" s="1">
        <v>205</v>
      </c>
      <c r="D581" s="1">
        <v>70</v>
      </c>
      <c r="E581" s="1">
        <v>17</v>
      </c>
      <c r="G581" s="1" t="s">
        <v>6665</v>
      </c>
      <c r="H581" s="1" t="s">
        <v>326</v>
      </c>
      <c r="I581" s="1" t="s">
        <v>327</v>
      </c>
      <c r="J581" s="1" t="s">
        <v>278</v>
      </c>
      <c r="K581" s="2" t="s">
        <v>470</v>
      </c>
      <c r="L581" s="2" t="s">
        <v>1629</v>
      </c>
      <c r="M581" s="2" t="s">
        <v>1711</v>
      </c>
      <c r="N581" s="5" t="s">
        <v>1712</v>
      </c>
      <c r="O581" s="1" t="s">
        <v>22</v>
      </c>
      <c r="P581" s="1" t="s">
        <v>337</v>
      </c>
      <c r="Q581" s="4">
        <v>2</v>
      </c>
      <c r="R581" s="4">
        <v>73</v>
      </c>
      <c r="S581" s="3">
        <v>219</v>
      </c>
      <c r="T581" s="30">
        <f>IF(E581&gt;=19,VLOOKUP(K581,Konditionen!$B$5:$E$20,4,FALSE),IF(E581&lt;=16,VLOOKUP(K581,Konditionen!$B$5:$E$20,2,FALSE),VLOOKUP(K581,Konditionen!$B$5:$E$20,3,FALSE)))</f>
        <v>19</v>
      </c>
      <c r="U581" s="3">
        <f>IF(S581&gt;0,S581*(100-T581)/100,"")</f>
        <v>177.39</v>
      </c>
    </row>
    <row r="582" spans="1:21" x14ac:dyDescent="0.2">
      <c r="Q582" s="4"/>
      <c r="R582" s="4"/>
    </row>
    <row r="583" spans="1:21" x14ac:dyDescent="0.2">
      <c r="A583" s="2" t="s">
        <v>23</v>
      </c>
      <c r="B583" s="2" t="s">
        <v>6419</v>
      </c>
      <c r="C583" s="1">
        <v>215</v>
      </c>
      <c r="D583" s="1">
        <v>70</v>
      </c>
      <c r="E583" s="1">
        <v>17</v>
      </c>
      <c r="F583" s="1" t="s">
        <v>334</v>
      </c>
      <c r="H583" s="1" t="s">
        <v>383</v>
      </c>
      <c r="I583" s="1">
        <v>101</v>
      </c>
      <c r="J583" s="1" t="s">
        <v>371</v>
      </c>
      <c r="K583" s="2" t="s">
        <v>335</v>
      </c>
      <c r="L583" s="2" t="s">
        <v>360</v>
      </c>
      <c r="M583" s="2">
        <v>11981</v>
      </c>
      <c r="O583" s="1" t="s">
        <v>21</v>
      </c>
      <c r="P583" s="1" t="s">
        <v>28</v>
      </c>
      <c r="Q583" s="4">
        <v>2</v>
      </c>
      <c r="R583" s="4">
        <v>72</v>
      </c>
      <c r="S583" s="3">
        <v>210.6</v>
      </c>
      <c r="T583" s="30">
        <f>IF(E583&gt;=19,VLOOKUP(K583,Konditionen!$B$5:$E$20,4,FALSE),IF(E583&lt;=16,VLOOKUP(K583,Konditionen!$B$5:$E$20,2,FALSE),VLOOKUP(K583,Konditionen!$B$5:$E$20,3,FALSE)))</f>
        <v>33</v>
      </c>
      <c r="U583" s="3">
        <f>IF(S583&gt;0,S583*(100-T583)/100,"")</f>
        <v>141.10199999999998</v>
      </c>
    </row>
    <row r="584" spans="1:21" x14ac:dyDescent="0.2">
      <c r="Q584" s="4"/>
      <c r="R584" s="4"/>
    </row>
    <row r="585" spans="1:21" x14ac:dyDescent="0.2">
      <c r="A585" s="2" t="s">
        <v>23</v>
      </c>
      <c r="B585" s="2" t="s">
        <v>6493</v>
      </c>
      <c r="C585" s="1">
        <v>235</v>
      </c>
      <c r="D585" s="1">
        <v>70</v>
      </c>
      <c r="E585" s="1">
        <v>17</v>
      </c>
      <c r="F585" s="1" t="s">
        <v>4</v>
      </c>
      <c r="H585" s="1" t="s">
        <v>380</v>
      </c>
      <c r="I585" s="1">
        <v>111</v>
      </c>
      <c r="J585" s="1" t="s">
        <v>16</v>
      </c>
      <c r="K585" s="2" t="s">
        <v>470</v>
      </c>
      <c r="L585" s="2" t="s">
        <v>1721</v>
      </c>
      <c r="M585" s="2" t="s">
        <v>1756</v>
      </c>
      <c r="N585" s="5" t="s">
        <v>1757</v>
      </c>
      <c r="O585" s="1" t="s">
        <v>65</v>
      </c>
      <c r="P585" s="1" t="s">
        <v>65</v>
      </c>
      <c r="Q585" s="1" t="s">
        <v>65</v>
      </c>
      <c r="R585" s="1" t="s">
        <v>65</v>
      </c>
      <c r="S585" s="3">
        <v>207</v>
      </c>
      <c r="T585" s="30">
        <f>IF(E585&gt;=19,VLOOKUP(K585,Konditionen!$B$5:$E$20,4,FALSE),IF(E585&lt;=16,VLOOKUP(K585,Konditionen!$B$5:$E$20,2,FALSE),VLOOKUP(K585,Konditionen!$B$5:$E$20,3,FALSE)))</f>
        <v>19</v>
      </c>
      <c r="U585" s="3">
        <f t="shared" ref="U585:U586" si="57">IF(S585&gt;0,S585*(100-T585)/100,"")</f>
        <v>167.67</v>
      </c>
    </row>
    <row r="586" spans="1:21" x14ac:dyDescent="0.2">
      <c r="A586" s="2" t="s">
        <v>23</v>
      </c>
      <c r="B586" s="2" t="s">
        <v>6493</v>
      </c>
      <c r="C586" s="1">
        <v>235</v>
      </c>
      <c r="D586" s="1">
        <v>70</v>
      </c>
      <c r="E586" s="1">
        <v>17</v>
      </c>
      <c r="F586" s="1" t="s">
        <v>4</v>
      </c>
      <c r="H586" s="1" t="s">
        <v>403</v>
      </c>
      <c r="I586" s="1">
        <v>111</v>
      </c>
      <c r="J586" s="1" t="s">
        <v>71</v>
      </c>
      <c r="K586" s="2" t="s">
        <v>470</v>
      </c>
      <c r="L586" s="2" t="s">
        <v>496</v>
      </c>
      <c r="M586" s="2" t="s">
        <v>554</v>
      </c>
      <c r="N586" s="5" t="s">
        <v>555</v>
      </c>
      <c r="O586" s="1" t="s">
        <v>22</v>
      </c>
      <c r="P586" s="1" t="s">
        <v>337</v>
      </c>
      <c r="Q586" s="4">
        <v>2</v>
      </c>
      <c r="R586" s="4">
        <v>72</v>
      </c>
      <c r="S586" s="3">
        <v>146.5</v>
      </c>
      <c r="T586" s="30">
        <f>IF(E586&gt;=19,VLOOKUP(K586,Konditionen!$B$5:$E$20,4,FALSE),IF(E586&lt;=16,VLOOKUP(K586,Konditionen!$B$5:$E$20,2,FALSE),VLOOKUP(K586,Konditionen!$B$5:$E$20,3,FALSE)))</f>
        <v>19</v>
      </c>
      <c r="U586" s="3">
        <f t="shared" si="57"/>
        <v>118.66500000000001</v>
      </c>
    </row>
    <row r="587" spans="1:21" x14ac:dyDescent="0.2">
      <c r="Q587" s="4"/>
      <c r="R587" s="4"/>
    </row>
    <row r="588" spans="1:21" x14ac:dyDescent="0.2">
      <c r="A588" s="2" t="s">
        <v>23</v>
      </c>
      <c r="B588" s="2" t="s">
        <v>6420</v>
      </c>
      <c r="C588" s="1">
        <v>245</v>
      </c>
      <c r="D588" s="1">
        <v>70</v>
      </c>
      <c r="E588" s="1">
        <v>17</v>
      </c>
      <c r="H588" s="1" t="s">
        <v>6231</v>
      </c>
      <c r="I588" s="1">
        <v>110</v>
      </c>
      <c r="J588" s="1" t="s">
        <v>267</v>
      </c>
      <c r="K588" s="2" t="s">
        <v>5982</v>
      </c>
      <c r="L588" s="2" t="s">
        <v>6232</v>
      </c>
      <c r="M588" s="2" t="s">
        <v>6233</v>
      </c>
      <c r="N588" s="5">
        <v>4968814787684</v>
      </c>
      <c r="O588" s="1" t="s">
        <v>28</v>
      </c>
      <c r="P588" s="1" t="s">
        <v>41</v>
      </c>
      <c r="Q588" s="1">
        <v>3</v>
      </c>
      <c r="R588" s="1">
        <v>73</v>
      </c>
      <c r="S588" s="3">
        <v>182</v>
      </c>
      <c r="T588" s="30">
        <f>IF(E588&gt;=19,VLOOKUP(K588,Konditionen!$B$5:$E$20,4,FALSE),IF(E588&lt;=16,VLOOKUP(K588,Konditionen!$B$5:$E$20,2,FALSE),VLOOKUP(K588,Konditionen!$B$5:$E$20,3,FALSE)))</f>
        <v>21</v>
      </c>
      <c r="U588" s="3">
        <f t="shared" ref="U588:U591" si="58">IF(S588&gt;0,S588*(100-T588)/100,"")</f>
        <v>143.78</v>
      </c>
    </row>
    <row r="589" spans="1:21" x14ac:dyDescent="0.2">
      <c r="A589" s="2" t="s">
        <v>23</v>
      </c>
      <c r="B589" s="2" t="s">
        <v>6420</v>
      </c>
      <c r="C589" s="1">
        <v>245</v>
      </c>
      <c r="D589" s="1">
        <v>70</v>
      </c>
      <c r="E589" s="1">
        <v>17</v>
      </c>
      <c r="H589" s="1" t="s">
        <v>3870</v>
      </c>
      <c r="I589" s="1" t="s">
        <v>3871</v>
      </c>
      <c r="J589" s="1" t="s">
        <v>267</v>
      </c>
      <c r="K589" s="2" t="s">
        <v>3327</v>
      </c>
      <c r="L589" s="2" t="s">
        <v>3845</v>
      </c>
      <c r="M589" s="2" t="s">
        <v>3872</v>
      </c>
      <c r="N589" s="5" t="s">
        <v>3873</v>
      </c>
      <c r="O589" s="1" t="s">
        <v>22</v>
      </c>
      <c r="P589" s="1" t="s">
        <v>22</v>
      </c>
      <c r="Q589" s="1">
        <v>2</v>
      </c>
      <c r="R589" s="1">
        <v>73</v>
      </c>
      <c r="S589" s="3">
        <v>310.5</v>
      </c>
      <c r="T589" s="30">
        <f>IF(E589&gt;=19,VLOOKUP(K589,Konditionen!$B$5:$E$20,4,FALSE),IF(E589&lt;=16,VLOOKUP(K589,Konditionen!$B$5:$E$20,2,FALSE),VLOOKUP(K589,Konditionen!$B$5:$E$20,3,FALSE)))</f>
        <v>38</v>
      </c>
      <c r="U589" s="3">
        <f t="shared" si="58"/>
        <v>192.51</v>
      </c>
    </row>
    <row r="590" spans="1:21" x14ac:dyDescent="0.2">
      <c r="A590" s="2" t="s">
        <v>23</v>
      </c>
      <c r="B590" s="2" t="s">
        <v>6420</v>
      </c>
      <c r="C590" s="1">
        <v>245</v>
      </c>
      <c r="D590" s="1">
        <v>70</v>
      </c>
      <c r="E590" s="1">
        <v>17</v>
      </c>
      <c r="F590" s="1" t="s">
        <v>334</v>
      </c>
      <c r="H590" s="1" t="s">
        <v>384</v>
      </c>
      <c r="I590" s="1">
        <v>110</v>
      </c>
      <c r="J590" s="1" t="s">
        <v>371</v>
      </c>
      <c r="K590" s="2" t="s">
        <v>335</v>
      </c>
      <c r="L590" s="2" t="s">
        <v>360</v>
      </c>
      <c r="M590" s="2">
        <v>11983</v>
      </c>
      <c r="O590" s="1" t="s">
        <v>28</v>
      </c>
      <c r="P590" s="1" t="s">
        <v>28</v>
      </c>
      <c r="Q590" s="4">
        <v>2</v>
      </c>
      <c r="R590" s="4">
        <v>72</v>
      </c>
      <c r="S590" s="3">
        <v>209.7</v>
      </c>
      <c r="T590" s="30">
        <f>IF(E590&gt;=19,VLOOKUP(K590,Konditionen!$B$5:$E$20,4,FALSE),IF(E590&lt;=16,VLOOKUP(K590,Konditionen!$B$5:$E$20,2,FALSE),VLOOKUP(K590,Konditionen!$B$5:$E$20,3,FALSE)))</f>
        <v>33</v>
      </c>
      <c r="U590" s="3">
        <f t="shared" si="58"/>
        <v>140.499</v>
      </c>
    </row>
    <row r="591" spans="1:21" x14ac:dyDescent="0.2">
      <c r="A591" s="2" t="s">
        <v>23</v>
      </c>
      <c r="B591" s="2" t="s">
        <v>6420</v>
      </c>
      <c r="C591" s="1">
        <v>245</v>
      </c>
      <c r="D591" s="1">
        <v>70</v>
      </c>
      <c r="E591" s="1">
        <v>17</v>
      </c>
      <c r="H591" s="1" t="s">
        <v>428</v>
      </c>
      <c r="I591" s="1">
        <v>110</v>
      </c>
      <c r="J591" s="1" t="s">
        <v>16</v>
      </c>
      <c r="K591" s="2" t="s">
        <v>470</v>
      </c>
      <c r="L591" s="2" t="s">
        <v>1721</v>
      </c>
      <c r="M591" s="2" t="s">
        <v>1758</v>
      </c>
      <c r="N591" s="5" t="s">
        <v>1759</v>
      </c>
      <c r="O591" s="1" t="s">
        <v>65</v>
      </c>
      <c r="P591" s="1" t="s">
        <v>65</v>
      </c>
      <c r="Q591" s="1" t="s">
        <v>65</v>
      </c>
      <c r="R591" s="1" t="s">
        <v>65</v>
      </c>
      <c r="S591" s="3">
        <v>203</v>
      </c>
      <c r="T591" s="30">
        <f>IF(E591&gt;=19,VLOOKUP(K591,Konditionen!$B$5:$E$20,4,FALSE),IF(E591&lt;=16,VLOOKUP(K591,Konditionen!$B$5:$E$20,2,FALSE),VLOOKUP(K591,Konditionen!$B$5:$E$20,3,FALSE)))</f>
        <v>19</v>
      </c>
      <c r="U591" s="3">
        <f t="shared" si="58"/>
        <v>164.43</v>
      </c>
    </row>
    <row r="593" spans="1:21" x14ac:dyDescent="0.2">
      <c r="A593" s="2" t="s">
        <v>23</v>
      </c>
      <c r="B593" s="2" t="s">
        <v>6421</v>
      </c>
      <c r="C593" s="1">
        <v>255</v>
      </c>
      <c r="D593" s="1">
        <v>70</v>
      </c>
      <c r="E593" s="1">
        <v>17</v>
      </c>
      <c r="F593" s="1" t="s">
        <v>334</v>
      </c>
      <c r="H593" s="1" t="s">
        <v>385</v>
      </c>
      <c r="I593" s="1">
        <v>112</v>
      </c>
      <c r="J593" s="1" t="s">
        <v>371</v>
      </c>
      <c r="K593" s="2" t="s">
        <v>335</v>
      </c>
      <c r="L593" s="2" t="s">
        <v>360</v>
      </c>
      <c r="M593" s="2">
        <v>11985</v>
      </c>
      <c r="O593" s="1" t="s">
        <v>28</v>
      </c>
      <c r="P593" s="1" t="s">
        <v>28</v>
      </c>
      <c r="Q593" s="4">
        <v>2</v>
      </c>
      <c r="R593" s="4">
        <v>73</v>
      </c>
      <c r="S593" s="3">
        <v>264.10000000000002</v>
      </c>
      <c r="T593" s="30">
        <f>IF(E593&gt;=19,VLOOKUP(K593,Konditionen!$B$5:$E$20,4,FALSE),IF(E593&lt;=16,VLOOKUP(K593,Konditionen!$B$5:$E$20,2,FALSE),VLOOKUP(K593,Konditionen!$B$5:$E$20,3,FALSE)))</f>
        <v>33</v>
      </c>
      <c r="U593" s="3">
        <f>IF(S593&gt;0,S593*(100-T593)/100,"")</f>
        <v>176.947</v>
      </c>
    </row>
    <row r="594" spans="1:21" x14ac:dyDescent="0.2">
      <c r="Q594" s="4"/>
      <c r="R594" s="4"/>
    </row>
    <row r="595" spans="1:21" x14ac:dyDescent="0.2">
      <c r="A595" s="2" t="s">
        <v>23</v>
      </c>
      <c r="B595" s="2" t="s">
        <v>6422</v>
      </c>
      <c r="C595" s="1">
        <v>265</v>
      </c>
      <c r="D595" s="1">
        <v>70</v>
      </c>
      <c r="E595" s="1">
        <v>17</v>
      </c>
      <c r="H595" s="1" t="s">
        <v>3866</v>
      </c>
      <c r="I595" s="1" t="s">
        <v>3867</v>
      </c>
      <c r="J595" s="1" t="s">
        <v>267</v>
      </c>
      <c r="K595" s="2" t="s">
        <v>3327</v>
      </c>
      <c r="L595" s="2" t="s">
        <v>3845</v>
      </c>
      <c r="M595" s="2" t="s">
        <v>3874</v>
      </c>
      <c r="N595" s="5" t="s">
        <v>3875</v>
      </c>
      <c r="O595" s="1" t="s">
        <v>22</v>
      </c>
      <c r="P595" s="1" t="s">
        <v>22</v>
      </c>
      <c r="Q595" s="1">
        <v>2</v>
      </c>
      <c r="R595" s="1">
        <v>73</v>
      </c>
      <c r="S595" s="3">
        <v>345.2</v>
      </c>
      <c r="T595" s="30">
        <f>IF(E595&gt;=19,VLOOKUP(K595,Konditionen!$B$5:$E$20,4,FALSE),IF(E595&lt;=16,VLOOKUP(K595,Konditionen!$B$5:$E$20,2,FALSE),VLOOKUP(K595,Konditionen!$B$5:$E$20,3,FALSE)))</f>
        <v>38</v>
      </c>
      <c r="U595" s="3">
        <f t="shared" ref="U595:U597" si="59">IF(S595&gt;0,S595*(100-T595)/100,"")</f>
        <v>214.02399999999997</v>
      </c>
    </row>
    <row r="596" spans="1:21" x14ac:dyDescent="0.2">
      <c r="A596" s="2" t="s">
        <v>23</v>
      </c>
      <c r="B596" s="2" t="s">
        <v>6422</v>
      </c>
      <c r="C596" s="1">
        <v>265</v>
      </c>
      <c r="D596" s="1">
        <v>70</v>
      </c>
      <c r="E596" s="1">
        <v>17</v>
      </c>
      <c r="F596" s="1" t="s">
        <v>334</v>
      </c>
      <c r="H596" s="1" t="s">
        <v>386</v>
      </c>
      <c r="I596" s="1">
        <v>115</v>
      </c>
      <c r="J596" s="1" t="s">
        <v>278</v>
      </c>
      <c r="K596" s="2" t="s">
        <v>335</v>
      </c>
      <c r="L596" s="2" t="s">
        <v>360</v>
      </c>
      <c r="M596" s="2">
        <v>11979</v>
      </c>
      <c r="O596" s="1" t="s">
        <v>28</v>
      </c>
      <c r="P596" s="1" t="s">
        <v>28</v>
      </c>
      <c r="Q596" s="4">
        <v>2</v>
      </c>
      <c r="R596" s="4">
        <v>73</v>
      </c>
      <c r="S596" s="3">
        <v>206.7</v>
      </c>
      <c r="T596" s="30">
        <f>IF(E596&gt;=19,VLOOKUP(K596,Konditionen!$B$5:$E$20,4,FALSE),IF(E596&lt;=16,VLOOKUP(K596,Konditionen!$B$5:$E$20,2,FALSE),VLOOKUP(K596,Konditionen!$B$5:$E$20,3,FALSE)))</f>
        <v>33</v>
      </c>
      <c r="U596" s="3">
        <f t="shared" si="59"/>
        <v>138.489</v>
      </c>
    </row>
    <row r="597" spans="1:21" x14ac:dyDescent="0.2">
      <c r="A597" s="2" t="s">
        <v>23</v>
      </c>
      <c r="B597" s="2" t="s">
        <v>6422</v>
      </c>
      <c r="C597" s="1">
        <v>265</v>
      </c>
      <c r="D597" s="1">
        <v>70</v>
      </c>
      <c r="E597" s="1">
        <v>17</v>
      </c>
      <c r="H597" s="1" t="s">
        <v>3638</v>
      </c>
      <c r="I597" s="1">
        <v>115</v>
      </c>
      <c r="J597" s="1" t="s">
        <v>71</v>
      </c>
      <c r="K597" s="2" t="s">
        <v>3327</v>
      </c>
      <c r="L597" s="2" t="s">
        <v>3620</v>
      </c>
      <c r="M597" s="2" t="s">
        <v>3639</v>
      </c>
      <c r="N597" s="5" t="s">
        <v>3640</v>
      </c>
      <c r="O597" s="1" t="s">
        <v>22</v>
      </c>
      <c r="P597" s="1" t="s">
        <v>22</v>
      </c>
      <c r="Q597" s="4">
        <v>2</v>
      </c>
      <c r="R597" s="4">
        <v>73</v>
      </c>
      <c r="S597" s="3">
        <v>259.89999999999998</v>
      </c>
      <c r="T597" s="30">
        <f>IF(E597&gt;=19,VLOOKUP(K597,Konditionen!$B$5:$E$20,4,FALSE),IF(E597&lt;=16,VLOOKUP(K597,Konditionen!$B$5:$E$20,2,FALSE),VLOOKUP(K597,Konditionen!$B$5:$E$20,3,FALSE)))</f>
        <v>38</v>
      </c>
      <c r="U597" s="3">
        <f t="shared" si="59"/>
        <v>161.13800000000001</v>
      </c>
    </row>
    <row r="598" spans="1:21" x14ac:dyDescent="0.2">
      <c r="Q598" s="4"/>
      <c r="R598" s="4"/>
    </row>
    <row r="599" spans="1:21" x14ac:dyDescent="0.2">
      <c r="A599" s="2" t="s">
        <v>23</v>
      </c>
      <c r="B599" s="2" t="s">
        <v>6423</v>
      </c>
      <c r="C599" s="1">
        <v>285</v>
      </c>
      <c r="D599" s="1">
        <v>70</v>
      </c>
      <c r="E599" s="1">
        <v>17</v>
      </c>
      <c r="H599" s="1" t="s">
        <v>3866</v>
      </c>
      <c r="I599" s="1" t="s">
        <v>3867</v>
      </c>
      <c r="J599" s="1" t="s">
        <v>267</v>
      </c>
      <c r="K599" s="2" t="s">
        <v>3327</v>
      </c>
      <c r="L599" s="2" t="s">
        <v>3845</v>
      </c>
      <c r="M599" s="2" t="s">
        <v>3876</v>
      </c>
      <c r="N599" s="5" t="s">
        <v>3877</v>
      </c>
      <c r="O599" s="1" t="s">
        <v>41</v>
      </c>
      <c r="P599" s="1" t="s">
        <v>22</v>
      </c>
      <c r="Q599" s="1">
        <v>2</v>
      </c>
      <c r="R599" s="1">
        <v>73</v>
      </c>
      <c r="S599" s="3">
        <v>370.1</v>
      </c>
      <c r="T599" s="30">
        <f>IF(E599&gt;=19,VLOOKUP(K599,Konditionen!$B$5:$E$20,4,FALSE),IF(E599&lt;=16,VLOOKUP(K599,Konditionen!$B$5:$E$20,2,FALSE),VLOOKUP(K599,Konditionen!$B$5:$E$20,3,FALSE)))</f>
        <v>38</v>
      </c>
      <c r="U599" s="3">
        <f t="shared" ref="U599:U600" si="60">IF(S599&gt;0,S599*(100-T599)/100,"")</f>
        <v>229.46200000000002</v>
      </c>
    </row>
    <row r="600" spans="1:21" x14ac:dyDescent="0.2">
      <c r="A600" s="2" t="s">
        <v>23</v>
      </c>
      <c r="B600" s="2" t="s">
        <v>6423</v>
      </c>
      <c r="C600" s="1">
        <v>285</v>
      </c>
      <c r="D600" s="1">
        <v>70</v>
      </c>
      <c r="E600" s="1">
        <v>17</v>
      </c>
      <c r="F600" s="1" t="s">
        <v>334</v>
      </c>
      <c r="H600" s="1" t="s">
        <v>387</v>
      </c>
      <c r="I600" s="1">
        <v>117</v>
      </c>
      <c r="J600" s="1" t="s">
        <v>278</v>
      </c>
      <c r="K600" s="2" t="s">
        <v>335</v>
      </c>
      <c r="L600" s="2" t="s">
        <v>360</v>
      </c>
      <c r="M600" s="2">
        <v>11986</v>
      </c>
      <c r="O600" s="1" t="s">
        <v>28</v>
      </c>
      <c r="P600" s="1" t="s">
        <v>28</v>
      </c>
      <c r="Q600" s="4">
        <v>2</v>
      </c>
      <c r="R600" s="4">
        <v>75</v>
      </c>
      <c r="S600" s="3">
        <v>336</v>
      </c>
      <c r="T600" s="30">
        <f>IF(E600&gt;=19,VLOOKUP(K600,Konditionen!$B$5:$E$20,4,FALSE),IF(E600&lt;=16,VLOOKUP(K600,Konditionen!$B$5:$E$20,2,FALSE),VLOOKUP(K600,Konditionen!$B$5:$E$20,3,FALSE)))</f>
        <v>33</v>
      </c>
      <c r="U600" s="3">
        <f t="shared" si="60"/>
        <v>225.12</v>
      </c>
    </row>
    <row r="601" spans="1:21" x14ac:dyDescent="0.2">
      <c r="Q601" s="4"/>
      <c r="R601" s="4"/>
    </row>
    <row r="602" spans="1:21" x14ac:dyDescent="0.2">
      <c r="A602" s="2" t="s">
        <v>23</v>
      </c>
      <c r="B602" s="2" t="s">
        <v>6625</v>
      </c>
      <c r="C602" s="1">
        <v>315</v>
      </c>
      <c r="D602" s="1">
        <v>70</v>
      </c>
      <c r="E602" s="1">
        <v>17</v>
      </c>
      <c r="H602" s="1" t="s">
        <v>3878</v>
      </c>
      <c r="I602" s="1" t="s">
        <v>3867</v>
      </c>
      <c r="J602" s="1" t="s">
        <v>371</v>
      </c>
      <c r="K602" s="2" t="s">
        <v>3327</v>
      </c>
      <c r="L602" s="2" t="s">
        <v>3845</v>
      </c>
      <c r="M602" s="2" t="s">
        <v>3879</v>
      </c>
      <c r="N602" s="5" t="s">
        <v>3880</v>
      </c>
      <c r="O602" s="1" t="s">
        <v>41</v>
      </c>
      <c r="P602" s="1" t="s">
        <v>22</v>
      </c>
      <c r="Q602" s="1">
        <v>2</v>
      </c>
      <c r="R602" s="1">
        <v>73</v>
      </c>
      <c r="S602" s="3">
        <v>721.1</v>
      </c>
      <c r="T602" s="30">
        <f>IF(E602&gt;=19,VLOOKUP(K602,Konditionen!$B$5:$E$20,4,FALSE),IF(E602&lt;=16,VLOOKUP(K602,Konditionen!$B$5:$E$20,2,FALSE),VLOOKUP(K602,Konditionen!$B$5:$E$20,3,FALSE)))</f>
        <v>38</v>
      </c>
      <c r="U602" s="3">
        <f>IF(S602&gt;0,S602*(100-T602)/100,"")</f>
        <v>447.08200000000005</v>
      </c>
    </row>
    <row r="604" spans="1:21" x14ac:dyDescent="0.2">
      <c r="A604" s="2" t="s">
        <v>23</v>
      </c>
      <c r="B604" s="2" t="s">
        <v>6494</v>
      </c>
      <c r="C604" s="1">
        <v>235</v>
      </c>
      <c r="D604" s="1">
        <v>70</v>
      </c>
      <c r="E604" s="1">
        <v>18</v>
      </c>
      <c r="F604" s="1" t="s">
        <v>4</v>
      </c>
      <c r="H604" s="1" t="s">
        <v>355</v>
      </c>
      <c r="I604" s="1">
        <v>110</v>
      </c>
      <c r="J604" s="1" t="s">
        <v>135</v>
      </c>
      <c r="K604" s="2" t="s">
        <v>470</v>
      </c>
      <c r="L604" s="2" t="s">
        <v>496</v>
      </c>
      <c r="M604" s="2" t="s">
        <v>556</v>
      </c>
      <c r="N604" s="5" t="s">
        <v>557</v>
      </c>
      <c r="O604" s="1" t="s">
        <v>22</v>
      </c>
      <c r="P604" s="1" t="s">
        <v>22</v>
      </c>
      <c r="Q604" s="4">
        <v>2</v>
      </c>
      <c r="R604" s="4">
        <v>72</v>
      </c>
      <c r="S604" s="3">
        <v>192.5</v>
      </c>
      <c r="T604" s="30">
        <f>IF(E604&gt;=19,VLOOKUP(K604,Konditionen!$B$5:$E$20,4,FALSE),IF(E604&lt;=16,VLOOKUP(K604,Konditionen!$B$5:$E$20,2,FALSE),VLOOKUP(K604,Konditionen!$B$5:$E$20,3,FALSE)))</f>
        <v>19</v>
      </c>
      <c r="U604" s="3">
        <f>IF(S604&gt;0,S604*(100-T604)/100,"")</f>
        <v>155.92500000000001</v>
      </c>
    </row>
    <row r="605" spans="1:21" x14ac:dyDescent="0.2">
      <c r="Q605" s="4"/>
      <c r="R605" s="4"/>
    </row>
    <row r="606" spans="1:21" x14ac:dyDescent="0.2">
      <c r="A606" s="2" t="s">
        <v>23</v>
      </c>
      <c r="B606" s="2" t="s">
        <v>6626</v>
      </c>
      <c r="C606" s="1">
        <v>275</v>
      </c>
      <c r="D606" s="1">
        <v>70</v>
      </c>
      <c r="E606" s="1">
        <v>18</v>
      </c>
      <c r="H606" s="1" t="s">
        <v>3881</v>
      </c>
      <c r="I606" s="1" t="s">
        <v>3882</v>
      </c>
      <c r="J606" s="1" t="s">
        <v>267</v>
      </c>
      <c r="K606" s="2" t="s">
        <v>3327</v>
      </c>
      <c r="L606" s="2" t="s">
        <v>3845</v>
      </c>
      <c r="M606" s="2" t="s">
        <v>3883</v>
      </c>
      <c r="N606" s="5" t="s">
        <v>3884</v>
      </c>
      <c r="O606" s="1" t="s">
        <v>41</v>
      </c>
      <c r="P606" s="1" t="s">
        <v>337</v>
      </c>
      <c r="Q606" s="1">
        <v>2</v>
      </c>
      <c r="R606" s="1">
        <v>73</v>
      </c>
      <c r="S606" s="3">
        <v>377.9</v>
      </c>
      <c r="T606" s="30">
        <f>IF(E606&gt;=19,VLOOKUP(K606,Konditionen!$B$5:$E$20,4,FALSE),IF(E606&lt;=16,VLOOKUP(K606,Konditionen!$B$5:$E$20,2,FALSE),VLOOKUP(K606,Konditionen!$B$5:$E$20,3,FALSE)))</f>
        <v>38</v>
      </c>
      <c r="U606" s="3">
        <f>IF(S606&gt;0,S606*(100-T606)/100,"")</f>
        <v>234.298</v>
      </c>
    </row>
    <row r="608" spans="1:21" x14ac:dyDescent="0.2">
      <c r="A608" s="2" t="s">
        <v>23</v>
      </c>
      <c r="B608" s="2" t="s">
        <v>6424</v>
      </c>
      <c r="C608" s="1">
        <v>155</v>
      </c>
      <c r="D608" s="1">
        <v>70</v>
      </c>
      <c r="E608" s="1">
        <v>19</v>
      </c>
      <c r="F608" s="1" t="s">
        <v>334</v>
      </c>
      <c r="H608" s="1" t="s">
        <v>388</v>
      </c>
      <c r="I608" s="1">
        <v>84</v>
      </c>
      <c r="J608" s="1" t="s">
        <v>267</v>
      </c>
      <c r="K608" s="2" t="s">
        <v>335</v>
      </c>
      <c r="L608" s="2" t="s">
        <v>389</v>
      </c>
      <c r="M608" s="2">
        <v>6587</v>
      </c>
      <c r="O608" s="1" t="s">
        <v>22</v>
      </c>
      <c r="P608" s="1" t="s">
        <v>337</v>
      </c>
      <c r="Q608" s="4">
        <v>2</v>
      </c>
      <c r="R608" s="4">
        <v>69</v>
      </c>
      <c r="S608" s="3">
        <v>186.2</v>
      </c>
      <c r="T608" s="30">
        <f>IF(E608&gt;=19,VLOOKUP(K608,Konditionen!$B$5:$E$20,4,FALSE),IF(E608&lt;=16,VLOOKUP(K608,Konditionen!$B$5:$E$20,2,FALSE),VLOOKUP(K608,Konditionen!$B$5:$E$20,3,FALSE)))</f>
        <v>33</v>
      </c>
      <c r="U608" s="3">
        <f t="shared" ref="U608:U612" si="61">IF(S608&gt;0,S608*(100-T608)/100,"")</f>
        <v>124.75399999999999</v>
      </c>
    </row>
    <row r="609" spans="1:21" x14ac:dyDescent="0.2">
      <c r="A609" s="2" t="s">
        <v>23</v>
      </c>
      <c r="B609" s="2" t="s">
        <v>6424</v>
      </c>
      <c r="C609" s="1">
        <v>155</v>
      </c>
      <c r="D609" s="1">
        <v>70</v>
      </c>
      <c r="E609" s="1">
        <v>19</v>
      </c>
      <c r="F609" s="1" t="s">
        <v>4</v>
      </c>
      <c r="H609" s="1" t="s">
        <v>390</v>
      </c>
      <c r="I609" s="1">
        <v>88</v>
      </c>
      <c r="J609" s="1" t="s">
        <v>267</v>
      </c>
      <c r="K609" s="2" t="s">
        <v>335</v>
      </c>
      <c r="L609" s="2" t="s">
        <v>389</v>
      </c>
      <c r="M609" s="2">
        <v>8332</v>
      </c>
      <c r="O609" s="1" t="s">
        <v>22</v>
      </c>
      <c r="P609" s="1" t="s">
        <v>337</v>
      </c>
      <c r="Q609" s="4">
        <v>2</v>
      </c>
      <c r="R609" s="4">
        <v>69</v>
      </c>
      <c r="S609" s="3">
        <v>199.7</v>
      </c>
      <c r="T609" s="30">
        <f>IF(E609&gt;=19,VLOOKUP(K609,Konditionen!$B$5:$E$20,4,FALSE),IF(E609&lt;=16,VLOOKUP(K609,Konditionen!$B$5:$E$20,2,FALSE),VLOOKUP(K609,Konditionen!$B$5:$E$20,3,FALSE)))</f>
        <v>33</v>
      </c>
      <c r="U609" s="3">
        <f t="shared" si="61"/>
        <v>133.79900000000001</v>
      </c>
    </row>
    <row r="610" spans="1:21" x14ac:dyDescent="0.2">
      <c r="A610" s="2" t="s">
        <v>23</v>
      </c>
      <c r="B610" s="2" t="s">
        <v>6424</v>
      </c>
      <c r="C610" s="1">
        <v>155</v>
      </c>
      <c r="D610" s="1">
        <v>70</v>
      </c>
      <c r="E610" s="1">
        <v>19</v>
      </c>
      <c r="F610" s="1" t="s">
        <v>4</v>
      </c>
      <c r="H610" s="1" t="s">
        <v>390</v>
      </c>
      <c r="I610" s="1">
        <v>88</v>
      </c>
      <c r="J610" s="1" t="s">
        <v>267</v>
      </c>
      <c r="K610" s="2" t="s">
        <v>3327</v>
      </c>
      <c r="L610" s="2" t="s">
        <v>3345</v>
      </c>
      <c r="M610" s="2" t="s">
        <v>3346</v>
      </c>
      <c r="N610" s="5" t="s">
        <v>3347</v>
      </c>
      <c r="O610" s="1" t="s">
        <v>337</v>
      </c>
      <c r="P610" s="1" t="s">
        <v>456</v>
      </c>
      <c r="Q610" s="4">
        <v>1</v>
      </c>
      <c r="R610" s="4">
        <v>68</v>
      </c>
      <c r="S610" s="3">
        <v>173.6</v>
      </c>
      <c r="T610" s="30">
        <f>IF(E610&gt;=19,VLOOKUP(K610,Konditionen!$B$5:$E$20,4,FALSE),IF(E610&lt;=16,VLOOKUP(K610,Konditionen!$B$5:$E$20,2,FALSE),VLOOKUP(K610,Konditionen!$B$5:$E$20,3,FALSE)))</f>
        <v>38</v>
      </c>
      <c r="U610" s="3">
        <f t="shared" si="61"/>
        <v>107.63199999999999</v>
      </c>
    </row>
    <row r="611" spans="1:21" x14ac:dyDescent="0.2">
      <c r="A611" s="2" t="s">
        <v>23</v>
      </c>
      <c r="B611" s="2" t="s">
        <v>6424</v>
      </c>
      <c r="C611" s="1">
        <v>155</v>
      </c>
      <c r="D611" s="1">
        <v>70</v>
      </c>
      <c r="E611" s="1">
        <v>19</v>
      </c>
      <c r="H611" s="1" t="s">
        <v>55</v>
      </c>
      <c r="I611" s="1">
        <v>84</v>
      </c>
      <c r="J611" s="1" t="s">
        <v>16</v>
      </c>
      <c r="K611" s="2" t="s">
        <v>470</v>
      </c>
      <c r="L611" s="2" t="s">
        <v>558</v>
      </c>
      <c r="M611" s="2" t="s">
        <v>559</v>
      </c>
      <c r="N611" s="5" t="s">
        <v>560</v>
      </c>
      <c r="O611" s="1" t="s">
        <v>22</v>
      </c>
      <c r="P611" s="1" t="s">
        <v>22</v>
      </c>
      <c r="Q611" s="4">
        <v>2</v>
      </c>
      <c r="R611" s="4">
        <v>71</v>
      </c>
      <c r="S611" s="3">
        <v>142</v>
      </c>
      <c r="T611" s="30">
        <f>IF(E611&gt;=19,VLOOKUP(K611,Konditionen!$B$5:$E$20,4,FALSE),IF(E611&lt;=16,VLOOKUP(K611,Konditionen!$B$5:$E$20,2,FALSE),VLOOKUP(K611,Konditionen!$B$5:$E$20,3,FALSE)))</f>
        <v>25</v>
      </c>
      <c r="U611" s="3">
        <f t="shared" si="61"/>
        <v>106.5</v>
      </c>
    </row>
    <row r="612" spans="1:21" x14ac:dyDescent="0.2">
      <c r="A612" s="2" t="s">
        <v>23</v>
      </c>
      <c r="B612" s="2" t="s">
        <v>6424</v>
      </c>
      <c r="C612" s="1">
        <v>155</v>
      </c>
      <c r="D612" s="1">
        <v>70</v>
      </c>
      <c r="E612" s="4">
        <v>19</v>
      </c>
      <c r="F612" s="1" t="s">
        <v>334</v>
      </c>
      <c r="H612" s="1" t="s">
        <v>55</v>
      </c>
      <c r="I612" s="4">
        <v>84</v>
      </c>
      <c r="J612" s="1" t="s">
        <v>16</v>
      </c>
      <c r="K612" s="2" t="s">
        <v>2032</v>
      </c>
      <c r="L612" s="2" t="s">
        <v>2042</v>
      </c>
      <c r="M612" s="2">
        <v>543268</v>
      </c>
      <c r="N612" s="5" t="s">
        <v>2043</v>
      </c>
      <c r="O612" s="1" t="s">
        <v>22</v>
      </c>
      <c r="P612" s="1" t="s">
        <v>337</v>
      </c>
      <c r="Q612" s="1">
        <v>2</v>
      </c>
      <c r="R612" s="4">
        <v>69</v>
      </c>
      <c r="S612" s="3">
        <v>191</v>
      </c>
      <c r="T612" s="30">
        <f>IF(E612&gt;=19,VLOOKUP(K612,Konditionen!$B$5:$E$20,4,FALSE),IF(E612&lt;=16,VLOOKUP(K612,Konditionen!$B$5:$E$20,2,FALSE),VLOOKUP(K612,Konditionen!$B$5:$E$20,3,FALSE)))</f>
        <v>38.5</v>
      </c>
      <c r="U612" s="3">
        <f t="shared" si="61"/>
        <v>117.465</v>
      </c>
    </row>
    <row r="613" spans="1:21" x14ac:dyDescent="0.2">
      <c r="E613" s="4"/>
      <c r="I613" s="4"/>
      <c r="R613" s="4"/>
    </row>
    <row r="614" spans="1:21" x14ac:dyDescent="0.2">
      <c r="A614" s="2" t="s">
        <v>23</v>
      </c>
      <c r="B614" s="2" t="s">
        <v>6319</v>
      </c>
      <c r="C614" s="1">
        <v>155</v>
      </c>
      <c r="D614" s="1">
        <v>65</v>
      </c>
      <c r="E614" s="4">
        <v>13</v>
      </c>
      <c r="F614" s="1" t="s">
        <v>334</v>
      </c>
      <c r="H614" s="1" t="s">
        <v>2626</v>
      </c>
      <c r="I614" s="4">
        <v>73</v>
      </c>
      <c r="J614" s="1" t="s">
        <v>267</v>
      </c>
      <c r="K614" s="2" t="s">
        <v>2614</v>
      </c>
      <c r="L614" s="2" t="s">
        <v>2623</v>
      </c>
      <c r="M614" s="2">
        <v>510224</v>
      </c>
      <c r="N614" s="5" t="s">
        <v>2627</v>
      </c>
      <c r="O614" s="1" t="s">
        <v>28</v>
      </c>
      <c r="P614" s="1" t="s">
        <v>41</v>
      </c>
      <c r="Q614" s="1">
        <v>1</v>
      </c>
      <c r="R614" s="4">
        <v>68</v>
      </c>
      <c r="S614" s="3">
        <v>52.5</v>
      </c>
      <c r="T614" s="30">
        <f>IF(E614&gt;=19,VLOOKUP(K614,Konditionen!$B$5:$E$20,4,FALSE),IF(E614&lt;=16,VLOOKUP(K614,Konditionen!$B$5:$E$20,2,FALSE),VLOOKUP(K614,Konditionen!$B$5:$E$20,3,FALSE)))</f>
        <v>35</v>
      </c>
      <c r="U614" s="3">
        <f t="shared" ref="U614:U620" si="62">IF(S614&gt;0,S614*(100-T614)/100,"")</f>
        <v>34.125</v>
      </c>
    </row>
    <row r="615" spans="1:21" x14ac:dyDescent="0.2">
      <c r="A615" s="2" t="s">
        <v>23</v>
      </c>
      <c r="B615" s="2" t="s">
        <v>6319</v>
      </c>
      <c r="C615" s="1">
        <v>155</v>
      </c>
      <c r="D615" s="1">
        <v>65</v>
      </c>
      <c r="E615" s="1">
        <v>13</v>
      </c>
      <c r="H615" s="1" t="s">
        <v>84</v>
      </c>
      <c r="I615" s="1">
        <v>73</v>
      </c>
      <c r="J615" s="1" t="s">
        <v>16</v>
      </c>
      <c r="K615" s="2" t="s">
        <v>470</v>
      </c>
      <c r="L615" s="2" t="s">
        <v>475</v>
      </c>
      <c r="M615" s="2" t="s">
        <v>561</v>
      </c>
      <c r="N615" s="5" t="s">
        <v>562</v>
      </c>
      <c r="O615" s="1" t="s">
        <v>28</v>
      </c>
      <c r="P615" s="1" t="s">
        <v>22</v>
      </c>
      <c r="Q615" s="4">
        <v>2</v>
      </c>
      <c r="R615" s="4">
        <v>71</v>
      </c>
      <c r="S615" s="3">
        <v>54.5</v>
      </c>
      <c r="T615" s="30">
        <f>IF(E615&gt;=19,VLOOKUP(K615,Konditionen!$B$5:$E$20,4,FALSE),IF(E615&lt;=16,VLOOKUP(K615,Konditionen!$B$5:$E$20,2,FALSE),VLOOKUP(K615,Konditionen!$B$5:$E$20,3,FALSE)))</f>
        <v>17</v>
      </c>
      <c r="U615" s="3">
        <f t="shared" si="62"/>
        <v>45.234999999999999</v>
      </c>
    </row>
    <row r="616" spans="1:21" x14ac:dyDescent="0.2">
      <c r="A616" s="2" t="s">
        <v>23</v>
      </c>
      <c r="B616" s="2" t="s">
        <v>6319</v>
      </c>
      <c r="C616" s="1">
        <v>155</v>
      </c>
      <c r="D616" s="1">
        <v>65</v>
      </c>
      <c r="E616" s="1">
        <v>13</v>
      </c>
      <c r="H616" s="1" t="s">
        <v>84</v>
      </c>
      <c r="I616" s="4">
        <v>73</v>
      </c>
      <c r="J616" s="1" t="s">
        <v>16</v>
      </c>
      <c r="K616" s="2" t="s">
        <v>5447</v>
      </c>
      <c r="L616" s="2" t="s">
        <v>5448</v>
      </c>
      <c r="M616" s="2" t="s">
        <v>5480</v>
      </c>
      <c r="N616" s="5" t="s">
        <v>5481</v>
      </c>
      <c r="O616" s="1" t="s">
        <v>28</v>
      </c>
      <c r="P616" s="1" t="s">
        <v>22</v>
      </c>
      <c r="Q616" s="4">
        <v>2</v>
      </c>
      <c r="R616" s="4">
        <v>71</v>
      </c>
      <c r="S616" s="3">
        <v>40.5</v>
      </c>
      <c r="T616" s="30">
        <f>IF(E616&gt;=19,VLOOKUP(K616,Konditionen!$B$5:$E$20,4,FALSE),IF(E616&lt;=16,VLOOKUP(K616,Konditionen!$B$5:$E$20,2,FALSE),VLOOKUP(K616,Konditionen!$B$5:$E$20,3,FALSE)))</f>
        <v>17</v>
      </c>
      <c r="U616" s="3">
        <f t="shared" si="62"/>
        <v>33.615000000000002</v>
      </c>
    </row>
    <row r="617" spans="1:21" x14ac:dyDescent="0.2">
      <c r="A617" s="2" t="s">
        <v>23</v>
      </c>
      <c r="B617" s="2" t="s">
        <v>6319</v>
      </c>
      <c r="C617" s="1">
        <v>155</v>
      </c>
      <c r="D617" s="1">
        <v>65</v>
      </c>
      <c r="E617" s="1">
        <v>13</v>
      </c>
      <c r="H617" s="1" t="s">
        <v>84</v>
      </c>
      <c r="I617" s="4">
        <v>73</v>
      </c>
      <c r="J617" s="1" t="s">
        <v>16</v>
      </c>
      <c r="K617" s="2" t="s">
        <v>5057</v>
      </c>
      <c r="L617" s="2" t="s">
        <v>5058</v>
      </c>
      <c r="M617" s="2" t="s">
        <v>5089</v>
      </c>
      <c r="N617" s="5" t="s">
        <v>5090</v>
      </c>
      <c r="O617" s="1" t="s">
        <v>28</v>
      </c>
      <c r="P617" s="1" t="s">
        <v>22</v>
      </c>
      <c r="Q617" s="4">
        <v>2</v>
      </c>
      <c r="R617" s="4">
        <v>71</v>
      </c>
      <c r="S617" s="3">
        <v>40.5</v>
      </c>
      <c r="T617" s="30">
        <f>IF(E617&gt;=19,VLOOKUP(K617,Konditionen!$B$5:$E$20,4,FALSE),IF(E617&lt;=16,VLOOKUP(K617,Konditionen!$B$5:$E$20,2,FALSE),VLOOKUP(K617,Konditionen!$B$5:$E$20,3,FALSE)))</f>
        <v>17</v>
      </c>
      <c r="U617" s="3">
        <f t="shared" si="62"/>
        <v>33.615000000000002</v>
      </c>
    </row>
    <row r="618" spans="1:21" x14ac:dyDescent="0.2">
      <c r="A618" s="2" t="s">
        <v>23</v>
      </c>
      <c r="B618" s="2" t="s">
        <v>6319</v>
      </c>
      <c r="C618" s="1">
        <v>155</v>
      </c>
      <c r="D618" s="1">
        <v>65</v>
      </c>
      <c r="E618" s="1">
        <v>13</v>
      </c>
      <c r="H618" s="1" t="s">
        <v>84</v>
      </c>
      <c r="I618" s="4">
        <v>73</v>
      </c>
      <c r="J618" s="1" t="s">
        <v>16</v>
      </c>
      <c r="K618" s="2" t="s">
        <v>17</v>
      </c>
      <c r="L618" s="2" t="s">
        <v>25</v>
      </c>
      <c r="M618" s="2" t="s">
        <v>85</v>
      </c>
      <c r="N618" s="5" t="s">
        <v>86</v>
      </c>
      <c r="O618" s="1" t="s">
        <v>28</v>
      </c>
      <c r="P618" s="1" t="s">
        <v>22</v>
      </c>
      <c r="Q618" s="4">
        <v>2</v>
      </c>
      <c r="R618" s="4">
        <v>71</v>
      </c>
      <c r="S618" s="3">
        <v>32.5</v>
      </c>
      <c r="T618" s="30">
        <f>IF(E618&gt;=19,VLOOKUP(K618,Konditionen!$B$5:$E$20,4,FALSE),IF(E618&lt;=16,VLOOKUP(K618,Konditionen!$B$5:$E$20,2,FALSE),VLOOKUP(K618,Konditionen!$B$5:$E$20,3,FALSE)))</f>
        <v>1</v>
      </c>
      <c r="U618" s="3">
        <f t="shared" si="62"/>
        <v>32.174999999999997</v>
      </c>
    </row>
    <row r="619" spans="1:21" x14ac:dyDescent="0.2">
      <c r="A619" s="2" t="s">
        <v>23</v>
      </c>
      <c r="B619" s="2" t="s">
        <v>6319</v>
      </c>
      <c r="C619" s="1">
        <v>155</v>
      </c>
      <c r="D619" s="1">
        <v>65</v>
      </c>
      <c r="E619" s="1">
        <v>13</v>
      </c>
      <c r="H619" s="1" t="s">
        <v>84</v>
      </c>
      <c r="I619" s="1">
        <v>73</v>
      </c>
      <c r="J619" s="1" t="s">
        <v>16</v>
      </c>
      <c r="K619" s="2" t="s">
        <v>5668</v>
      </c>
      <c r="L619" s="2" t="s">
        <v>5669</v>
      </c>
      <c r="M619" s="2" t="s">
        <v>5679</v>
      </c>
      <c r="N619" s="5">
        <v>8714692313455</v>
      </c>
      <c r="O619" s="1" t="s">
        <v>28</v>
      </c>
      <c r="P619" s="1" t="s">
        <v>22</v>
      </c>
      <c r="Q619" s="1">
        <v>2</v>
      </c>
      <c r="R619" s="1">
        <v>69</v>
      </c>
      <c r="S619" s="3">
        <v>49.5</v>
      </c>
      <c r="T619" s="30">
        <f>IF(E619&gt;=19,VLOOKUP(K619,Konditionen!$B$5:$E$20,4,FALSE),IF(E619&lt;=16,VLOOKUP(K619,Konditionen!$B$5:$E$20,2,FALSE),VLOOKUP(K619,Konditionen!$B$5:$E$20,3,FALSE)))</f>
        <v>19</v>
      </c>
      <c r="U619" s="3">
        <f t="shared" si="62"/>
        <v>40.094999999999999</v>
      </c>
    </row>
    <row r="620" spans="1:21" x14ac:dyDescent="0.2">
      <c r="A620" s="2" t="s">
        <v>23</v>
      </c>
      <c r="B620" s="2" t="s">
        <v>6319</v>
      </c>
      <c r="C620" s="1">
        <v>155</v>
      </c>
      <c r="D620" s="1">
        <v>65</v>
      </c>
      <c r="E620" s="1">
        <v>13</v>
      </c>
      <c r="H620" s="1" t="s">
        <v>84</v>
      </c>
      <c r="I620" s="1">
        <v>73</v>
      </c>
      <c r="J620" s="1" t="s">
        <v>16</v>
      </c>
      <c r="K620" s="2" t="s">
        <v>5982</v>
      </c>
      <c r="L620" s="2" t="s">
        <v>5986</v>
      </c>
      <c r="M620" s="2" t="s">
        <v>6027</v>
      </c>
      <c r="N620" s="5">
        <v>4968814778668</v>
      </c>
      <c r="O620" s="1" t="s">
        <v>28</v>
      </c>
      <c r="P620" s="1" t="s">
        <v>22</v>
      </c>
      <c r="Q620" s="1">
        <v>2</v>
      </c>
      <c r="R620" s="1">
        <v>70</v>
      </c>
      <c r="S620" s="3">
        <v>49</v>
      </c>
      <c r="T620" s="30">
        <f>IF(E620&gt;=19,VLOOKUP(K620,Konditionen!$B$5:$E$20,4,FALSE),IF(E620&lt;=16,VLOOKUP(K620,Konditionen!$B$5:$E$20,2,FALSE),VLOOKUP(K620,Konditionen!$B$5:$E$20,3,FALSE)))</f>
        <v>18</v>
      </c>
      <c r="U620" s="3">
        <f t="shared" si="62"/>
        <v>40.18</v>
      </c>
    </row>
    <row r="622" spans="1:21" x14ac:dyDescent="0.2">
      <c r="A622" s="2" t="s">
        <v>23</v>
      </c>
      <c r="B622" s="2" t="s">
        <v>6600</v>
      </c>
      <c r="C622" s="1">
        <v>165</v>
      </c>
      <c r="D622" s="1">
        <v>65</v>
      </c>
      <c r="E622" s="1">
        <v>13</v>
      </c>
      <c r="H622" s="1" t="s">
        <v>140</v>
      </c>
      <c r="I622" s="4">
        <v>77</v>
      </c>
      <c r="J622" s="1" t="s">
        <v>16</v>
      </c>
      <c r="K622" s="2" t="s">
        <v>5447</v>
      </c>
      <c r="L622" s="2" t="s">
        <v>5448</v>
      </c>
      <c r="M622" s="2" t="s">
        <v>5482</v>
      </c>
      <c r="N622" s="5" t="s">
        <v>5483</v>
      </c>
      <c r="O622" s="1" t="s">
        <v>28</v>
      </c>
      <c r="P622" s="1" t="s">
        <v>22</v>
      </c>
      <c r="Q622" s="4">
        <v>2</v>
      </c>
      <c r="R622" s="4">
        <v>71</v>
      </c>
      <c r="S622" s="3">
        <v>46</v>
      </c>
      <c r="T622" s="30">
        <f>IF(E622&gt;=19,VLOOKUP(K622,Konditionen!$B$5:$E$20,4,FALSE),IF(E622&lt;=16,VLOOKUP(K622,Konditionen!$B$5:$E$20,2,FALSE),VLOOKUP(K622,Konditionen!$B$5:$E$20,3,FALSE)))</f>
        <v>17</v>
      </c>
      <c r="U622" s="3">
        <f t="shared" ref="U622:U626" si="63">IF(S622&gt;0,S622*(100-T622)/100,"")</f>
        <v>38.18</v>
      </c>
    </row>
    <row r="623" spans="1:21" x14ac:dyDescent="0.2">
      <c r="A623" s="2" t="s">
        <v>23</v>
      </c>
      <c r="B623" s="2" t="s">
        <v>6600</v>
      </c>
      <c r="C623" s="1">
        <v>165</v>
      </c>
      <c r="D623" s="1">
        <v>65</v>
      </c>
      <c r="E623" s="1">
        <v>13</v>
      </c>
      <c r="H623" s="1" t="s">
        <v>140</v>
      </c>
      <c r="I623" s="4">
        <v>77</v>
      </c>
      <c r="J623" s="1" t="s">
        <v>16</v>
      </c>
      <c r="K623" s="2" t="s">
        <v>5057</v>
      </c>
      <c r="L623" s="2" t="s">
        <v>5058</v>
      </c>
      <c r="M623" s="2" t="s">
        <v>5091</v>
      </c>
      <c r="N623" s="5" t="s">
        <v>5092</v>
      </c>
      <c r="O623" s="1" t="s">
        <v>28</v>
      </c>
      <c r="P623" s="1" t="s">
        <v>22</v>
      </c>
      <c r="Q623" s="4">
        <v>2</v>
      </c>
      <c r="R623" s="4">
        <v>71</v>
      </c>
      <c r="S623" s="3">
        <v>46</v>
      </c>
      <c r="T623" s="30">
        <f>IF(E623&gt;=19,VLOOKUP(K623,Konditionen!$B$5:$E$20,4,FALSE),IF(E623&lt;=16,VLOOKUP(K623,Konditionen!$B$5:$E$20,2,FALSE),VLOOKUP(K623,Konditionen!$B$5:$E$20,3,FALSE)))</f>
        <v>17</v>
      </c>
      <c r="U623" s="3">
        <f t="shared" si="63"/>
        <v>38.18</v>
      </c>
    </row>
    <row r="624" spans="1:21" x14ac:dyDescent="0.2">
      <c r="A624" s="2" t="s">
        <v>23</v>
      </c>
      <c r="B624" s="2" t="s">
        <v>6600</v>
      </c>
      <c r="C624" s="4">
        <v>165</v>
      </c>
      <c r="D624" s="4">
        <v>65</v>
      </c>
      <c r="E624" s="4">
        <v>13</v>
      </c>
      <c r="F624" s="1" t="s">
        <v>334</v>
      </c>
      <c r="H624" s="1" t="s">
        <v>140</v>
      </c>
      <c r="I624" s="1">
        <v>77</v>
      </c>
      <c r="J624" s="1" t="s">
        <v>16</v>
      </c>
      <c r="K624" s="2" t="s">
        <v>2026</v>
      </c>
      <c r="L624" s="2" t="s">
        <v>2028</v>
      </c>
      <c r="M624" s="2">
        <v>8013</v>
      </c>
      <c r="O624" s="1" t="s">
        <v>28</v>
      </c>
      <c r="P624" s="1" t="s">
        <v>22</v>
      </c>
      <c r="Q624" s="4">
        <v>2</v>
      </c>
      <c r="R624" s="4">
        <v>71</v>
      </c>
      <c r="S624" s="3">
        <v>57.5</v>
      </c>
      <c r="T624" s="30">
        <f>IF(E624&gt;=19,VLOOKUP(K624,Konditionen!$B$5:$E$20,4,FALSE),IF(E624&lt;=16,VLOOKUP(K624,Konditionen!$B$5:$E$20,2,FALSE),VLOOKUP(K624,Konditionen!$B$5:$E$20,3,FALSE)))</f>
        <v>32</v>
      </c>
      <c r="U624" s="3">
        <f t="shared" si="63"/>
        <v>39.1</v>
      </c>
    </row>
    <row r="625" spans="1:21" x14ac:dyDescent="0.2">
      <c r="A625" s="2" t="s">
        <v>23</v>
      </c>
      <c r="B625" s="2" t="s">
        <v>6600</v>
      </c>
      <c r="C625" s="1">
        <v>165</v>
      </c>
      <c r="D625" s="1">
        <v>65</v>
      </c>
      <c r="E625" s="1">
        <v>13</v>
      </c>
      <c r="H625" s="1" t="s">
        <v>140</v>
      </c>
      <c r="I625" s="1">
        <v>77</v>
      </c>
      <c r="J625" s="1" t="s">
        <v>16</v>
      </c>
      <c r="K625" s="2" t="s">
        <v>5668</v>
      </c>
      <c r="L625" s="2" t="s">
        <v>5680</v>
      </c>
      <c r="M625" s="2" t="s">
        <v>5681</v>
      </c>
      <c r="N625" s="5">
        <v>8714692313837</v>
      </c>
      <c r="O625" s="1" t="s">
        <v>28</v>
      </c>
      <c r="P625" s="1" t="s">
        <v>22</v>
      </c>
      <c r="Q625" s="1">
        <v>2</v>
      </c>
      <c r="R625" s="1">
        <v>69</v>
      </c>
      <c r="S625" s="3">
        <v>55</v>
      </c>
      <c r="T625" s="30">
        <f>IF(E625&gt;=19,VLOOKUP(K625,Konditionen!$B$5:$E$20,4,FALSE),IF(E625&lt;=16,VLOOKUP(K625,Konditionen!$B$5:$E$20,2,FALSE),VLOOKUP(K625,Konditionen!$B$5:$E$20,3,FALSE)))</f>
        <v>19</v>
      </c>
      <c r="U625" s="3">
        <f t="shared" si="63"/>
        <v>44.55</v>
      </c>
    </row>
    <row r="626" spans="1:21" x14ac:dyDescent="0.2">
      <c r="A626" s="2" t="s">
        <v>23</v>
      </c>
      <c r="B626" s="2" t="s">
        <v>6600</v>
      </c>
      <c r="C626" s="1">
        <v>165</v>
      </c>
      <c r="D626" s="1">
        <v>65</v>
      </c>
      <c r="E626" s="1">
        <v>13</v>
      </c>
      <c r="H626" s="1" t="s">
        <v>140</v>
      </c>
      <c r="I626" s="1">
        <v>77</v>
      </c>
      <c r="J626" s="1" t="s">
        <v>16</v>
      </c>
      <c r="K626" s="2" t="s">
        <v>5982</v>
      </c>
      <c r="L626" s="2" t="s">
        <v>5986</v>
      </c>
      <c r="M626" s="2" t="s">
        <v>6028</v>
      </c>
      <c r="N626" s="5">
        <v>4968814778675</v>
      </c>
      <c r="O626" s="1" t="s">
        <v>28</v>
      </c>
      <c r="P626" s="1" t="s">
        <v>22</v>
      </c>
      <c r="Q626" s="1">
        <v>2</v>
      </c>
      <c r="R626" s="1">
        <v>70</v>
      </c>
      <c r="S626" s="3">
        <v>54</v>
      </c>
      <c r="T626" s="30">
        <f>IF(E626&gt;=19,VLOOKUP(K626,Konditionen!$B$5:$E$20,4,FALSE),IF(E626&lt;=16,VLOOKUP(K626,Konditionen!$B$5:$E$20,2,FALSE),VLOOKUP(K626,Konditionen!$B$5:$E$20,3,FALSE)))</f>
        <v>18</v>
      </c>
      <c r="U626" s="3">
        <f t="shared" si="63"/>
        <v>44.28</v>
      </c>
    </row>
    <row r="628" spans="1:21" x14ac:dyDescent="0.2">
      <c r="A628" s="2" t="s">
        <v>23</v>
      </c>
      <c r="B628" s="2" t="s">
        <v>6320</v>
      </c>
      <c r="C628" s="1">
        <v>175</v>
      </c>
      <c r="D628" s="1">
        <v>65</v>
      </c>
      <c r="E628" s="1">
        <v>13</v>
      </c>
      <c r="H628" s="1" t="s">
        <v>87</v>
      </c>
      <c r="I628" s="1">
        <v>80</v>
      </c>
      <c r="J628" s="1" t="s">
        <v>16</v>
      </c>
      <c r="K628" s="2" t="s">
        <v>470</v>
      </c>
      <c r="L628" s="2" t="s">
        <v>475</v>
      </c>
      <c r="M628" s="2" t="s">
        <v>563</v>
      </c>
      <c r="N628" s="5" t="s">
        <v>564</v>
      </c>
      <c r="O628" s="1" t="s">
        <v>41</v>
      </c>
      <c r="P628" s="1" t="s">
        <v>22</v>
      </c>
      <c r="Q628" s="4">
        <v>2</v>
      </c>
      <c r="R628" s="4">
        <v>71</v>
      </c>
      <c r="S628" s="3">
        <v>73</v>
      </c>
      <c r="T628" s="30">
        <f>IF(E628&gt;=19,VLOOKUP(K628,Konditionen!$B$5:$E$20,4,FALSE),IF(E628&lt;=16,VLOOKUP(K628,Konditionen!$B$5:$E$20,2,FALSE),VLOOKUP(K628,Konditionen!$B$5:$E$20,3,FALSE)))</f>
        <v>17</v>
      </c>
      <c r="U628" s="3">
        <f t="shared" ref="U628:U635" si="64">IF(S628&gt;0,S628*(100-T628)/100,"")</f>
        <v>60.59</v>
      </c>
    </row>
    <row r="629" spans="1:21" x14ac:dyDescent="0.2">
      <c r="A629" s="2" t="s">
        <v>23</v>
      </c>
      <c r="B629" s="2" t="s">
        <v>6320</v>
      </c>
      <c r="C629" s="1">
        <v>175</v>
      </c>
      <c r="D629" s="1">
        <v>65</v>
      </c>
      <c r="E629" s="1">
        <v>13</v>
      </c>
      <c r="H629" s="1" t="s">
        <v>87</v>
      </c>
      <c r="I629" s="4">
        <v>80</v>
      </c>
      <c r="J629" s="1" t="s">
        <v>16</v>
      </c>
      <c r="K629" s="2" t="s">
        <v>5447</v>
      </c>
      <c r="L629" s="2" t="s">
        <v>5448</v>
      </c>
      <c r="M629" s="2" t="s">
        <v>5484</v>
      </c>
      <c r="N629" s="5" t="s">
        <v>5485</v>
      </c>
      <c r="O629" s="1" t="s">
        <v>28</v>
      </c>
      <c r="P629" s="1" t="s">
        <v>22</v>
      </c>
      <c r="Q629" s="4">
        <v>2</v>
      </c>
      <c r="R629" s="4">
        <v>71</v>
      </c>
      <c r="S629" s="3">
        <v>54</v>
      </c>
      <c r="T629" s="30">
        <f>IF(E629&gt;=19,VLOOKUP(K629,Konditionen!$B$5:$E$20,4,FALSE),IF(E629&lt;=16,VLOOKUP(K629,Konditionen!$B$5:$E$20,2,FALSE),VLOOKUP(K629,Konditionen!$B$5:$E$20,3,FALSE)))</f>
        <v>17</v>
      </c>
      <c r="U629" s="3">
        <f t="shared" si="64"/>
        <v>44.82</v>
      </c>
    </row>
    <row r="630" spans="1:21" x14ac:dyDescent="0.2">
      <c r="A630" s="2" t="s">
        <v>23</v>
      </c>
      <c r="B630" s="2" t="s">
        <v>6320</v>
      </c>
      <c r="C630" s="1">
        <v>175</v>
      </c>
      <c r="D630" s="1">
        <v>65</v>
      </c>
      <c r="E630" s="1">
        <v>13</v>
      </c>
      <c r="H630" s="1" t="s">
        <v>87</v>
      </c>
      <c r="I630" s="4">
        <v>80</v>
      </c>
      <c r="J630" s="1" t="s">
        <v>16</v>
      </c>
      <c r="K630" s="2" t="s">
        <v>5057</v>
      </c>
      <c r="L630" s="2" t="s">
        <v>5058</v>
      </c>
      <c r="M630" s="2" t="s">
        <v>5093</v>
      </c>
      <c r="N630" s="5" t="s">
        <v>5094</v>
      </c>
      <c r="O630" s="1" t="s">
        <v>41</v>
      </c>
      <c r="P630" s="1" t="s">
        <v>22</v>
      </c>
      <c r="Q630" s="4">
        <v>2</v>
      </c>
      <c r="R630" s="4">
        <v>71</v>
      </c>
      <c r="S630" s="3">
        <v>54</v>
      </c>
      <c r="T630" s="30">
        <f>IF(E630&gt;=19,VLOOKUP(K630,Konditionen!$B$5:$E$20,4,FALSE),IF(E630&lt;=16,VLOOKUP(K630,Konditionen!$B$5:$E$20,2,FALSE),VLOOKUP(K630,Konditionen!$B$5:$E$20,3,FALSE)))</f>
        <v>17</v>
      </c>
      <c r="U630" s="3">
        <f t="shared" si="64"/>
        <v>44.82</v>
      </c>
    </row>
    <row r="631" spans="1:21" x14ac:dyDescent="0.2">
      <c r="A631" s="2" t="s">
        <v>23</v>
      </c>
      <c r="B631" s="2" t="s">
        <v>6320</v>
      </c>
      <c r="C631" s="1">
        <v>175</v>
      </c>
      <c r="D631" s="1">
        <v>65</v>
      </c>
      <c r="E631" s="1">
        <v>13</v>
      </c>
      <c r="H631" s="1" t="s">
        <v>87</v>
      </c>
      <c r="I631" s="4">
        <v>80</v>
      </c>
      <c r="J631" s="1" t="s">
        <v>16</v>
      </c>
      <c r="K631" s="2" t="s">
        <v>5324</v>
      </c>
      <c r="L631" s="2" t="s">
        <v>5325</v>
      </c>
      <c r="M631" s="2" t="s">
        <v>5349</v>
      </c>
      <c r="N631" s="5" t="s">
        <v>5350</v>
      </c>
      <c r="O631" s="1" t="s">
        <v>28</v>
      </c>
      <c r="P631" s="1" t="s">
        <v>22</v>
      </c>
      <c r="Q631" s="4">
        <v>2</v>
      </c>
      <c r="R631" s="4">
        <v>71</v>
      </c>
      <c r="S631" s="3">
        <v>58.5</v>
      </c>
      <c r="T631" s="30">
        <f>IF(E631&gt;=19,VLOOKUP(K631,Konditionen!$B$5:$E$20,4,FALSE),IF(E631&lt;=16,VLOOKUP(K631,Konditionen!$B$5:$E$20,2,FALSE),VLOOKUP(K631,Konditionen!$B$5:$E$20,3,FALSE)))</f>
        <v>34</v>
      </c>
      <c r="U631" s="3">
        <f t="shared" si="64"/>
        <v>38.61</v>
      </c>
    </row>
    <row r="632" spans="1:21" x14ac:dyDescent="0.2">
      <c r="A632" s="2" t="s">
        <v>23</v>
      </c>
      <c r="B632" s="2" t="s">
        <v>6320</v>
      </c>
      <c r="C632" s="1">
        <v>175</v>
      </c>
      <c r="D632" s="1">
        <v>65</v>
      </c>
      <c r="E632" s="1">
        <v>13</v>
      </c>
      <c r="H632" s="1" t="s">
        <v>87</v>
      </c>
      <c r="I632" s="4">
        <v>80</v>
      </c>
      <c r="J632" s="1" t="s">
        <v>16</v>
      </c>
      <c r="K632" s="2" t="s">
        <v>17</v>
      </c>
      <c r="L632" s="2" t="s">
        <v>18</v>
      </c>
      <c r="M632" s="2" t="s">
        <v>88</v>
      </c>
      <c r="N632" s="5" t="s">
        <v>89</v>
      </c>
      <c r="O632" s="1" t="s">
        <v>21</v>
      </c>
      <c r="P632" s="1" t="s">
        <v>22</v>
      </c>
      <c r="Q632" s="4">
        <v>2</v>
      </c>
      <c r="R632" s="4">
        <v>71</v>
      </c>
      <c r="S632" s="3">
        <v>44</v>
      </c>
      <c r="T632" s="30">
        <f>IF(E632&gt;=19,VLOOKUP(K632,Konditionen!$B$5:$E$20,4,FALSE),IF(E632&lt;=16,VLOOKUP(K632,Konditionen!$B$5:$E$20,2,FALSE),VLOOKUP(K632,Konditionen!$B$5:$E$20,3,FALSE)))</f>
        <v>1</v>
      </c>
      <c r="U632" s="3">
        <f t="shared" si="64"/>
        <v>43.56</v>
      </c>
    </row>
    <row r="633" spans="1:21" x14ac:dyDescent="0.2">
      <c r="A633" s="2" t="s">
        <v>23</v>
      </c>
      <c r="B633" s="2" t="s">
        <v>6320</v>
      </c>
      <c r="C633" s="4">
        <v>175</v>
      </c>
      <c r="D633" s="4">
        <v>65</v>
      </c>
      <c r="E633" s="4">
        <v>13</v>
      </c>
      <c r="F633" s="1" t="s">
        <v>334</v>
      </c>
      <c r="H633" s="1" t="s">
        <v>87</v>
      </c>
      <c r="I633" s="1">
        <v>80</v>
      </c>
      <c r="J633" s="1" t="s">
        <v>16</v>
      </c>
      <c r="K633" s="2" t="s">
        <v>2026</v>
      </c>
      <c r="L633" s="2" t="s">
        <v>2028</v>
      </c>
      <c r="M633" s="2">
        <v>9676</v>
      </c>
      <c r="O633" s="1" t="s">
        <v>28</v>
      </c>
      <c r="P633" s="1" t="s">
        <v>22</v>
      </c>
      <c r="Q633" s="4">
        <v>2</v>
      </c>
      <c r="R633" s="4">
        <v>71</v>
      </c>
      <c r="S633" s="3">
        <v>67.5</v>
      </c>
      <c r="T633" s="30">
        <f>IF(E633&gt;=19,VLOOKUP(K633,Konditionen!$B$5:$E$20,4,FALSE),IF(E633&lt;=16,VLOOKUP(K633,Konditionen!$B$5:$E$20,2,FALSE),VLOOKUP(K633,Konditionen!$B$5:$E$20,3,FALSE)))</f>
        <v>32</v>
      </c>
      <c r="U633" s="3">
        <f t="shared" si="64"/>
        <v>45.9</v>
      </c>
    </row>
    <row r="634" spans="1:21" x14ac:dyDescent="0.2">
      <c r="A634" s="2" t="s">
        <v>23</v>
      </c>
      <c r="B634" s="2" t="s">
        <v>6320</v>
      </c>
      <c r="C634" s="1">
        <v>175</v>
      </c>
      <c r="D634" s="1">
        <v>65</v>
      </c>
      <c r="E634" s="1">
        <v>13</v>
      </c>
      <c r="H634" s="1" t="s">
        <v>87</v>
      </c>
      <c r="I634" s="1">
        <v>80</v>
      </c>
      <c r="J634" s="1" t="s">
        <v>16</v>
      </c>
      <c r="K634" s="2" t="s">
        <v>5668</v>
      </c>
      <c r="L634" s="2" t="s">
        <v>5669</v>
      </c>
      <c r="M634" s="2" t="s">
        <v>5682</v>
      </c>
      <c r="N634" s="5">
        <v>8714692313639</v>
      </c>
      <c r="O634" s="1" t="s">
        <v>41</v>
      </c>
      <c r="P634" s="1" t="s">
        <v>22</v>
      </c>
      <c r="Q634" s="1">
        <v>2</v>
      </c>
      <c r="R634" s="1">
        <v>69</v>
      </c>
      <c r="S634" s="3">
        <v>66</v>
      </c>
      <c r="T634" s="30">
        <f>IF(E634&gt;=19,VLOOKUP(K634,Konditionen!$B$5:$E$20,4,FALSE),IF(E634&lt;=16,VLOOKUP(K634,Konditionen!$B$5:$E$20,2,FALSE),VLOOKUP(K634,Konditionen!$B$5:$E$20,3,FALSE)))</f>
        <v>19</v>
      </c>
      <c r="U634" s="3">
        <f t="shared" si="64"/>
        <v>53.46</v>
      </c>
    </row>
    <row r="635" spans="1:21" x14ac:dyDescent="0.2">
      <c r="A635" s="2" t="s">
        <v>23</v>
      </c>
      <c r="B635" s="2" t="s">
        <v>6320</v>
      </c>
      <c r="C635" s="1">
        <v>175</v>
      </c>
      <c r="D635" s="1">
        <v>65</v>
      </c>
      <c r="E635" s="1">
        <v>13</v>
      </c>
      <c r="H635" s="1" t="s">
        <v>87</v>
      </c>
      <c r="I635" s="1">
        <v>80</v>
      </c>
      <c r="J635" s="1" t="s">
        <v>16</v>
      </c>
      <c r="K635" s="2" t="s">
        <v>5982</v>
      </c>
      <c r="L635" s="2" t="s">
        <v>5986</v>
      </c>
      <c r="M635" s="2" t="s">
        <v>6029</v>
      </c>
      <c r="N635" s="5">
        <v>4968814778682</v>
      </c>
      <c r="O635" s="1" t="s">
        <v>28</v>
      </c>
      <c r="P635" s="1" t="s">
        <v>22</v>
      </c>
      <c r="Q635" s="1">
        <v>2</v>
      </c>
      <c r="R635" s="1">
        <v>70</v>
      </c>
      <c r="S635" s="3">
        <v>65.5</v>
      </c>
      <c r="T635" s="30">
        <f>IF(E635&gt;=19,VLOOKUP(K635,Konditionen!$B$5:$E$20,4,FALSE),IF(E635&lt;=16,VLOOKUP(K635,Konditionen!$B$5:$E$20,2,FALSE),VLOOKUP(K635,Konditionen!$B$5:$E$20,3,FALSE)))</f>
        <v>18</v>
      </c>
      <c r="U635" s="3">
        <f t="shared" si="64"/>
        <v>53.71</v>
      </c>
    </row>
    <row r="637" spans="1:21" x14ac:dyDescent="0.2">
      <c r="A637" s="2" t="s">
        <v>23</v>
      </c>
      <c r="B637" s="2" t="s">
        <v>6321</v>
      </c>
      <c r="C637" s="1">
        <v>155</v>
      </c>
      <c r="D637" s="1">
        <v>65</v>
      </c>
      <c r="E637" s="1">
        <v>14</v>
      </c>
      <c r="H637" s="1" t="s">
        <v>24</v>
      </c>
      <c r="I637" s="1">
        <v>75</v>
      </c>
      <c r="J637" s="1" t="s">
        <v>16</v>
      </c>
      <c r="K637" s="2" t="s">
        <v>470</v>
      </c>
      <c r="L637" s="2" t="s">
        <v>483</v>
      </c>
      <c r="M637" s="2" t="s">
        <v>565</v>
      </c>
      <c r="N637" s="5" t="s">
        <v>566</v>
      </c>
      <c r="O637" s="1" t="s">
        <v>41</v>
      </c>
      <c r="P637" s="1" t="s">
        <v>337</v>
      </c>
      <c r="Q637" s="4">
        <v>2</v>
      </c>
      <c r="R637" s="4">
        <v>71</v>
      </c>
      <c r="S637" s="3">
        <v>60</v>
      </c>
      <c r="T637" s="30">
        <f>IF(E637&gt;=19,VLOOKUP(K637,Konditionen!$B$5:$E$20,4,FALSE),IF(E637&lt;=16,VLOOKUP(K637,Konditionen!$B$5:$E$20,2,FALSE),VLOOKUP(K637,Konditionen!$B$5:$E$20,3,FALSE)))</f>
        <v>17</v>
      </c>
      <c r="U637" s="3">
        <f t="shared" ref="U637:U653" si="65">IF(S637&gt;0,S637*(100-T637)/100,"")</f>
        <v>49.8</v>
      </c>
    </row>
    <row r="638" spans="1:21" x14ac:dyDescent="0.2">
      <c r="A638" s="2" t="s">
        <v>23</v>
      </c>
      <c r="B638" s="2" t="s">
        <v>6321</v>
      </c>
      <c r="C638" s="1">
        <v>155</v>
      </c>
      <c r="D638" s="1">
        <v>65</v>
      </c>
      <c r="E638" s="1">
        <v>14</v>
      </c>
      <c r="H638" s="1" t="s">
        <v>24</v>
      </c>
      <c r="I638" s="1">
        <v>75</v>
      </c>
      <c r="J638" s="1" t="s">
        <v>16</v>
      </c>
      <c r="K638" s="2" t="s">
        <v>470</v>
      </c>
      <c r="L638" s="2" t="s">
        <v>1728</v>
      </c>
      <c r="M638" s="2" t="s">
        <v>1760</v>
      </c>
      <c r="N638" s="5" t="s">
        <v>1761</v>
      </c>
      <c r="O638" s="1" t="s">
        <v>65</v>
      </c>
      <c r="P638" s="1" t="s">
        <v>65</v>
      </c>
      <c r="Q638" s="1" t="s">
        <v>65</v>
      </c>
      <c r="R638" s="1" t="s">
        <v>65</v>
      </c>
      <c r="S638" s="3">
        <v>74</v>
      </c>
      <c r="T638" s="30">
        <f>IF(E638&gt;=19,VLOOKUP(K638,Konditionen!$B$5:$E$20,4,FALSE),IF(E638&lt;=16,VLOOKUP(K638,Konditionen!$B$5:$E$20,2,FALSE),VLOOKUP(K638,Konditionen!$B$5:$E$20,3,FALSE)))</f>
        <v>17</v>
      </c>
      <c r="U638" s="3">
        <f t="shared" si="65"/>
        <v>61.42</v>
      </c>
    </row>
    <row r="639" spans="1:21" x14ac:dyDescent="0.2">
      <c r="A639" s="2" t="s">
        <v>23</v>
      </c>
      <c r="B639" s="2" t="s">
        <v>6321</v>
      </c>
      <c r="C639" s="1">
        <v>155</v>
      </c>
      <c r="D639" s="1">
        <v>65</v>
      </c>
      <c r="E639" s="1">
        <v>14</v>
      </c>
      <c r="H639" s="1" t="s">
        <v>24</v>
      </c>
      <c r="I639" s="4">
        <v>75</v>
      </c>
      <c r="J639" s="1" t="s">
        <v>16</v>
      </c>
      <c r="K639" s="2" t="s">
        <v>5447</v>
      </c>
      <c r="L639" s="2" t="s">
        <v>5448</v>
      </c>
      <c r="M639" s="2" t="s">
        <v>5486</v>
      </c>
      <c r="N639" s="5" t="s">
        <v>5487</v>
      </c>
      <c r="O639" s="1" t="s">
        <v>28</v>
      </c>
      <c r="P639" s="1" t="s">
        <v>22</v>
      </c>
      <c r="Q639" s="4">
        <v>2</v>
      </c>
      <c r="R639" s="4">
        <v>71</v>
      </c>
      <c r="S639" s="3">
        <v>42</v>
      </c>
      <c r="T639" s="30">
        <f>IF(E639&gt;=19,VLOOKUP(K639,Konditionen!$B$5:$E$20,4,FALSE),IF(E639&lt;=16,VLOOKUP(K639,Konditionen!$B$5:$E$20,2,FALSE),VLOOKUP(K639,Konditionen!$B$5:$E$20,3,FALSE)))</f>
        <v>17</v>
      </c>
      <c r="U639" s="3">
        <f t="shared" si="65"/>
        <v>34.86</v>
      </c>
    </row>
    <row r="640" spans="1:21" x14ac:dyDescent="0.2">
      <c r="A640" s="2" t="s">
        <v>23</v>
      </c>
      <c r="B640" s="2" t="s">
        <v>6321</v>
      </c>
      <c r="C640" s="1">
        <v>155</v>
      </c>
      <c r="D640" s="1">
        <v>65</v>
      </c>
      <c r="E640" s="1">
        <v>14</v>
      </c>
      <c r="H640" s="1" t="s">
        <v>24</v>
      </c>
      <c r="I640" s="4">
        <v>75</v>
      </c>
      <c r="J640" s="1" t="s">
        <v>16</v>
      </c>
      <c r="K640" s="2" t="s">
        <v>5057</v>
      </c>
      <c r="L640" s="2" t="s">
        <v>5058</v>
      </c>
      <c r="M640" s="2" t="s">
        <v>5095</v>
      </c>
      <c r="N640" s="5" t="s">
        <v>5096</v>
      </c>
      <c r="O640" s="1" t="s">
        <v>28</v>
      </c>
      <c r="P640" s="1" t="s">
        <v>22</v>
      </c>
      <c r="Q640" s="4">
        <v>2</v>
      </c>
      <c r="R640" s="4">
        <v>71</v>
      </c>
      <c r="S640" s="3">
        <v>42</v>
      </c>
      <c r="T640" s="30">
        <f>IF(E640&gt;=19,VLOOKUP(K640,Konditionen!$B$5:$E$20,4,FALSE),IF(E640&lt;=16,VLOOKUP(K640,Konditionen!$B$5:$E$20,2,FALSE),VLOOKUP(K640,Konditionen!$B$5:$E$20,3,FALSE)))</f>
        <v>17</v>
      </c>
      <c r="U640" s="3">
        <f t="shared" si="65"/>
        <v>34.86</v>
      </c>
    </row>
    <row r="641" spans="1:21" x14ac:dyDescent="0.2">
      <c r="A641" s="2" t="s">
        <v>23</v>
      </c>
      <c r="B641" s="2" t="s">
        <v>6321</v>
      </c>
      <c r="C641" s="1">
        <v>155</v>
      </c>
      <c r="D641" s="1">
        <v>65</v>
      </c>
      <c r="E641" s="1">
        <v>14</v>
      </c>
      <c r="H641" s="1" t="s">
        <v>24</v>
      </c>
      <c r="I641" s="4">
        <v>75</v>
      </c>
      <c r="J641" s="1" t="s">
        <v>16</v>
      </c>
      <c r="K641" s="2" t="s">
        <v>5324</v>
      </c>
      <c r="L641" s="2" t="s">
        <v>5325</v>
      </c>
      <c r="M641" s="2" t="s">
        <v>5351</v>
      </c>
      <c r="N641" s="5" t="s">
        <v>5352</v>
      </c>
      <c r="O641" s="1" t="s">
        <v>28</v>
      </c>
      <c r="P641" s="1" t="s">
        <v>22</v>
      </c>
      <c r="Q641" s="4">
        <v>2</v>
      </c>
      <c r="R641" s="4">
        <v>71</v>
      </c>
      <c r="S641" s="3">
        <v>46</v>
      </c>
      <c r="T641" s="30">
        <f>IF(E641&gt;=19,VLOOKUP(K641,Konditionen!$B$5:$E$20,4,FALSE),IF(E641&lt;=16,VLOOKUP(K641,Konditionen!$B$5:$E$20,2,FALSE),VLOOKUP(K641,Konditionen!$B$5:$E$20,3,FALSE)))</f>
        <v>34</v>
      </c>
      <c r="U641" s="3">
        <f t="shared" si="65"/>
        <v>30.36</v>
      </c>
    </row>
    <row r="642" spans="1:21" x14ac:dyDescent="0.2">
      <c r="A642" s="2" t="s">
        <v>23</v>
      </c>
      <c r="B642" s="2" t="s">
        <v>6321</v>
      </c>
      <c r="C642" s="1">
        <v>155</v>
      </c>
      <c r="D642" s="1">
        <v>65</v>
      </c>
      <c r="E642" s="1">
        <v>14</v>
      </c>
      <c r="H642" s="1" t="s">
        <v>24</v>
      </c>
      <c r="I642" s="4">
        <v>75</v>
      </c>
      <c r="J642" s="1" t="s">
        <v>16</v>
      </c>
      <c r="K642" s="2" t="s">
        <v>17</v>
      </c>
      <c r="L642" s="2" t="s">
        <v>25</v>
      </c>
      <c r="M642" s="2" t="s">
        <v>90</v>
      </c>
      <c r="N642" s="5" t="s">
        <v>91</v>
      </c>
      <c r="O642" s="1" t="s">
        <v>28</v>
      </c>
      <c r="P642" s="1" t="s">
        <v>22</v>
      </c>
      <c r="Q642" s="4">
        <v>2</v>
      </c>
      <c r="R642" s="4">
        <v>71</v>
      </c>
      <c r="S642" s="3">
        <v>33.5</v>
      </c>
      <c r="T642" s="30">
        <f>IF(E642&gt;=19,VLOOKUP(K642,Konditionen!$B$5:$E$20,4,FALSE),IF(E642&lt;=16,VLOOKUP(K642,Konditionen!$B$5:$E$20,2,FALSE),VLOOKUP(K642,Konditionen!$B$5:$E$20,3,FALSE)))</f>
        <v>1</v>
      </c>
      <c r="U642" s="3">
        <f t="shared" si="65"/>
        <v>33.164999999999999</v>
      </c>
    </row>
    <row r="643" spans="1:21" x14ac:dyDescent="0.2">
      <c r="A643" s="2" t="s">
        <v>23</v>
      </c>
      <c r="B643" s="2" t="s">
        <v>6321</v>
      </c>
      <c r="C643" s="1">
        <v>155</v>
      </c>
      <c r="D643" s="1">
        <v>65</v>
      </c>
      <c r="E643" s="4">
        <v>14</v>
      </c>
      <c r="F643" s="1" t="s">
        <v>334</v>
      </c>
      <c r="H643" s="1" t="s">
        <v>24</v>
      </c>
      <c r="I643" s="4">
        <v>75</v>
      </c>
      <c r="J643" s="1" t="s">
        <v>16</v>
      </c>
      <c r="K643" s="2" t="s">
        <v>2032</v>
      </c>
      <c r="L643" s="2" t="s">
        <v>2037</v>
      </c>
      <c r="M643" s="2">
        <v>530913</v>
      </c>
      <c r="N643" s="5" t="s">
        <v>2044</v>
      </c>
      <c r="O643" s="1" t="s">
        <v>41</v>
      </c>
      <c r="P643" s="1" t="s">
        <v>22</v>
      </c>
      <c r="Q643" s="1">
        <v>1</v>
      </c>
      <c r="R643" s="4">
        <v>66</v>
      </c>
      <c r="S643" s="3">
        <v>81</v>
      </c>
      <c r="T643" s="30">
        <f>IF(E643&gt;=19,VLOOKUP(K643,Konditionen!$B$5:$E$20,4,FALSE),IF(E643&lt;=16,VLOOKUP(K643,Konditionen!$B$5:$E$20,2,FALSE),VLOOKUP(K643,Konditionen!$B$5:$E$20,3,FALSE)))</f>
        <v>37.5</v>
      </c>
      <c r="U643" s="3">
        <f t="shared" si="65"/>
        <v>50.625</v>
      </c>
    </row>
    <row r="644" spans="1:21" x14ac:dyDescent="0.2">
      <c r="A644" s="2" t="s">
        <v>23</v>
      </c>
      <c r="B644" s="2" t="s">
        <v>6321</v>
      </c>
      <c r="C644" s="1">
        <v>155</v>
      </c>
      <c r="D644" s="1">
        <v>65</v>
      </c>
      <c r="E644" s="4">
        <v>14</v>
      </c>
      <c r="F644" s="1" t="s">
        <v>334</v>
      </c>
      <c r="H644" s="1" t="s">
        <v>24</v>
      </c>
      <c r="I644" s="4">
        <v>75</v>
      </c>
      <c r="J644" s="1" t="s">
        <v>16</v>
      </c>
      <c r="K644" s="2" t="s">
        <v>2334</v>
      </c>
      <c r="L644" s="2" t="s">
        <v>2337</v>
      </c>
      <c r="M644" s="2">
        <v>533442</v>
      </c>
      <c r="N644" s="5" t="s">
        <v>2341</v>
      </c>
      <c r="O644" s="1" t="s">
        <v>41</v>
      </c>
      <c r="P644" s="1" t="s">
        <v>22</v>
      </c>
      <c r="Q644" s="1">
        <v>1</v>
      </c>
      <c r="R644" s="4">
        <v>66</v>
      </c>
      <c r="S644" s="3">
        <v>81</v>
      </c>
      <c r="T644" s="30">
        <f>IF(E644&gt;=19,VLOOKUP(K644,Konditionen!$B$5:$E$20,4,FALSE),IF(E644&lt;=16,VLOOKUP(K644,Konditionen!$B$5:$E$20,2,FALSE),VLOOKUP(K644,Konditionen!$B$5:$E$20,3,FALSE)))</f>
        <v>37.5</v>
      </c>
      <c r="U644" s="3">
        <f t="shared" si="65"/>
        <v>50.625</v>
      </c>
    </row>
    <row r="645" spans="1:21" x14ac:dyDescent="0.2">
      <c r="A645" s="2" t="s">
        <v>23</v>
      </c>
      <c r="B645" s="2" t="s">
        <v>6321</v>
      </c>
      <c r="C645" s="1">
        <v>155</v>
      </c>
      <c r="D645" s="1">
        <v>65</v>
      </c>
      <c r="E645" s="4">
        <v>14</v>
      </c>
      <c r="F645" s="1" t="s">
        <v>334</v>
      </c>
      <c r="H645" s="1" t="s">
        <v>24</v>
      </c>
      <c r="I645" s="4">
        <v>75</v>
      </c>
      <c r="J645" s="1" t="s">
        <v>16</v>
      </c>
      <c r="K645" s="2" t="s">
        <v>2614</v>
      </c>
      <c r="L645" s="2" t="s">
        <v>2615</v>
      </c>
      <c r="M645" s="2">
        <v>522325</v>
      </c>
      <c r="N645" s="5" t="s">
        <v>2628</v>
      </c>
      <c r="O645" s="1" t="s">
        <v>41</v>
      </c>
      <c r="P645" s="1" t="s">
        <v>22</v>
      </c>
      <c r="Q645" s="1">
        <v>1</v>
      </c>
      <c r="R645" s="4">
        <v>67</v>
      </c>
      <c r="S645" s="3">
        <v>54</v>
      </c>
      <c r="T645" s="30">
        <f>IF(E645&gt;=19,VLOOKUP(K645,Konditionen!$B$5:$E$20,4,FALSE),IF(E645&lt;=16,VLOOKUP(K645,Konditionen!$B$5:$E$20,2,FALSE),VLOOKUP(K645,Konditionen!$B$5:$E$20,3,FALSE)))</f>
        <v>35</v>
      </c>
      <c r="U645" s="3">
        <f t="shared" si="65"/>
        <v>35.1</v>
      </c>
    </row>
    <row r="646" spans="1:21" x14ac:dyDescent="0.2">
      <c r="A646" s="2" t="s">
        <v>23</v>
      </c>
      <c r="B646" s="2" t="s">
        <v>6321</v>
      </c>
      <c r="C646" s="1">
        <v>155</v>
      </c>
      <c r="D646" s="1">
        <v>65</v>
      </c>
      <c r="E646" s="1">
        <v>14</v>
      </c>
      <c r="F646" s="1" t="s">
        <v>334</v>
      </c>
      <c r="H646" s="1" t="s">
        <v>24</v>
      </c>
      <c r="I646" s="1">
        <v>75</v>
      </c>
      <c r="J646" s="1" t="s">
        <v>16</v>
      </c>
      <c r="K646" s="2" t="s">
        <v>335</v>
      </c>
      <c r="L646" s="2" t="s">
        <v>368</v>
      </c>
      <c r="M646" s="2">
        <v>7653</v>
      </c>
      <c r="O646" s="1" t="s">
        <v>41</v>
      </c>
      <c r="P646" s="1" t="s">
        <v>22</v>
      </c>
      <c r="Q646" s="4">
        <v>2</v>
      </c>
      <c r="R646" s="4">
        <v>71</v>
      </c>
      <c r="S646" s="3">
        <v>65</v>
      </c>
      <c r="T646" s="30">
        <f>IF(E646&gt;=19,VLOOKUP(K646,Konditionen!$B$5:$E$20,4,FALSE),IF(E646&lt;=16,VLOOKUP(K646,Konditionen!$B$5:$E$20,2,FALSE),VLOOKUP(K646,Konditionen!$B$5:$E$20,3,FALSE)))</f>
        <v>32</v>
      </c>
      <c r="U646" s="3">
        <f t="shared" si="65"/>
        <v>44.2</v>
      </c>
    </row>
    <row r="647" spans="1:21" x14ac:dyDescent="0.2">
      <c r="A647" s="2" t="s">
        <v>23</v>
      </c>
      <c r="B647" s="2" t="s">
        <v>6321</v>
      </c>
      <c r="C647" s="4">
        <v>155</v>
      </c>
      <c r="D647" s="4">
        <v>65</v>
      </c>
      <c r="E647" s="4">
        <v>14</v>
      </c>
      <c r="F647" s="1" t="s">
        <v>334</v>
      </c>
      <c r="H647" s="1" t="s">
        <v>24</v>
      </c>
      <c r="I647" s="1">
        <v>75</v>
      </c>
      <c r="J647" s="1" t="s">
        <v>16</v>
      </c>
      <c r="K647" s="2" t="s">
        <v>2026</v>
      </c>
      <c r="L647" s="2" t="s">
        <v>2027</v>
      </c>
      <c r="M647" s="2">
        <v>6773</v>
      </c>
      <c r="O647" s="1" t="s">
        <v>41</v>
      </c>
      <c r="P647" s="1" t="s">
        <v>22</v>
      </c>
      <c r="Q647" s="4">
        <v>2</v>
      </c>
      <c r="R647" s="4">
        <v>71</v>
      </c>
      <c r="S647" s="3">
        <v>52.5</v>
      </c>
      <c r="T647" s="30">
        <f>IF(E647&gt;=19,VLOOKUP(K647,Konditionen!$B$5:$E$20,4,FALSE),IF(E647&lt;=16,VLOOKUP(K647,Konditionen!$B$5:$E$20,2,FALSE),VLOOKUP(K647,Konditionen!$B$5:$E$20,3,FALSE)))</f>
        <v>32</v>
      </c>
      <c r="U647" s="3">
        <f t="shared" si="65"/>
        <v>35.700000000000003</v>
      </c>
    </row>
    <row r="648" spans="1:21" x14ac:dyDescent="0.2">
      <c r="A648" s="2" t="s">
        <v>23</v>
      </c>
      <c r="B648" s="2" t="s">
        <v>6321</v>
      </c>
      <c r="C648" s="1">
        <v>155</v>
      </c>
      <c r="D648" s="1">
        <v>65</v>
      </c>
      <c r="E648" s="1">
        <v>14</v>
      </c>
      <c r="F648" s="1" t="s">
        <v>334</v>
      </c>
      <c r="H648" s="1" t="s">
        <v>24</v>
      </c>
      <c r="I648" s="1">
        <v>75</v>
      </c>
      <c r="J648" s="1" t="s">
        <v>16</v>
      </c>
      <c r="K648" s="2" t="s">
        <v>2822</v>
      </c>
      <c r="L648" s="2" t="s">
        <v>2825</v>
      </c>
      <c r="M648" s="2">
        <v>672668</v>
      </c>
      <c r="N648" s="5" t="s">
        <v>2828</v>
      </c>
      <c r="O648" s="1" t="s">
        <v>28</v>
      </c>
      <c r="P648" s="1" t="s">
        <v>22</v>
      </c>
      <c r="Q648" s="1">
        <v>2</v>
      </c>
      <c r="R648" s="4">
        <v>71</v>
      </c>
      <c r="S648" s="3">
        <v>66.5</v>
      </c>
      <c r="T648" s="30">
        <f>IF(E648&gt;=19,VLOOKUP(K648,Konditionen!$B$5:$E$20,4,FALSE),IF(E648&lt;=16,VLOOKUP(K648,Konditionen!$B$5:$E$20,2,FALSE),VLOOKUP(K648,Konditionen!$B$5:$E$20,3,FALSE)))</f>
        <v>18</v>
      </c>
      <c r="U648" s="3">
        <f t="shared" si="65"/>
        <v>54.53</v>
      </c>
    </row>
    <row r="649" spans="1:21" x14ac:dyDescent="0.2">
      <c r="A649" s="2" t="s">
        <v>23</v>
      </c>
      <c r="B649" s="2" t="s">
        <v>6321</v>
      </c>
      <c r="C649" s="1">
        <v>155</v>
      </c>
      <c r="D649" s="1">
        <v>65</v>
      </c>
      <c r="E649" s="1">
        <v>14</v>
      </c>
      <c r="H649" s="1" t="s">
        <v>24</v>
      </c>
      <c r="I649" s="1">
        <v>75</v>
      </c>
      <c r="J649" s="1" t="s">
        <v>16</v>
      </c>
      <c r="K649" s="2" t="s">
        <v>3891</v>
      </c>
      <c r="L649" s="2" t="s">
        <v>4269</v>
      </c>
      <c r="M649" s="2" t="s">
        <v>4631</v>
      </c>
      <c r="N649" s="5" t="s">
        <v>4632</v>
      </c>
      <c r="O649" s="1" t="s">
        <v>41</v>
      </c>
      <c r="P649" s="1" t="s">
        <v>22</v>
      </c>
      <c r="Q649" s="4">
        <v>1</v>
      </c>
      <c r="R649" s="1">
        <v>66</v>
      </c>
      <c r="S649" s="3">
        <v>73</v>
      </c>
      <c r="T649" s="30">
        <f>IF(E649&gt;=19,VLOOKUP(K649,Konditionen!$B$5:$E$20,4,FALSE),IF(E649&lt;=16,VLOOKUP(K649,Konditionen!$B$5:$E$20,2,FALSE),VLOOKUP(K649,Konditionen!$B$5:$E$20,3,FALSE)))</f>
        <v>27</v>
      </c>
      <c r="U649" s="3">
        <f t="shared" si="65"/>
        <v>53.29</v>
      </c>
    </row>
    <row r="650" spans="1:21" x14ac:dyDescent="0.2">
      <c r="A650" s="2" t="s">
        <v>23</v>
      </c>
      <c r="B650" s="2" t="s">
        <v>6321</v>
      </c>
      <c r="C650" s="1">
        <v>155</v>
      </c>
      <c r="D650" s="1">
        <v>65</v>
      </c>
      <c r="E650" s="1">
        <v>14</v>
      </c>
      <c r="H650" s="1" t="s">
        <v>24</v>
      </c>
      <c r="I650" s="1">
        <v>75</v>
      </c>
      <c r="J650" s="1" t="s">
        <v>16</v>
      </c>
      <c r="K650" s="2" t="s">
        <v>5668</v>
      </c>
      <c r="L650" s="2" t="s">
        <v>5669</v>
      </c>
      <c r="M650" s="2" t="s">
        <v>5697</v>
      </c>
      <c r="N650" s="5">
        <v>8714692313257</v>
      </c>
      <c r="O650" s="1" t="s">
        <v>28</v>
      </c>
      <c r="P650" s="1" t="s">
        <v>22</v>
      </c>
      <c r="Q650" s="1">
        <v>2</v>
      </c>
      <c r="R650" s="1">
        <v>69</v>
      </c>
      <c r="S650" s="3">
        <v>52.5</v>
      </c>
      <c r="T650" s="30">
        <f>IF(E650&gt;=19,VLOOKUP(K650,Konditionen!$B$5:$E$20,4,FALSE),IF(E650&lt;=16,VLOOKUP(K650,Konditionen!$B$5:$E$20,2,FALSE),VLOOKUP(K650,Konditionen!$B$5:$E$20,3,FALSE)))</f>
        <v>19</v>
      </c>
      <c r="U650" s="3">
        <f t="shared" si="65"/>
        <v>42.524999999999999</v>
      </c>
    </row>
    <row r="651" spans="1:21" x14ac:dyDescent="0.2">
      <c r="A651" s="2" t="s">
        <v>23</v>
      </c>
      <c r="B651" s="2" t="s">
        <v>6321</v>
      </c>
      <c r="C651" s="1">
        <v>155</v>
      </c>
      <c r="D651" s="1">
        <v>65</v>
      </c>
      <c r="E651" s="1">
        <v>14</v>
      </c>
      <c r="H651" s="1" t="s">
        <v>24</v>
      </c>
      <c r="I651" s="1">
        <v>75</v>
      </c>
      <c r="J651" s="1" t="s">
        <v>16</v>
      </c>
      <c r="K651" s="2" t="s">
        <v>5982</v>
      </c>
      <c r="L651" s="2" t="s">
        <v>5986</v>
      </c>
      <c r="M651" s="2" t="s">
        <v>6030</v>
      </c>
      <c r="N651" s="5">
        <v>4968814778699</v>
      </c>
      <c r="O651" s="1" t="s">
        <v>28</v>
      </c>
      <c r="P651" s="1" t="s">
        <v>22</v>
      </c>
      <c r="Q651" s="1">
        <v>2</v>
      </c>
      <c r="R651" s="1">
        <v>70</v>
      </c>
      <c r="S651" s="3">
        <v>54</v>
      </c>
      <c r="T651" s="30">
        <f>IF(E651&gt;=19,VLOOKUP(K651,Konditionen!$B$5:$E$20,4,FALSE),IF(E651&lt;=16,VLOOKUP(K651,Konditionen!$B$5:$E$20,2,FALSE),VLOOKUP(K651,Konditionen!$B$5:$E$20,3,FALSE)))</f>
        <v>18</v>
      </c>
      <c r="U651" s="3">
        <f t="shared" si="65"/>
        <v>44.28</v>
      </c>
    </row>
    <row r="652" spans="1:21" x14ac:dyDescent="0.2">
      <c r="A652" s="2" t="s">
        <v>23</v>
      </c>
      <c r="B652" s="2" t="s">
        <v>6321</v>
      </c>
      <c r="C652" s="1">
        <v>155</v>
      </c>
      <c r="D652" s="1">
        <v>65</v>
      </c>
      <c r="E652" s="1">
        <v>14</v>
      </c>
      <c r="H652" s="1" t="s">
        <v>24</v>
      </c>
      <c r="I652" s="1">
        <v>75</v>
      </c>
      <c r="J652" s="1" t="s">
        <v>16</v>
      </c>
      <c r="K652" s="2" t="s">
        <v>3327</v>
      </c>
      <c r="L652" s="2" t="s">
        <v>3345</v>
      </c>
      <c r="M652" s="2" t="s">
        <v>3348</v>
      </c>
      <c r="N652" s="5" t="s">
        <v>3349</v>
      </c>
      <c r="O652" s="1" t="s">
        <v>22</v>
      </c>
      <c r="P652" s="1" t="s">
        <v>337</v>
      </c>
      <c r="Q652" s="4">
        <v>1</v>
      </c>
      <c r="R652" s="4">
        <v>68</v>
      </c>
      <c r="S652" s="3">
        <v>68.099999999999994</v>
      </c>
      <c r="T652" s="30">
        <f>IF(E652&gt;=19,VLOOKUP(K652,Konditionen!$B$5:$E$20,4,FALSE),IF(E652&lt;=16,VLOOKUP(K652,Konditionen!$B$5:$E$20,2,FALSE),VLOOKUP(K652,Konditionen!$B$5:$E$20,3,FALSE)))</f>
        <v>38</v>
      </c>
      <c r="U652" s="3">
        <f t="shared" si="65"/>
        <v>42.222000000000001</v>
      </c>
    </row>
    <row r="653" spans="1:21" x14ac:dyDescent="0.2">
      <c r="A653" s="2" t="s">
        <v>23</v>
      </c>
      <c r="B653" s="2" t="s">
        <v>6321</v>
      </c>
      <c r="C653" s="1">
        <v>155</v>
      </c>
      <c r="D653" s="1">
        <v>65</v>
      </c>
      <c r="E653" s="1">
        <v>14</v>
      </c>
      <c r="F653" s="1" t="s">
        <v>334</v>
      </c>
      <c r="H653" s="1" t="s">
        <v>24</v>
      </c>
      <c r="I653" s="1">
        <v>75</v>
      </c>
      <c r="J653" s="1" t="s">
        <v>16</v>
      </c>
      <c r="K653" s="2" t="s">
        <v>2721</v>
      </c>
      <c r="L653" s="2" t="s">
        <v>2722</v>
      </c>
      <c r="M653" s="2">
        <v>751860</v>
      </c>
      <c r="N653" s="5" t="s">
        <v>2726</v>
      </c>
      <c r="O653" s="1" t="s">
        <v>41</v>
      </c>
      <c r="P653" s="1" t="s">
        <v>22</v>
      </c>
      <c r="Q653" s="1">
        <v>2</v>
      </c>
      <c r="R653" s="4">
        <v>71</v>
      </c>
      <c r="S653" s="3">
        <v>52.4</v>
      </c>
      <c r="T653" s="30">
        <f>IF(E653&gt;=19,VLOOKUP(K653,Konditionen!$B$5:$E$20,4,FALSE),IF(E653&lt;=16,VLOOKUP(K653,Konditionen!$B$5:$E$20,2,FALSE),VLOOKUP(K653,Konditionen!$B$5:$E$20,3,FALSE)))</f>
        <v>19</v>
      </c>
      <c r="U653" s="3">
        <f t="shared" si="65"/>
        <v>42.443999999999996</v>
      </c>
    </row>
    <row r="654" spans="1:21" x14ac:dyDescent="0.2">
      <c r="R654" s="4"/>
    </row>
    <row r="655" spans="1:21" x14ac:dyDescent="0.2">
      <c r="A655" s="2" t="s">
        <v>23</v>
      </c>
      <c r="B655" s="2" t="s">
        <v>6322</v>
      </c>
      <c r="C655" s="1">
        <v>165</v>
      </c>
      <c r="D655" s="1">
        <v>65</v>
      </c>
      <c r="E655" s="1">
        <v>14</v>
      </c>
      <c r="H655" s="1" t="s">
        <v>4680</v>
      </c>
      <c r="I655" s="1">
        <v>79</v>
      </c>
      <c r="J655" s="1" t="s">
        <v>267</v>
      </c>
      <c r="K655" s="2" t="s">
        <v>5982</v>
      </c>
      <c r="L655" s="2" t="s">
        <v>5999</v>
      </c>
      <c r="M655" s="2" t="s">
        <v>6032</v>
      </c>
      <c r="N655" s="5">
        <v>4968814930301</v>
      </c>
      <c r="O655" s="1" t="s">
        <v>41</v>
      </c>
      <c r="P655" s="1" t="s">
        <v>28</v>
      </c>
      <c r="Q655" s="1">
        <v>2</v>
      </c>
      <c r="R655" s="1">
        <v>71</v>
      </c>
      <c r="S655" s="3">
        <v>76</v>
      </c>
      <c r="T655" s="30">
        <f>IF(E655&gt;=19,VLOOKUP(K655,Konditionen!$B$5:$E$20,4,FALSE),IF(E655&lt;=16,VLOOKUP(K655,Konditionen!$B$5:$E$20,2,FALSE),VLOOKUP(K655,Konditionen!$B$5:$E$20,3,FALSE)))</f>
        <v>18</v>
      </c>
      <c r="U655" s="3">
        <f t="shared" ref="U655:U670" si="66">IF(S655&gt;0,S655*(100-T655)/100,"")</f>
        <v>62.32</v>
      </c>
    </row>
    <row r="656" spans="1:21" x14ac:dyDescent="0.2">
      <c r="A656" s="2" t="s">
        <v>23</v>
      </c>
      <c r="B656" s="2" t="s">
        <v>6322</v>
      </c>
      <c r="C656" s="1">
        <v>165</v>
      </c>
      <c r="D656" s="1">
        <v>65</v>
      </c>
      <c r="E656" s="1">
        <v>14</v>
      </c>
      <c r="H656" s="1" t="s">
        <v>29</v>
      </c>
      <c r="I656" s="1">
        <v>79</v>
      </c>
      <c r="J656" s="1" t="s">
        <v>16</v>
      </c>
      <c r="K656" s="2" t="s">
        <v>470</v>
      </c>
      <c r="L656" s="2" t="s">
        <v>483</v>
      </c>
      <c r="M656" s="2" t="s">
        <v>567</v>
      </c>
      <c r="N656" s="5" t="s">
        <v>568</v>
      </c>
      <c r="O656" s="1" t="s">
        <v>41</v>
      </c>
      <c r="P656" s="1" t="s">
        <v>337</v>
      </c>
      <c r="Q656" s="4">
        <v>2</v>
      </c>
      <c r="R656" s="4">
        <v>71</v>
      </c>
      <c r="S656" s="3">
        <v>70.5</v>
      </c>
      <c r="T656" s="30">
        <f>IF(E656&gt;=19,VLOOKUP(K656,Konditionen!$B$5:$E$20,4,FALSE),IF(E656&lt;=16,VLOOKUP(K656,Konditionen!$B$5:$E$20,2,FALSE),VLOOKUP(K656,Konditionen!$B$5:$E$20,3,FALSE)))</f>
        <v>17</v>
      </c>
      <c r="U656" s="3">
        <f t="shared" si="66"/>
        <v>58.515000000000001</v>
      </c>
    </row>
    <row r="657" spans="1:21" x14ac:dyDescent="0.2">
      <c r="A657" s="2" t="s">
        <v>23</v>
      </c>
      <c r="B657" s="2" t="s">
        <v>6322</v>
      </c>
      <c r="C657" s="1">
        <v>165</v>
      </c>
      <c r="D657" s="1">
        <v>65</v>
      </c>
      <c r="E657" s="1">
        <v>14</v>
      </c>
      <c r="H657" s="1" t="s">
        <v>29</v>
      </c>
      <c r="I657" s="4">
        <v>79</v>
      </c>
      <c r="J657" s="1" t="s">
        <v>16</v>
      </c>
      <c r="K657" s="2" t="s">
        <v>5447</v>
      </c>
      <c r="L657" s="2" t="s">
        <v>5448</v>
      </c>
      <c r="M657" s="2" t="s">
        <v>5488</v>
      </c>
      <c r="N657" s="5" t="s">
        <v>5489</v>
      </c>
      <c r="O657" s="1" t="s">
        <v>41</v>
      </c>
      <c r="P657" s="1" t="s">
        <v>22</v>
      </c>
      <c r="Q657" s="4">
        <v>2</v>
      </c>
      <c r="R657" s="4">
        <v>71</v>
      </c>
      <c r="S657" s="3">
        <v>51.5</v>
      </c>
      <c r="T657" s="30">
        <f>IF(E657&gt;=19,VLOOKUP(K657,Konditionen!$B$5:$E$20,4,FALSE),IF(E657&lt;=16,VLOOKUP(K657,Konditionen!$B$5:$E$20,2,FALSE),VLOOKUP(K657,Konditionen!$B$5:$E$20,3,FALSE)))</f>
        <v>17</v>
      </c>
      <c r="U657" s="3">
        <f t="shared" si="66"/>
        <v>42.744999999999997</v>
      </c>
    </row>
    <row r="658" spans="1:21" x14ac:dyDescent="0.2">
      <c r="A658" s="2" t="s">
        <v>23</v>
      </c>
      <c r="B658" s="2" t="s">
        <v>6322</v>
      </c>
      <c r="C658" s="1">
        <v>165</v>
      </c>
      <c r="D658" s="1">
        <v>65</v>
      </c>
      <c r="E658" s="1">
        <v>14</v>
      </c>
      <c r="H658" s="1" t="s">
        <v>29</v>
      </c>
      <c r="I658" s="4">
        <v>79</v>
      </c>
      <c r="J658" s="1" t="s">
        <v>16</v>
      </c>
      <c r="K658" s="2" t="s">
        <v>5057</v>
      </c>
      <c r="L658" s="2" t="s">
        <v>5058</v>
      </c>
      <c r="M658" s="2" t="s">
        <v>5097</v>
      </c>
      <c r="N658" s="5" t="s">
        <v>5098</v>
      </c>
      <c r="O658" s="1" t="s">
        <v>41</v>
      </c>
      <c r="P658" s="1" t="s">
        <v>22</v>
      </c>
      <c r="Q658" s="4">
        <v>2</v>
      </c>
      <c r="R658" s="4">
        <v>71</v>
      </c>
      <c r="S658" s="3">
        <v>51.5</v>
      </c>
      <c r="T658" s="30">
        <f>IF(E658&gt;=19,VLOOKUP(K658,Konditionen!$B$5:$E$20,4,FALSE),IF(E658&lt;=16,VLOOKUP(K658,Konditionen!$B$5:$E$20,2,FALSE),VLOOKUP(K658,Konditionen!$B$5:$E$20,3,FALSE)))</f>
        <v>17</v>
      </c>
      <c r="U658" s="3">
        <f t="shared" si="66"/>
        <v>42.744999999999997</v>
      </c>
    </row>
    <row r="659" spans="1:21" x14ac:dyDescent="0.2">
      <c r="A659" s="2" t="s">
        <v>23</v>
      </c>
      <c r="B659" s="2" t="s">
        <v>6322</v>
      </c>
      <c r="C659" s="1">
        <v>165</v>
      </c>
      <c r="D659" s="1">
        <v>65</v>
      </c>
      <c r="E659" s="1">
        <v>14</v>
      </c>
      <c r="H659" s="1" t="s">
        <v>29</v>
      </c>
      <c r="I659" s="4">
        <v>79</v>
      </c>
      <c r="J659" s="1" t="s">
        <v>16</v>
      </c>
      <c r="K659" s="2" t="s">
        <v>5324</v>
      </c>
      <c r="L659" s="2" t="s">
        <v>5325</v>
      </c>
      <c r="M659" s="2" t="s">
        <v>5353</v>
      </c>
      <c r="N659" s="5" t="s">
        <v>5354</v>
      </c>
      <c r="O659" s="1" t="s">
        <v>28</v>
      </c>
      <c r="P659" s="1" t="s">
        <v>22</v>
      </c>
      <c r="Q659" s="4">
        <v>2</v>
      </c>
      <c r="R659" s="4">
        <v>71</v>
      </c>
      <c r="S659" s="3">
        <v>55</v>
      </c>
      <c r="T659" s="30">
        <f>IF(E659&gt;=19,VLOOKUP(K659,Konditionen!$B$5:$E$20,4,FALSE),IF(E659&lt;=16,VLOOKUP(K659,Konditionen!$B$5:$E$20,2,FALSE),VLOOKUP(K659,Konditionen!$B$5:$E$20,3,FALSE)))</f>
        <v>34</v>
      </c>
      <c r="U659" s="3">
        <f t="shared" si="66"/>
        <v>36.299999999999997</v>
      </c>
    </row>
    <row r="660" spans="1:21" x14ac:dyDescent="0.2">
      <c r="A660" s="2" t="s">
        <v>23</v>
      </c>
      <c r="B660" s="2" t="s">
        <v>6322</v>
      </c>
      <c r="C660" s="1">
        <v>165</v>
      </c>
      <c r="D660" s="1">
        <v>65</v>
      </c>
      <c r="E660" s="1">
        <v>14</v>
      </c>
      <c r="H660" s="1" t="s">
        <v>29</v>
      </c>
      <c r="I660" s="4">
        <v>79</v>
      </c>
      <c r="J660" s="1" t="s">
        <v>16</v>
      </c>
      <c r="K660" s="2" t="s">
        <v>17</v>
      </c>
      <c r="L660" s="2" t="s">
        <v>25</v>
      </c>
      <c r="M660" s="2" t="s">
        <v>92</v>
      </c>
      <c r="N660" s="5" t="s">
        <v>93</v>
      </c>
      <c r="O660" s="1" t="s">
        <v>28</v>
      </c>
      <c r="P660" s="1" t="s">
        <v>22</v>
      </c>
      <c r="Q660" s="4">
        <v>2</v>
      </c>
      <c r="R660" s="4">
        <v>71</v>
      </c>
      <c r="S660" s="3">
        <v>38.5</v>
      </c>
      <c r="T660" s="30">
        <f>IF(E660&gt;=19,VLOOKUP(K660,Konditionen!$B$5:$E$20,4,FALSE),IF(E660&lt;=16,VLOOKUP(K660,Konditionen!$B$5:$E$20,2,FALSE),VLOOKUP(K660,Konditionen!$B$5:$E$20,3,FALSE)))</f>
        <v>1</v>
      </c>
      <c r="U660" s="3">
        <f t="shared" si="66"/>
        <v>38.115000000000002</v>
      </c>
    </row>
    <row r="661" spans="1:21" x14ac:dyDescent="0.2">
      <c r="A661" s="2" t="s">
        <v>23</v>
      </c>
      <c r="B661" s="2" t="s">
        <v>6322</v>
      </c>
      <c r="C661" s="1">
        <v>165</v>
      </c>
      <c r="D661" s="1">
        <v>65</v>
      </c>
      <c r="E661" s="4">
        <v>14</v>
      </c>
      <c r="F661" s="1" t="s">
        <v>334</v>
      </c>
      <c r="H661" s="1" t="s">
        <v>29</v>
      </c>
      <c r="I661" s="4">
        <v>79</v>
      </c>
      <c r="J661" s="1" t="s">
        <v>16</v>
      </c>
      <c r="K661" s="2" t="s">
        <v>2032</v>
      </c>
      <c r="L661" s="2" t="s">
        <v>2033</v>
      </c>
      <c r="M661" s="2">
        <v>529593</v>
      </c>
      <c r="N661" s="5" t="s">
        <v>2045</v>
      </c>
      <c r="O661" s="1" t="s">
        <v>41</v>
      </c>
      <c r="P661" s="1" t="s">
        <v>22</v>
      </c>
      <c r="Q661" s="1">
        <v>2</v>
      </c>
      <c r="R661" s="4">
        <v>69</v>
      </c>
      <c r="S661" s="3">
        <v>95.5</v>
      </c>
      <c r="T661" s="30">
        <f>IF(E661&gt;=19,VLOOKUP(K661,Konditionen!$B$5:$E$20,4,FALSE),IF(E661&lt;=16,VLOOKUP(K661,Konditionen!$B$5:$E$20,2,FALSE),VLOOKUP(K661,Konditionen!$B$5:$E$20,3,FALSE)))</f>
        <v>37.5</v>
      </c>
      <c r="U661" s="3">
        <f t="shared" si="66"/>
        <v>59.6875</v>
      </c>
    </row>
    <row r="662" spans="1:21" x14ac:dyDescent="0.2">
      <c r="A662" s="2" t="s">
        <v>23</v>
      </c>
      <c r="B662" s="2" t="s">
        <v>6322</v>
      </c>
      <c r="C662" s="1">
        <v>165</v>
      </c>
      <c r="D662" s="1">
        <v>65</v>
      </c>
      <c r="E662" s="4">
        <v>14</v>
      </c>
      <c r="F662" s="1" t="s">
        <v>334</v>
      </c>
      <c r="H662" s="1" t="s">
        <v>29</v>
      </c>
      <c r="I662" s="4">
        <v>79</v>
      </c>
      <c r="J662" s="1" t="s">
        <v>16</v>
      </c>
      <c r="K662" s="2" t="s">
        <v>2334</v>
      </c>
      <c r="L662" s="2" t="s">
        <v>2335</v>
      </c>
      <c r="M662" s="2">
        <v>531161</v>
      </c>
      <c r="N662" s="5" t="s">
        <v>2342</v>
      </c>
      <c r="O662" s="1" t="s">
        <v>41</v>
      </c>
      <c r="P662" s="1" t="s">
        <v>22</v>
      </c>
      <c r="Q662" s="1">
        <v>1</v>
      </c>
      <c r="R662" s="4">
        <v>67</v>
      </c>
      <c r="S662" s="3">
        <v>95.5</v>
      </c>
      <c r="T662" s="30">
        <f>IF(E662&gt;=19,VLOOKUP(K662,Konditionen!$B$5:$E$20,4,FALSE),IF(E662&lt;=16,VLOOKUP(K662,Konditionen!$B$5:$E$20,2,FALSE),VLOOKUP(K662,Konditionen!$B$5:$E$20,3,FALSE)))</f>
        <v>37.5</v>
      </c>
      <c r="U662" s="3">
        <f t="shared" si="66"/>
        <v>59.6875</v>
      </c>
    </row>
    <row r="663" spans="1:21" x14ac:dyDescent="0.2">
      <c r="A663" s="2" t="s">
        <v>23</v>
      </c>
      <c r="B663" s="2" t="s">
        <v>6322</v>
      </c>
      <c r="C663" s="1">
        <v>165</v>
      </c>
      <c r="D663" s="1">
        <v>65</v>
      </c>
      <c r="E663" s="4">
        <v>14</v>
      </c>
      <c r="F663" s="1" t="s">
        <v>334</v>
      </c>
      <c r="H663" s="1" t="s">
        <v>29</v>
      </c>
      <c r="I663" s="4">
        <v>79</v>
      </c>
      <c r="J663" s="1" t="s">
        <v>16</v>
      </c>
      <c r="K663" s="2" t="s">
        <v>2614</v>
      </c>
      <c r="L663" s="2" t="s">
        <v>2615</v>
      </c>
      <c r="M663" s="2">
        <v>522326</v>
      </c>
      <c r="N663" s="5" t="s">
        <v>2629</v>
      </c>
      <c r="O663" s="1" t="s">
        <v>41</v>
      </c>
      <c r="P663" s="1" t="s">
        <v>22</v>
      </c>
      <c r="Q663" s="1">
        <v>1</v>
      </c>
      <c r="R663" s="4">
        <v>68</v>
      </c>
      <c r="S663" s="3">
        <v>64</v>
      </c>
      <c r="T663" s="30">
        <f>IF(E663&gt;=19,VLOOKUP(K663,Konditionen!$B$5:$E$20,4,FALSE),IF(E663&lt;=16,VLOOKUP(K663,Konditionen!$B$5:$E$20,2,FALSE),VLOOKUP(K663,Konditionen!$B$5:$E$20,3,FALSE)))</f>
        <v>35</v>
      </c>
      <c r="U663" s="3">
        <f t="shared" si="66"/>
        <v>41.6</v>
      </c>
    </row>
    <row r="664" spans="1:21" x14ac:dyDescent="0.2">
      <c r="A664" s="2" t="s">
        <v>23</v>
      </c>
      <c r="B664" s="2" t="s">
        <v>6322</v>
      </c>
      <c r="C664" s="1">
        <v>165</v>
      </c>
      <c r="D664" s="1">
        <v>65</v>
      </c>
      <c r="E664" s="1">
        <v>14</v>
      </c>
      <c r="F664" s="1" t="s">
        <v>334</v>
      </c>
      <c r="H664" s="1" t="s">
        <v>29</v>
      </c>
      <c r="I664" s="1">
        <v>79</v>
      </c>
      <c r="J664" s="1" t="s">
        <v>16</v>
      </c>
      <c r="K664" s="2" t="s">
        <v>335</v>
      </c>
      <c r="L664" s="2" t="s">
        <v>368</v>
      </c>
      <c r="M664" s="2">
        <v>7655</v>
      </c>
      <c r="O664" s="1" t="s">
        <v>41</v>
      </c>
      <c r="P664" s="1" t="s">
        <v>22</v>
      </c>
      <c r="Q664" s="4">
        <v>2</v>
      </c>
      <c r="R664" s="4">
        <v>71</v>
      </c>
      <c r="S664" s="3">
        <v>76.399999999999991</v>
      </c>
      <c r="T664" s="30">
        <f>IF(E664&gt;=19,VLOOKUP(K664,Konditionen!$B$5:$E$20,4,FALSE),IF(E664&lt;=16,VLOOKUP(K664,Konditionen!$B$5:$E$20,2,FALSE),VLOOKUP(K664,Konditionen!$B$5:$E$20,3,FALSE)))</f>
        <v>32</v>
      </c>
      <c r="U664" s="3">
        <f t="shared" si="66"/>
        <v>51.951999999999998</v>
      </c>
    </row>
    <row r="665" spans="1:21" x14ac:dyDescent="0.2">
      <c r="A665" s="2" t="s">
        <v>23</v>
      </c>
      <c r="B665" s="2" t="s">
        <v>6322</v>
      </c>
      <c r="C665" s="4">
        <v>165</v>
      </c>
      <c r="D665" s="4">
        <v>65</v>
      </c>
      <c r="E665" s="4">
        <v>14</v>
      </c>
      <c r="F665" s="1" t="s">
        <v>334</v>
      </c>
      <c r="H665" s="1" t="s">
        <v>29</v>
      </c>
      <c r="I665" s="1">
        <v>79</v>
      </c>
      <c r="J665" s="1" t="s">
        <v>16</v>
      </c>
      <c r="K665" s="2" t="s">
        <v>2026</v>
      </c>
      <c r="L665" s="2" t="s">
        <v>2027</v>
      </c>
      <c r="M665" s="2">
        <v>7685</v>
      </c>
      <c r="O665" s="1" t="s">
        <v>41</v>
      </c>
      <c r="P665" s="1" t="s">
        <v>22</v>
      </c>
      <c r="Q665" s="4">
        <v>2</v>
      </c>
      <c r="R665" s="4">
        <v>71</v>
      </c>
      <c r="S665" s="3">
        <v>64.399999999999991</v>
      </c>
      <c r="T665" s="30">
        <f>IF(E665&gt;=19,VLOOKUP(K665,Konditionen!$B$5:$E$20,4,FALSE),IF(E665&lt;=16,VLOOKUP(K665,Konditionen!$B$5:$E$20,2,FALSE),VLOOKUP(K665,Konditionen!$B$5:$E$20,3,FALSE)))</f>
        <v>32</v>
      </c>
      <c r="U665" s="3">
        <f t="shared" si="66"/>
        <v>43.792000000000002</v>
      </c>
    </row>
    <row r="666" spans="1:21" x14ac:dyDescent="0.2">
      <c r="A666" s="2" t="s">
        <v>23</v>
      </c>
      <c r="B666" s="2" t="s">
        <v>6322</v>
      </c>
      <c r="C666" s="1">
        <v>165</v>
      </c>
      <c r="D666" s="1">
        <v>65</v>
      </c>
      <c r="E666" s="1">
        <v>14</v>
      </c>
      <c r="F666" s="1" t="s">
        <v>334</v>
      </c>
      <c r="H666" s="1" t="s">
        <v>29</v>
      </c>
      <c r="I666" s="1">
        <v>79</v>
      </c>
      <c r="J666" s="1" t="s">
        <v>16</v>
      </c>
      <c r="K666" s="2" t="s">
        <v>2822</v>
      </c>
      <c r="L666" s="2" t="s">
        <v>2825</v>
      </c>
      <c r="M666" s="2">
        <v>624674</v>
      </c>
      <c r="N666" s="5" t="s">
        <v>2829</v>
      </c>
      <c r="O666" s="1" t="s">
        <v>41</v>
      </c>
      <c r="P666" s="1" t="s">
        <v>22</v>
      </c>
      <c r="Q666" s="1">
        <v>2</v>
      </c>
      <c r="R666" s="4">
        <v>71</v>
      </c>
      <c r="S666" s="3">
        <v>77</v>
      </c>
      <c r="T666" s="30">
        <f>IF(E666&gt;=19,VLOOKUP(K666,Konditionen!$B$5:$E$20,4,FALSE),IF(E666&lt;=16,VLOOKUP(K666,Konditionen!$B$5:$E$20,2,FALSE),VLOOKUP(K666,Konditionen!$B$5:$E$20,3,FALSE)))</f>
        <v>18</v>
      </c>
      <c r="U666" s="3">
        <f t="shared" si="66"/>
        <v>63.14</v>
      </c>
    </row>
    <row r="667" spans="1:21" x14ac:dyDescent="0.2">
      <c r="A667" s="2" t="s">
        <v>23</v>
      </c>
      <c r="B667" s="2" t="s">
        <v>6322</v>
      </c>
      <c r="C667" s="1">
        <v>165</v>
      </c>
      <c r="D667" s="1">
        <v>65</v>
      </c>
      <c r="E667" s="1">
        <v>14</v>
      </c>
      <c r="H667" s="1" t="s">
        <v>29</v>
      </c>
      <c r="I667" s="1">
        <v>79</v>
      </c>
      <c r="J667" s="1" t="s">
        <v>16</v>
      </c>
      <c r="K667" s="2" t="s">
        <v>3891</v>
      </c>
      <c r="L667" s="2" t="s">
        <v>4269</v>
      </c>
      <c r="M667" s="2" t="s">
        <v>4633</v>
      </c>
      <c r="N667" s="5" t="s">
        <v>4634</v>
      </c>
      <c r="O667" s="1" t="s">
        <v>41</v>
      </c>
      <c r="P667" s="1" t="s">
        <v>22</v>
      </c>
      <c r="Q667" s="4">
        <v>1</v>
      </c>
      <c r="R667" s="1">
        <v>66</v>
      </c>
      <c r="S667" s="3">
        <v>72.5</v>
      </c>
      <c r="T667" s="30">
        <f>IF(E667&gt;=19,VLOOKUP(K667,Konditionen!$B$5:$E$20,4,FALSE),IF(E667&lt;=16,VLOOKUP(K667,Konditionen!$B$5:$E$20,2,FALSE),VLOOKUP(K667,Konditionen!$B$5:$E$20,3,FALSE)))</f>
        <v>27</v>
      </c>
      <c r="U667" s="3">
        <f t="shared" si="66"/>
        <v>52.924999999999997</v>
      </c>
    </row>
    <row r="668" spans="1:21" x14ac:dyDescent="0.2">
      <c r="A668" s="2" t="s">
        <v>23</v>
      </c>
      <c r="B668" s="2" t="s">
        <v>6322</v>
      </c>
      <c r="C668" s="1">
        <v>165</v>
      </c>
      <c r="D668" s="1">
        <v>65</v>
      </c>
      <c r="E668" s="1">
        <v>14</v>
      </c>
      <c r="H668" s="1" t="s">
        <v>29</v>
      </c>
      <c r="I668" s="1">
        <v>79</v>
      </c>
      <c r="J668" s="1" t="s">
        <v>16</v>
      </c>
      <c r="K668" s="2" t="s">
        <v>5668</v>
      </c>
      <c r="L668" s="2" t="s">
        <v>5669</v>
      </c>
      <c r="M668" s="2" t="s">
        <v>5698</v>
      </c>
      <c r="N668" s="5">
        <v>8714692313493</v>
      </c>
      <c r="O668" s="1" t="s">
        <v>41</v>
      </c>
      <c r="P668" s="1" t="s">
        <v>22</v>
      </c>
      <c r="Q668" s="1">
        <v>2</v>
      </c>
      <c r="R668" s="1">
        <v>69</v>
      </c>
      <c r="S668" s="3">
        <v>64.5</v>
      </c>
      <c r="T668" s="30">
        <f>IF(E668&gt;=19,VLOOKUP(K668,Konditionen!$B$5:$E$20,4,FALSE),IF(E668&lt;=16,VLOOKUP(K668,Konditionen!$B$5:$E$20,2,FALSE),VLOOKUP(K668,Konditionen!$B$5:$E$20,3,FALSE)))</f>
        <v>19</v>
      </c>
      <c r="U668" s="3">
        <f t="shared" si="66"/>
        <v>52.244999999999997</v>
      </c>
    </row>
    <row r="669" spans="1:21" x14ac:dyDescent="0.2">
      <c r="A669" s="2" t="s">
        <v>23</v>
      </c>
      <c r="B669" s="2" t="s">
        <v>6322</v>
      </c>
      <c r="C669" s="1">
        <v>165</v>
      </c>
      <c r="D669" s="1">
        <v>65</v>
      </c>
      <c r="E669" s="1">
        <v>14</v>
      </c>
      <c r="H669" s="1" t="s">
        <v>29</v>
      </c>
      <c r="I669" s="1">
        <v>79</v>
      </c>
      <c r="J669" s="1" t="s">
        <v>16</v>
      </c>
      <c r="K669" s="2" t="s">
        <v>5982</v>
      </c>
      <c r="L669" s="2" t="s">
        <v>5986</v>
      </c>
      <c r="M669" s="2" t="s">
        <v>6031</v>
      </c>
      <c r="N669" s="5">
        <v>4968814778705</v>
      </c>
      <c r="O669" s="1" t="s">
        <v>28</v>
      </c>
      <c r="P669" s="1" t="s">
        <v>22</v>
      </c>
      <c r="Q669" s="1">
        <v>2</v>
      </c>
      <c r="R669" s="1">
        <v>70</v>
      </c>
      <c r="S669" s="3">
        <v>63.5</v>
      </c>
      <c r="T669" s="30">
        <f>IF(E669&gt;=19,VLOOKUP(K669,Konditionen!$B$5:$E$20,4,FALSE),IF(E669&lt;=16,VLOOKUP(K669,Konditionen!$B$5:$E$20,2,FALSE),VLOOKUP(K669,Konditionen!$B$5:$E$20,3,FALSE)))</f>
        <v>18</v>
      </c>
      <c r="U669" s="3">
        <f t="shared" si="66"/>
        <v>52.07</v>
      </c>
    </row>
    <row r="670" spans="1:21" x14ac:dyDescent="0.2">
      <c r="A670" s="2" t="s">
        <v>23</v>
      </c>
      <c r="B670" s="2" t="s">
        <v>6322</v>
      </c>
      <c r="C670" s="1">
        <v>165</v>
      </c>
      <c r="D670" s="1">
        <v>65</v>
      </c>
      <c r="E670" s="1">
        <v>14</v>
      </c>
      <c r="H670" s="1" t="s">
        <v>29</v>
      </c>
      <c r="I670" s="1">
        <v>79</v>
      </c>
      <c r="J670" s="1" t="s">
        <v>16</v>
      </c>
      <c r="K670" s="2" t="s">
        <v>3327</v>
      </c>
      <c r="L670" s="2" t="s">
        <v>3328</v>
      </c>
      <c r="M670" s="2" t="s">
        <v>3350</v>
      </c>
      <c r="N670" s="5" t="s">
        <v>3351</v>
      </c>
      <c r="O670" s="1" t="s">
        <v>22</v>
      </c>
      <c r="P670" s="1" t="s">
        <v>337</v>
      </c>
      <c r="Q670" s="4">
        <v>2</v>
      </c>
      <c r="R670" s="4">
        <v>71</v>
      </c>
      <c r="S670" s="3">
        <v>69.400000000000006</v>
      </c>
      <c r="T670" s="30">
        <f>IF(E670&gt;=19,VLOOKUP(K670,Konditionen!$B$5:$E$20,4,FALSE),IF(E670&lt;=16,VLOOKUP(K670,Konditionen!$B$5:$E$20,2,FALSE),VLOOKUP(K670,Konditionen!$B$5:$E$20,3,FALSE)))</f>
        <v>38</v>
      </c>
      <c r="U670" s="3">
        <f t="shared" si="66"/>
        <v>43.027999999999999</v>
      </c>
    </row>
    <row r="671" spans="1:21" x14ac:dyDescent="0.2">
      <c r="Q671" s="4"/>
      <c r="R671" s="4"/>
    </row>
    <row r="672" spans="1:21" x14ac:dyDescent="0.2">
      <c r="A672" s="2" t="s">
        <v>23</v>
      </c>
      <c r="B672" s="2" t="s">
        <v>6323</v>
      </c>
      <c r="C672" s="1">
        <v>175</v>
      </c>
      <c r="D672" s="1">
        <v>65</v>
      </c>
      <c r="E672" s="1">
        <v>14</v>
      </c>
      <c r="H672" s="1" t="s">
        <v>6004</v>
      </c>
      <c r="I672" s="1">
        <v>82</v>
      </c>
      <c r="J672" s="1" t="s">
        <v>267</v>
      </c>
      <c r="K672" s="2" t="s">
        <v>5982</v>
      </c>
      <c r="L672" s="2" t="s">
        <v>5999</v>
      </c>
      <c r="M672" s="2" t="s">
        <v>6035</v>
      </c>
      <c r="N672" s="5">
        <v>4968814930394</v>
      </c>
      <c r="O672" s="1" t="s">
        <v>41</v>
      </c>
      <c r="P672" s="1" t="s">
        <v>28</v>
      </c>
      <c r="Q672" s="1">
        <v>2</v>
      </c>
      <c r="R672" s="1">
        <v>71</v>
      </c>
      <c r="S672" s="3">
        <v>70</v>
      </c>
      <c r="T672" s="30">
        <f>IF(E672&gt;=19,VLOOKUP(K672,Konditionen!$B$5:$E$20,4,FALSE),IF(E672&lt;=16,VLOOKUP(K672,Konditionen!$B$5:$E$20,2,FALSE),VLOOKUP(K672,Konditionen!$B$5:$E$20,3,FALSE)))</f>
        <v>18</v>
      </c>
      <c r="U672" s="3">
        <f t="shared" ref="U672:U703" si="67">IF(S672&gt;0,S672*(100-T672)/100,"")</f>
        <v>57.4</v>
      </c>
    </row>
    <row r="673" spans="1:21" x14ac:dyDescent="0.2">
      <c r="A673" s="2" t="s">
        <v>23</v>
      </c>
      <c r="B673" s="2" t="s">
        <v>6323</v>
      </c>
      <c r="C673" s="1">
        <v>175</v>
      </c>
      <c r="D673" s="1">
        <v>65</v>
      </c>
      <c r="E673" s="1">
        <v>14</v>
      </c>
      <c r="H673" s="1" t="s">
        <v>49</v>
      </c>
      <c r="I673" s="1">
        <v>82</v>
      </c>
      <c r="J673" s="1" t="s">
        <v>16</v>
      </c>
      <c r="K673" s="2" t="s">
        <v>470</v>
      </c>
      <c r="L673" s="2" t="s">
        <v>483</v>
      </c>
      <c r="M673" s="2" t="s">
        <v>569</v>
      </c>
      <c r="N673" s="5" t="s">
        <v>570</v>
      </c>
      <c r="O673" s="1" t="s">
        <v>41</v>
      </c>
      <c r="P673" s="1" t="s">
        <v>337</v>
      </c>
      <c r="Q673" s="4">
        <v>2</v>
      </c>
      <c r="R673" s="4">
        <v>71</v>
      </c>
      <c r="S673" s="3">
        <v>61.5</v>
      </c>
      <c r="T673" s="30">
        <f>IF(E673&gt;=19,VLOOKUP(K673,Konditionen!$B$5:$E$20,4,FALSE),IF(E673&lt;=16,VLOOKUP(K673,Konditionen!$B$5:$E$20,2,FALSE),VLOOKUP(K673,Konditionen!$B$5:$E$20,3,FALSE)))</f>
        <v>17</v>
      </c>
      <c r="U673" s="3">
        <f t="shared" si="67"/>
        <v>51.045000000000002</v>
      </c>
    </row>
    <row r="674" spans="1:21" x14ac:dyDescent="0.2">
      <c r="A674" s="2" t="s">
        <v>23</v>
      </c>
      <c r="B674" s="2" t="s">
        <v>6323</v>
      </c>
      <c r="C674" s="1">
        <v>175</v>
      </c>
      <c r="D674" s="1">
        <v>65</v>
      </c>
      <c r="E674" s="1">
        <v>14</v>
      </c>
      <c r="H674" s="1" t="s">
        <v>49</v>
      </c>
      <c r="I674" s="4">
        <v>82</v>
      </c>
      <c r="J674" s="1" t="s">
        <v>16</v>
      </c>
      <c r="K674" s="2" t="s">
        <v>5447</v>
      </c>
      <c r="L674" s="2" t="s">
        <v>5448</v>
      </c>
      <c r="M674" s="2" t="s">
        <v>5490</v>
      </c>
      <c r="N674" s="5" t="s">
        <v>5491</v>
      </c>
      <c r="O674" s="1" t="s">
        <v>41</v>
      </c>
      <c r="P674" s="1" t="s">
        <v>22</v>
      </c>
      <c r="Q674" s="4">
        <v>2</v>
      </c>
      <c r="R674" s="4">
        <v>71</v>
      </c>
      <c r="S674" s="3">
        <v>46.5</v>
      </c>
      <c r="T674" s="30">
        <f>IF(E674&gt;=19,VLOOKUP(K674,Konditionen!$B$5:$E$20,4,FALSE),IF(E674&lt;=16,VLOOKUP(K674,Konditionen!$B$5:$E$20,2,FALSE),VLOOKUP(K674,Konditionen!$B$5:$E$20,3,FALSE)))</f>
        <v>17</v>
      </c>
      <c r="U674" s="3">
        <f t="shared" si="67"/>
        <v>38.594999999999999</v>
      </c>
    </row>
    <row r="675" spans="1:21" x14ac:dyDescent="0.2">
      <c r="A675" s="2" t="s">
        <v>23</v>
      </c>
      <c r="B675" s="2" t="s">
        <v>6323</v>
      </c>
      <c r="C675" s="1">
        <v>175</v>
      </c>
      <c r="D675" s="1">
        <v>65</v>
      </c>
      <c r="E675" s="1">
        <v>14</v>
      </c>
      <c r="H675" s="1" t="s">
        <v>49</v>
      </c>
      <c r="I675" s="4">
        <v>82</v>
      </c>
      <c r="J675" s="1" t="s">
        <v>16</v>
      </c>
      <c r="K675" s="2" t="s">
        <v>5057</v>
      </c>
      <c r="L675" s="2" t="s">
        <v>5058</v>
      </c>
      <c r="M675" s="2" t="s">
        <v>5099</v>
      </c>
      <c r="N675" s="5" t="s">
        <v>5100</v>
      </c>
      <c r="O675" s="1" t="s">
        <v>41</v>
      </c>
      <c r="P675" s="1" t="s">
        <v>22</v>
      </c>
      <c r="Q675" s="4">
        <v>2</v>
      </c>
      <c r="R675" s="4">
        <v>71</v>
      </c>
      <c r="S675" s="3">
        <v>46.5</v>
      </c>
      <c r="T675" s="30">
        <f>IF(E675&gt;=19,VLOOKUP(K675,Konditionen!$B$5:$E$20,4,FALSE),IF(E675&lt;=16,VLOOKUP(K675,Konditionen!$B$5:$E$20,2,FALSE),VLOOKUP(K675,Konditionen!$B$5:$E$20,3,FALSE)))</f>
        <v>17</v>
      </c>
      <c r="U675" s="3">
        <f t="shared" si="67"/>
        <v>38.594999999999999</v>
      </c>
    </row>
    <row r="676" spans="1:21" x14ac:dyDescent="0.2">
      <c r="A676" s="2" t="s">
        <v>23</v>
      </c>
      <c r="B676" s="2" t="s">
        <v>6323</v>
      </c>
      <c r="C676" s="1">
        <v>175</v>
      </c>
      <c r="D676" s="1">
        <v>65</v>
      </c>
      <c r="E676" s="1">
        <v>14</v>
      </c>
      <c r="H676" s="1" t="s">
        <v>49</v>
      </c>
      <c r="I676" s="4">
        <v>82</v>
      </c>
      <c r="J676" s="1" t="s">
        <v>16</v>
      </c>
      <c r="K676" s="2" t="s">
        <v>5324</v>
      </c>
      <c r="L676" s="2" t="s">
        <v>5325</v>
      </c>
      <c r="M676" s="2" t="s">
        <v>5355</v>
      </c>
      <c r="N676" s="5" t="s">
        <v>5356</v>
      </c>
      <c r="O676" s="1" t="s">
        <v>28</v>
      </c>
      <c r="P676" s="1" t="s">
        <v>22</v>
      </c>
      <c r="Q676" s="4">
        <v>2</v>
      </c>
      <c r="R676" s="4">
        <v>71</v>
      </c>
      <c r="S676" s="3">
        <v>51</v>
      </c>
      <c r="T676" s="30">
        <f>IF(E676&gt;=19,VLOOKUP(K676,Konditionen!$B$5:$E$20,4,FALSE),IF(E676&lt;=16,VLOOKUP(K676,Konditionen!$B$5:$E$20,2,FALSE),VLOOKUP(K676,Konditionen!$B$5:$E$20,3,FALSE)))</f>
        <v>34</v>
      </c>
      <c r="U676" s="3">
        <f t="shared" si="67"/>
        <v>33.659999999999997</v>
      </c>
    </row>
    <row r="677" spans="1:21" x14ac:dyDescent="0.2">
      <c r="A677" s="2" t="s">
        <v>23</v>
      </c>
      <c r="B677" s="2" t="s">
        <v>6323</v>
      </c>
      <c r="C677" s="1">
        <v>175</v>
      </c>
      <c r="D677" s="1">
        <v>65</v>
      </c>
      <c r="E677" s="1">
        <v>14</v>
      </c>
      <c r="H677" s="1" t="s">
        <v>49</v>
      </c>
      <c r="I677" s="4">
        <v>82</v>
      </c>
      <c r="J677" s="1" t="s">
        <v>16</v>
      </c>
      <c r="K677" s="2" t="s">
        <v>17</v>
      </c>
      <c r="L677" s="2" t="s">
        <v>25</v>
      </c>
      <c r="M677" s="2" t="s">
        <v>94</v>
      </c>
      <c r="N677" s="5" t="s">
        <v>95</v>
      </c>
      <c r="O677" s="1" t="s">
        <v>41</v>
      </c>
      <c r="P677" s="1" t="s">
        <v>22</v>
      </c>
      <c r="Q677" s="4">
        <v>2</v>
      </c>
      <c r="R677" s="4">
        <v>71</v>
      </c>
      <c r="S677" s="3">
        <v>38.5</v>
      </c>
      <c r="T677" s="30">
        <f>IF(E677&gt;=19,VLOOKUP(K677,Konditionen!$B$5:$E$20,4,FALSE),IF(E677&lt;=16,VLOOKUP(K677,Konditionen!$B$5:$E$20,2,FALSE),VLOOKUP(K677,Konditionen!$B$5:$E$20,3,FALSE)))</f>
        <v>1</v>
      </c>
      <c r="U677" s="3">
        <f t="shared" si="67"/>
        <v>38.115000000000002</v>
      </c>
    </row>
    <row r="678" spans="1:21" x14ac:dyDescent="0.2">
      <c r="A678" s="2" t="s">
        <v>23</v>
      </c>
      <c r="B678" s="2" t="s">
        <v>6323</v>
      </c>
      <c r="C678" s="1">
        <v>175</v>
      </c>
      <c r="D678" s="1">
        <v>65</v>
      </c>
      <c r="E678" s="4">
        <v>14</v>
      </c>
      <c r="F678" s="1" t="s">
        <v>334</v>
      </c>
      <c r="H678" s="1" t="s">
        <v>49</v>
      </c>
      <c r="I678" s="4">
        <v>82</v>
      </c>
      <c r="J678" s="1" t="s">
        <v>16</v>
      </c>
      <c r="K678" s="2" t="s">
        <v>2032</v>
      </c>
      <c r="L678" s="2" t="s">
        <v>2033</v>
      </c>
      <c r="M678" s="2">
        <v>529596</v>
      </c>
      <c r="N678" s="5" t="s">
        <v>2046</v>
      </c>
      <c r="O678" s="1" t="s">
        <v>22</v>
      </c>
      <c r="P678" s="1" t="s">
        <v>22</v>
      </c>
      <c r="Q678" s="1">
        <v>1</v>
      </c>
      <c r="R678" s="4">
        <v>67</v>
      </c>
      <c r="S678" s="3">
        <v>83.5</v>
      </c>
      <c r="T678" s="30">
        <f>IF(E678&gt;=19,VLOOKUP(K678,Konditionen!$B$5:$E$20,4,FALSE),IF(E678&lt;=16,VLOOKUP(K678,Konditionen!$B$5:$E$20,2,FALSE),VLOOKUP(K678,Konditionen!$B$5:$E$20,3,FALSE)))</f>
        <v>37.5</v>
      </c>
      <c r="U678" s="3">
        <f t="shared" si="67"/>
        <v>52.1875</v>
      </c>
    </row>
    <row r="679" spans="1:21" x14ac:dyDescent="0.2">
      <c r="A679" s="2" t="s">
        <v>23</v>
      </c>
      <c r="B679" s="2" t="s">
        <v>6323</v>
      </c>
      <c r="C679" s="1">
        <v>175</v>
      </c>
      <c r="D679" s="1">
        <v>65</v>
      </c>
      <c r="E679" s="4">
        <v>14</v>
      </c>
      <c r="F679" s="1" t="s">
        <v>334</v>
      </c>
      <c r="H679" s="1" t="s">
        <v>49</v>
      </c>
      <c r="I679" s="4">
        <v>82</v>
      </c>
      <c r="J679" s="1" t="s">
        <v>16</v>
      </c>
      <c r="K679" s="2" t="s">
        <v>2032</v>
      </c>
      <c r="L679" s="2" t="s">
        <v>2037</v>
      </c>
      <c r="M679" s="2">
        <v>530921</v>
      </c>
      <c r="N679" s="5" t="s">
        <v>2047</v>
      </c>
      <c r="O679" s="1" t="s">
        <v>41</v>
      </c>
      <c r="P679" s="1" t="s">
        <v>22</v>
      </c>
      <c r="Q679" s="1">
        <v>1</v>
      </c>
      <c r="R679" s="4">
        <v>67</v>
      </c>
      <c r="S679" s="3">
        <v>83.5</v>
      </c>
      <c r="T679" s="30">
        <f>IF(E679&gt;=19,VLOOKUP(K679,Konditionen!$B$5:$E$20,4,FALSE),IF(E679&lt;=16,VLOOKUP(K679,Konditionen!$B$5:$E$20,2,FALSE),VLOOKUP(K679,Konditionen!$B$5:$E$20,3,FALSE)))</f>
        <v>37.5</v>
      </c>
      <c r="U679" s="3">
        <f t="shared" si="67"/>
        <v>52.1875</v>
      </c>
    </row>
    <row r="680" spans="1:21" x14ac:dyDescent="0.2">
      <c r="A680" s="2" t="s">
        <v>23</v>
      </c>
      <c r="B680" s="2" t="s">
        <v>6323</v>
      </c>
      <c r="C680" s="1">
        <v>175</v>
      </c>
      <c r="D680" s="1">
        <v>65</v>
      </c>
      <c r="E680" s="4">
        <v>14</v>
      </c>
      <c r="F680" s="1" t="s">
        <v>334</v>
      </c>
      <c r="H680" s="1" t="s">
        <v>49</v>
      </c>
      <c r="I680" s="4">
        <v>82</v>
      </c>
      <c r="J680" s="1" t="s">
        <v>16</v>
      </c>
      <c r="K680" s="2" t="s">
        <v>2334</v>
      </c>
      <c r="L680" s="2" t="s">
        <v>2337</v>
      </c>
      <c r="M680" s="2">
        <v>528927</v>
      </c>
      <c r="N680" s="5" t="s">
        <v>2343</v>
      </c>
      <c r="O680" s="1" t="s">
        <v>22</v>
      </c>
      <c r="P680" s="1" t="s">
        <v>337</v>
      </c>
      <c r="Q680" s="1">
        <v>1</v>
      </c>
      <c r="R680" s="4">
        <v>66</v>
      </c>
      <c r="S680" s="3">
        <v>83.5</v>
      </c>
      <c r="T680" s="30">
        <f>IF(E680&gt;=19,VLOOKUP(K680,Konditionen!$B$5:$E$20,4,FALSE),IF(E680&lt;=16,VLOOKUP(K680,Konditionen!$B$5:$E$20,2,FALSE),VLOOKUP(K680,Konditionen!$B$5:$E$20,3,FALSE)))</f>
        <v>37.5</v>
      </c>
      <c r="U680" s="3">
        <f t="shared" si="67"/>
        <v>52.1875</v>
      </c>
    </row>
    <row r="681" spans="1:21" x14ac:dyDescent="0.2">
      <c r="A681" s="2" t="s">
        <v>23</v>
      </c>
      <c r="B681" s="2" t="s">
        <v>6323</v>
      </c>
      <c r="C681" s="1">
        <v>175</v>
      </c>
      <c r="D681" s="1">
        <v>65</v>
      </c>
      <c r="E681" s="4">
        <v>14</v>
      </c>
      <c r="F681" s="1" t="s">
        <v>334</v>
      </c>
      <c r="H681" s="1" t="s">
        <v>49</v>
      </c>
      <c r="I681" s="4">
        <v>82</v>
      </c>
      <c r="J681" s="1" t="s">
        <v>16</v>
      </c>
      <c r="K681" s="2" t="s">
        <v>2614</v>
      </c>
      <c r="L681" s="2" t="s">
        <v>2615</v>
      </c>
      <c r="M681" s="2">
        <v>530842</v>
      </c>
      <c r="N681" s="5" t="s">
        <v>2630</v>
      </c>
      <c r="O681" s="1" t="s">
        <v>41</v>
      </c>
      <c r="P681" s="1" t="s">
        <v>22</v>
      </c>
      <c r="Q681" s="1">
        <v>1</v>
      </c>
      <c r="R681" s="4">
        <v>68</v>
      </c>
      <c r="S681" s="3">
        <v>59.5</v>
      </c>
      <c r="T681" s="30">
        <f>IF(E681&gt;=19,VLOOKUP(K681,Konditionen!$B$5:$E$20,4,FALSE),IF(E681&lt;=16,VLOOKUP(K681,Konditionen!$B$5:$E$20,2,FALSE),VLOOKUP(K681,Konditionen!$B$5:$E$20,3,FALSE)))</f>
        <v>35</v>
      </c>
      <c r="U681" s="3">
        <f t="shared" si="67"/>
        <v>38.674999999999997</v>
      </c>
    </row>
    <row r="682" spans="1:21" x14ac:dyDescent="0.2">
      <c r="A682" s="2" t="s">
        <v>23</v>
      </c>
      <c r="B682" s="2" t="s">
        <v>6323</v>
      </c>
      <c r="C682" s="1">
        <v>175</v>
      </c>
      <c r="D682" s="1">
        <v>65</v>
      </c>
      <c r="E682" s="1">
        <v>14</v>
      </c>
      <c r="F682" s="1" t="s">
        <v>334</v>
      </c>
      <c r="H682" s="1" t="s">
        <v>49</v>
      </c>
      <c r="I682" s="1">
        <v>82</v>
      </c>
      <c r="J682" s="1" t="s">
        <v>16</v>
      </c>
      <c r="K682" s="2" t="s">
        <v>335</v>
      </c>
      <c r="L682" s="2" t="s">
        <v>368</v>
      </c>
      <c r="M682" s="2">
        <v>8344</v>
      </c>
      <c r="O682" s="1" t="s">
        <v>41</v>
      </c>
      <c r="P682" s="1" t="s">
        <v>337</v>
      </c>
      <c r="Q682" s="4">
        <v>2</v>
      </c>
      <c r="R682" s="4">
        <v>71</v>
      </c>
      <c r="S682" s="3">
        <v>66.699999999999989</v>
      </c>
      <c r="T682" s="30">
        <f>IF(E682&gt;=19,VLOOKUP(K682,Konditionen!$B$5:$E$20,4,FALSE),IF(E682&lt;=16,VLOOKUP(K682,Konditionen!$B$5:$E$20,2,FALSE),VLOOKUP(K682,Konditionen!$B$5:$E$20,3,FALSE)))</f>
        <v>32</v>
      </c>
      <c r="U682" s="3">
        <f t="shared" si="67"/>
        <v>45.355999999999995</v>
      </c>
    </row>
    <row r="683" spans="1:21" x14ac:dyDescent="0.2">
      <c r="A683" s="2" t="s">
        <v>23</v>
      </c>
      <c r="B683" s="2" t="s">
        <v>6323</v>
      </c>
      <c r="C683" s="4">
        <v>175</v>
      </c>
      <c r="D683" s="4">
        <v>65</v>
      </c>
      <c r="E683" s="4">
        <v>14</v>
      </c>
      <c r="F683" s="1" t="s">
        <v>334</v>
      </c>
      <c r="H683" s="1" t="s">
        <v>49</v>
      </c>
      <c r="I683" s="1">
        <v>82</v>
      </c>
      <c r="J683" s="1" t="s">
        <v>16</v>
      </c>
      <c r="K683" s="2" t="s">
        <v>2026</v>
      </c>
      <c r="L683" s="2" t="s">
        <v>2027</v>
      </c>
      <c r="M683" s="2">
        <v>6805</v>
      </c>
      <c r="O683" s="1" t="s">
        <v>41</v>
      </c>
      <c r="P683" s="1" t="s">
        <v>22</v>
      </c>
      <c r="Q683" s="4">
        <v>2</v>
      </c>
      <c r="R683" s="4">
        <v>71</v>
      </c>
      <c r="S683" s="3">
        <v>55.800000000000004</v>
      </c>
      <c r="T683" s="30">
        <f>IF(E683&gt;=19,VLOOKUP(K683,Konditionen!$B$5:$E$20,4,FALSE),IF(E683&lt;=16,VLOOKUP(K683,Konditionen!$B$5:$E$20,2,FALSE),VLOOKUP(K683,Konditionen!$B$5:$E$20,3,FALSE)))</f>
        <v>32</v>
      </c>
      <c r="U683" s="3">
        <f t="shared" si="67"/>
        <v>37.944000000000003</v>
      </c>
    </row>
    <row r="684" spans="1:21" x14ac:dyDescent="0.2">
      <c r="A684" s="2" t="s">
        <v>23</v>
      </c>
      <c r="B684" s="2" t="s">
        <v>6323</v>
      </c>
      <c r="C684" s="1">
        <v>175</v>
      </c>
      <c r="D684" s="1">
        <v>65</v>
      </c>
      <c r="E684" s="1">
        <v>14</v>
      </c>
      <c r="F684" s="1" t="s">
        <v>334</v>
      </c>
      <c r="H684" s="1" t="s">
        <v>49</v>
      </c>
      <c r="I684" s="1">
        <v>82</v>
      </c>
      <c r="J684" s="1" t="s">
        <v>16</v>
      </c>
      <c r="K684" s="2" t="s">
        <v>2822</v>
      </c>
      <c r="L684" s="2" t="s">
        <v>2823</v>
      </c>
      <c r="M684" s="2">
        <v>616402</v>
      </c>
      <c r="N684" s="5" t="s">
        <v>2830</v>
      </c>
      <c r="O684" s="1" t="s">
        <v>28</v>
      </c>
      <c r="P684" s="1" t="s">
        <v>22</v>
      </c>
      <c r="Q684" s="1">
        <v>2</v>
      </c>
      <c r="R684" s="4">
        <v>70</v>
      </c>
      <c r="S684" s="3">
        <v>67.5</v>
      </c>
      <c r="T684" s="30">
        <f>IF(E684&gt;=19,VLOOKUP(K684,Konditionen!$B$5:$E$20,4,FALSE),IF(E684&lt;=16,VLOOKUP(K684,Konditionen!$B$5:$E$20,2,FALSE),VLOOKUP(K684,Konditionen!$B$5:$E$20,3,FALSE)))</f>
        <v>18</v>
      </c>
      <c r="U684" s="3">
        <f t="shared" si="67"/>
        <v>55.35</v>
      </c>
    </row>
    <row r="685" spans="1:21" x14ac:dyDescent="0.2">
      <c r="A685" s="2" t="s">
        <v>23</v>
      </c>
      <c r="B685" s="2" t="s">
        <v>6323</v>
      </c>
      <c r="C685" s="1">
        <v>175</v>
      </c>
      <c r="D685" s="1">
        <v>65</v>
      </c>
      <c r="E685" s="1">
        <v>14</v>
      </c>
      <c r="H685" s="1" t="s">
        <v>49</v>
      </c>
      <c r="I685" s="1">
        <v>82</v>
      </c>
      <c r="J685" s="1" t="s">
        <v>16</v>
      </c>
      <c r="K685" s="2" t="s">
        <v>3891</v>
      </c>
      <c r="L685" s="2" t="s">
        <v>4269</v>
      </c>
      <c r="M685" s="2" t="s">
        <v>4635</v>
      </c>
      <c r="N685" s="5" t="s">
        <v>4636</v>
      </c>
      <c r="O685" s="1" t="s">
        <v>41</v>
      </c>
      <c r="P685" s="1" t="s">
        <v>337</v>
      </c>
      <c r="Q685" s="4">
        <v>1</v>
      </c>
      <c r="R685" s="1">
        <v>66</v>
      </c>
      <c r="S685" s="3">
        <v>74.5</v>
      </c>
      <c r="T685" s="30">
        <f>IF(E685&gt;=19,VLOOKUP(K685,Konditionen!$B$5:$E$20,4,FALSE),IF(E685&lt;=16,VLOOKUP(K685,Konditionen!$B$5:$E$20,2,FALSE),VLOOKUP(K685,Konditionen!$B$5:$E$20,3,FALSE)))</f>
        <v>27</v>
      </c>
      <c r="U685" s="3">
        <f t="shared" si="67"/>
        <v>54.384999999999998</v>
      </c>
    </row>
    <row r="686" spans="1:21" x14ac:dyDescent="0.2">
      <c r="A686" s="2" t="s">
        <v>23</v>
      </c>
      <c r="B686" s="2" t="s">
        <v>6323</v>
      </c>
      <c r="C686" s="1">
        <v>175</v>
      </c>
      <c r="D686" s="1">
        <v>65</v>
      </c>
      <c r="E686" s="1">
        <v>14</v>
      </c>
      <c r="H686" s="1" t="s">
        <v>49</v>
      </c>
      <c r="I686" s="1">
        <v>82</v>
      </c>
      <c r="J686" s="1" t="s">
        <v>16</v>
      </c>
      <c r="K686" s="2" t="s">
        <v>5668</v>
      </c>
      <c r="L686" s="2" t="s">
        <v>5669</v>
      </c>
      <c r="M686" s="2" t="s">
        <v>5683</v>
      </c>
      <c r="N686" s="5">
        <v>8714692297946</v>
      </c>
      <c r="O686" s="1" t="s">
        <v>41</v>
      </c>
      <c r="P686" s="1" t="s">
        <v>41</v>
      </c>
      <c r="Q686" s="1">
        <v>1</v>
      </c>
      <c r="R686" s="1">
        <v>69</v>
      </c>
      <c r="S686" s="3">
        <v>55.5</v>
      </c>
      <c r="T686" s="30">
        <f>IF(E686&gt;=19,VLOOKUP(K686,Konditionen!$B$5:$E$20,4,FALSE),IF(E686&lt;=16,VLOOKUP(K686,Konditionen!$B$5:$E$20,2,FALSE),VLOOKUP(K686,Konditionen!$B$5:$E$20,3,FALSE)))</f>
        <v>19</v>
      </c>
      <c r="U686" s="3">
        <f t="shared" si="67"/>
        <v>44.954999999999998</v>
      </c>
    </row>
    <row r="687" spans="1:21" x14ac:dyDescent="0.2">
      <c r="A687" s="2" t="s">
        <v>23</v>
      </c>
      <c r="B687" s="2" t="s">
        <v>6323</v>
      </c>
      <c r="C687" s="1">
        <v>175</v>
      </c>
      <c r="D687" s="1">
        <v>65</v>
      </c>
      <c r="E687" s="1">
        <v>14</v>
      </c>
      <c r="H687" s="1" t="s">
        <v>49</v>
      </c>
      <c r="I687" s="1">
        <v>82</v>
      </c>
      <c r="J687" s="1" t="s">
        <v>16</v>
      </c>
      <c r="K687" s="2" t="s">
        <v>5668</v>
      </c>
      <c r="L687" s="2" t="s">
        <v>5689</v>
      </c>
      <c r="M687" s="2" t="s">
        <v>5708</v>
      </c>
      <c r="N687" s="5">
        <v>8714692188565</v>
      </c>
      <c r="S687" s="3">
        <v>63.5</v>
      </c>
      <c r="T687" s="30">
        <f>IF(E687&gt;=19,VLOOKUP(K687,Konditionen!$B$5:$E$20,4,FALSE),IF(E687&lt;=16,VLOOKUP(K687,Konditionen!$B$5:$E$20,2,FALSE),VLOOKUP(K687,Konditionen!$B$5:$E$20,3,FALSE)))</f>
        <v>19</v>
      </c>
      <c r="U687" s="3">
        <f t="shared" si="67"/>
        <v>51.435000000000002</v>
      </c>
    </row>
    <row r="688" spans="1:21" x14ac:dyDescent="0.2">
      <c r="A688" s="2" t="s">
        <v>23</v>
      </c>
      <c r="B688" s="2" t="s">
        <v>6323</v>
      </c>
      <c r="C688" s="1">
        <v>175</v>
      </c>
      <c r="D688" s="1">
        <v>65</v>
      </c>
      <c r="E688" s="1">
        <v>14</v>
      </c>
      <c r="H688" s="1" t="s">
        <v>49</v>
      </c>
      <c r="I688" s="1">
        <v>82</v>
      </c>
      <c r="J688" s="1" t="s">
        <v>16</v>
      </c>
      <c r="K688" s="2" t="s">
        <v>5982</v>
      </c>
      <c r="L688" s="2" t="s">
        <v>5986</v>
      </c>
      <c r="M688" s="2" t="s">
        <v>6033</v>
      </c>
      <c r="N688" s="5">
        <v>4968814778712</v>
      </c>
      <c r="O688" s="1" t="s">
        <v>28</v>
      </c>
      <c r="P688" s="1" t="s">
        <v>22</v>
      </c>
      <c r="Q688" s="1">
        <v>2</v>
      </c>
      <c r="R688" s="1">
        <v>70</v>
      </c>
      <c r="S688" s="3">
        <v>55.5</v>
      </c>
      <c r="T688" s="30">
        <f>IF(E688&gt;=19,VLOOKUP(K688,Konditionen!$B$5:$E$20,4,FALSE),IF(E688&lt;=16,VLOOKUP(K688,Konditionen!$B$5:$E$20,2,FALSE),VLOOKUP(K688,Konditionen!$B$5:$E$20,3,FALSE)))</f>
        <v>18</v>
      </c>
      <c r="U688" s="3">
        <f t="shared" si="67"/>
        <v>45.51</v>
      </c>
    </row>
    <row r="689" spans="1:21" x14ac:dyDescent="0.2">
      <c r="A689" s="2" t="s">
        <v>23</v>
      </c>
      <c r="B689" s="2" t="s">
        <v>6323</v>
      </c>
      <c r="C689" s="1">
        <v>175</v>
      </c>
      <c r="D689" s="1">
        <v>65</v>
      </c>
      <c r="E689" s="1">
        <v>14</v>
      </c>
      <c r="H689" s="1" t="s">
        <v>49</v>
      </c>
      <c r="I689" s="1">
        <v>82</v>
      </c>
      <c r="J689" s="1" t="s">
        <v>16</v>
      </c>
      <c r="K689" s="2" t="s">
        <v>3327</v>
      </c>
      <c r="L689" s="2" t="s">
        <v>3328</v>
      </c>
      <c r="M689" s="2" t="s">
        <v>3352</v>
      </c>
      <c r="N689" s="5" t="s">
        <v>3353</v>
      </c>
      <c r="O689" s="1" t="s">
        <v>22</v>
      </c>
      <c r="P689" s="1" t="s">
        <v>22</v>
      </c>
      <c r="Q689" s="4">
        <v>2</v>
      </c>
      <c r="R689" s="4">
        <v>69</v>
      </c>
      <c r="S689" s="3">
        <v>65</v>
      </c>
      <c r="T689" s="30">
        <f>IF(E689&gt;=19,VLOOKUP(K689,Konditionen!$B$5:$E$20,4,FALSE),IF(E689&lt;=16,VLOOKUP(K689,Konditionen!$B$5:$E$20,2,FALSE),VLOOKUP(K689,Konditionen!$B$5:$E$20,3,FALSE)))</f>
        <v>38</v>
      </c>
      <c r="U689" s="3">
        <f t="shared" si="67"/>
        <v>40.299999999999997</v>
      </c>
    </row>
    <row r="690" spans="1:21" x14ac:dyDescent="0.2">
      <c r="A690" s="2" t="s">
        <v>23</v>
      </c>
      <c r="B690" s="2" t="s">
        <v>6323</v>
      </c>
      <c r="C690" s="1">
        <v>175</v>
      </c>
      <c r="D690" s="1">
        <v>65</v>
      </c>
      <c r="E690" s="1">
        <v>14</v>
      </c>
      <c r="H690" s="1" t="s">
        <v>49</v>
      </c>
      <c r="I690" s="1">
        <v>82</v>
      </c>
      <c r="J690" s="1" t="s">
        <v>16</v>
      </c>
      <c r="K690" s="2" t="s">
        <v>3327</v>
      </c>
      <c r="L690" s="2" t="s">
        <v>3345</v>
      </c>
      <c r="M690" s="2" t="s">
        <v>3354</v>
      </c>
      <c r="N690" s="5" t="s">
        <v>3355</v>
      </c>
      <c r="O690" s="1" t="s">
        <v>22</v>
      </c>
      <c r="P690" s="1" t="s">
        <v>337</v>
      </c>
      <c r="Q690" s="4">
        <v>1</v>
      </c>
      <c r="R690" s="4">
        <v>68</v>
      </c>
      <c r="S690" s="3">
        <v>70.599999999999994</v>
      </c>
      <c r="T690" s="30">
        <f>IF(E690&gt;=19,VLOOKUP(K690,Konditionen!$B$5:$E$20,4,FALSE),IF(E690&lt;=16,VLOOKUP(K690,Konditionen!$B$5:$E$20,2,FALSE),VLOOKUP(K690,Konditionen!$B$5:$E$20,3,FALSE)))</f>
        <v>38</v>
      </c>
      <c r="U690" s="3">
        <f t="shared" si="67"/>
        <v>43.771999999999998</v>
      </c>
    </row>
    <row r="691" spans="1:21" x14ac:dyDescent="0.2">
      <c r="A691" s="2" t="s">
        <v>23</v>
      </c>
      <c r="B691" s="2" t="s">
        <v>6323</v>
      </c>
      <c r="C691" s="1">
        <v>175</v>
      </c>
      <c r="D691" s="1">
        <v>65</v>
      </c>
      <c r="E691" s="1">
        <v>14</v>
      </c>
      <c r="F691" s="1" t="s">
        <v>334</v>
      </c>
      <c r="H691" s="1" t="s">
        <v>49</v>
      </c>
      <c r="I691" s="1">
        <v>82</v>
      </c>
      <c r="J691" s="1" t="s">
        <v>16</v>
      </c>
      <c r="K691" s="2" t="s">
        <v>2721</v>
      </c>
      <c r="L691" s="2" t="s">
        <v>2722</v>
      </c>
      <c r="M691" s="2">
        <v>666997</v>
      </c>
      <c r="N691" s="5" t="s">
        <v>2727</v>
      </c>
      <c r="O691" s="1" t="s">
        <v>41</v>
      </c>
      <c r="P691" s="1" t="s">
        <v>22</v>
      </c>
      <c r="Q691" s="1">
        <v>2</v>
      </c>
      <c r="R691" s="4">
        <v>71</v>
      </c>
      <c r="S691" s="3">
        <v>50.1</v>
      </c>
      <c r="T691" s="30">
        <f>IF(E691&gt;=19,VLOOKUP(K691,Konditionen!$B$5:$E$20,4,FALSE),IF(E691&lt;=16,VLOOKUP(K691,Konditionen!$B$5:$E$20,2,FALSE),VLOOKUP(K691,Konditionen!$B$5:$E$20,3,FALSE)))</f>
        <v>19</v>
      </c>
      <c r="U691" s="3">
        <f t="shared" si="67"/>
        <v>40.580999999999996</v>
      </c>
    </row>
    <row r="692" spans="1:21" x14ac:dyDescent="0.2">
      <c r="A692" s="2" t="s">
        <v>23</v>
      </c>
      <c r="B692" s="2" t="s">
        <v>6323</v>
      </c>
      <c r="C692" s="1">
        <v>175</v>
      </c>
      <c r="D692" s="1">
        <v>65</v>
      </c>
      <c r="E692" s="1">
        <v>14</v>
      </c>
      <c r="F692" s="1" t="s">
        <v>4</v>
      </c>
      <c r="H692" s="1" t="s">
        <v>96</v>
      </c>
      <c r="I692" s="1">
        <v>86</v>
      </c>
      <c r="J692" s="1" t="s">
        <v>16</v>
      </c>
      <c r="K692" s="2" t="s">
        <v>470</v>
      </c>
      <c r="L692" s="2" t="s">
        <v>483</v>
      </c>
      <c r="M692" s="2" t="s">
        <v>571</v>
      </c>
      <c r="N692" s="5" t="s">
        <v>572</v>
      </c>
      <c r="O692" s="1" t="s">
        <v>41</v>
      </c>
      <c r="P692" s="1" t="s">
        <v>337</v>
      </c>
      <c r="Q692" s="4">
        <v>2</v>
      </c>
      <c r="R692" s="4">
        <v>71</v>
      </c>
      <c r="S692" s="3">
        <v>70</v>
      </c>
      <c r="T692" s="30">
        <f>IF(E692&gt;=19,VLOOKUP(K692,Konditionen!$B$5:$E$20,4,FALSE),IF(E692&lt;=16,VLOOKUP(K692,Konditionen!$B$5:$E$20,2,FALSE),VLOOKUP(K692,Konditionen!$B$5:$E$20,3,FALSE)))</f>
        <v>17</v>
      </c>
      <c r="U692" s="3">
        <f t="shared" si="67"/>
        <v>58.1</v>
      </c>
    </row>
    <row r="693" spans="1:21" x14ac:dyDescent="0.2">
      <c r="A693" s="2" t="s">
        <v>23</v>
      </c>
      <c r="B693" s="2" t="s">
        <v>6323</v>
      </c>
      <c r="C693" s="1">
        <v>175</v>
      </c>
      <c r="D693" s="1">
        <v>65</v>
      </c>
      <c r="E693" s="1">
        <v>14</v>
      </c>
      <c r="F693" s="1" t="s">
        <v>4</v>
      </c>
      <c r="H693" s="1" t="s">
        <v>96</v>
      </c>
      <c r="I693" s="1">
        <v>86</v>
      </c>
      <c r="J693" s="1" t="s">
        <v>16</v>
      </c>
      <c r="K693" s="2" t="s">
        <v>470</v>
      </c>
      <c r="L693" s="2" t="s">
        <v>1728</v>
      </c>
      <c r="M693" s="2" t="s">
        <v>1762</v>
      </c>
      <c r="N693" s="5" t="s">
        <v>1763</v>
      </c>
      <c r="O693" s="1" t="s">
        <v>65</v>
      </c>
      <c r="P693" s="1" t="s">
        <v>65</v>
      </c>
      <c r="Q693" s="1" t="s">
        <v>65</v>
      </c>
      <c r="R693" s="1" t="s">
        <v>65</v>
      </c>
      <c r="S693" s="3">
        <v>81.5</v>
      </c>
      <c r="T693" s="30">
        <f>IF(E693&gt;=19,VLOOKUP(K693,Konditionen!$B$5:$E$20,4,FALSE),IF(E693&lt;=16,VLOOKUP(K693,Konditionen!$B$5:$E$20,2,FALSE),VLOOKUP(K693,Konditionen!$B$5:$E$20,3,FALSE)))</f>
        <v>17</v>
      </c>
      <c r="U693" s="3">
        <f t="shared" si="67"/>
        <v>67.644999999999996</v>
      </c>
    </row>
    <row r="694" spans="1:21" x14ac:dyDescent="0.2">
      <c r="A694" s="2" t="s">
        <v>23</v>
      </c>
      <c r="B694" s="2" t="s">
        <v>6323</v>
      </c>
      <c r="C694" s="1">
        <v>175</v>
      </c>
      <c r="D694" s="1">
        <v>65</v>
      </c>
      <c r="E694" s="1">
        <v>14</v>
      </c>
      <c r="F694" s="1" t="s">
        <v>4</v>
      </c>
      <c r="H694" s="1" t="s">
        <v>96</v>
      </c>
      <c r="I694" s="4">
        <v>86</v>
      </c>
      <c r="J694" s="1" t="s">
        <v>16</v>
      </c>
      <c r="K694" s="2" t="s">
        <v>5447</v>
      </c>
      <c r="L694" s="2" t="s">
        <v>5448</v>
      </c>
      <c r="M694" s="2" t="s">
        <v>5492</v>
      </c>
      <c r="N694" s="5" t="s">
        <v>5493</v>
      </c>
      <c r="O694" s="1" t="s">
        <v>41</v>
      </c>
      <c r="P694" s="1" t="s">
        <v>22</v>
      </c>
      <c r="Q694" s="4">
        <v>2</v>
      </c>
      <c r="R694" s="4">
        <v>71</v>
      </c>
      <c r="S694" s="3">
        <v>54.5</v>
      </c>
      <c r="T694" s="30">
        <f>IF(E694&gt;=19,VLOOKUP(K694,Konditionen!$B$5:$E$20,4,FALSE),IF(E694&lt;=16,VLOOKUP(K694,Konditionen!$B$5:$E$20,2,FALSE),VLOOKUP(K694,Konditionen!$B$5:$E$20,3,FALSE)))</f>
        <v>17</v>
      </c>
      <c r="U694" s="3">
        <f t="shared" si="67"/>
        <v>45.234999999999999</v>
      </c>
    </row>
    <row r="695" spans="1:21" x14ac:dyDescent="0.2">
      <c r="A695" s="2" t="s">
        <v>23</v>
      </c>
      <c r="B695" s="2" t="s">
        <v>6323</v>
      </c>
      <c r="C695" s="1">
        <v>175</v>
      </c>
      <c r="D695" s="1">
        <v>65</v>
      </c>
      <c r="E695" s="1">
        <v>14</v>
      </c>
      <c r="F695" s="1" t="s">
        <v>4</v>
      </c>
      <c r="H695" s="1" t="s">
        <v>96</v>
      </c>
      <c r="I695" s="4">
        <v>86</v>
      </c>
      <c r="J695" s="1" t="s">
        <v>16</v>
      </c>
      <c r="K695" s="2" t="s">
        <v>5057</v>
      </c>
      <c r="L695" s="2" t="s">
        <v>5058</v>
      </c>
      <c r="M695" s="2" t="s">
        <v>5101</v>
      </c>
      <c r="N695" s="5" t="s">
        <v>5102</v>
      </c>
      <c r="O695" s="1" t="s">
        <v>41</v>
      </c>
      <c r="P695" s="1" t="s">
        <v>22</v>
      </c>
      <c r="Q695" s="4">
        <v>2</v>
      </c>
      <c r="R695" s="4">
        <v>71</v>
      </c>
      <c r="S695" s="3">
        <v>54.5</v>
      </c>
      <c r="T695" s="30">
        <f>IF(E695&gt;=19,VLOOKUP(K695,Konditionen!$B$5:$E$20,4,FALSE),IF(E695&lt;=16,VLOOKUP(K695,Konditionen!$B$5:$E$20,2,FALSE),VLOOKUP(K695,Konditionen!$B$5:$E$20,3,FALSE)))</f>
        <v>17</v>
      </c>
      <c r="U695" s="3">
        <f t="shared" si="67"/>
        <v>45.234999999999999</v>
      </c>
    </row>
    <row r="696" spans="1:21" x14ac:dyDescent="0.2">
      <c r="A696" s="2" t="s">
        <v>23</v>
      </c>
      <c r="B696" s="2" t="s">
        <v>6323</v>
      </c>
      <c r="C696" s="1">
        <v>175</v>
      </c>
      <c r="D696" s="1">
        <v>65</v>
      </c>
      <c r="E696" s="1">
        <v>14</v>
      </c>
      <c r="F696" s="1" t="s">
        <v>4</v>
      </c>
      <c r="H696" s="1" t="s">
        <v>96</v>
      </c>
      <c r="I696" s="4">
        <v>86</v>
      </c>
      <c r="J696" s="1" t="s">
        <v>16</v>
      </c>
      <c r="K696" s="2" t="s">
        <v>17</v>
      </c>
      <c r="L696" s="2" t="s">
        <v>25</v>
      </c>
      <c r="M696" s="2" t="s">
        <v>97</v>
      </c>
      <c r="N696" s="5" t="s">
        <v>98</v>
      </c>
      <c r="O696" s="1" t="s">
        <v>41</v>
      </c>
      <c r="P696" s="1" t="s">
        <v>22</v>
      </c>
      <c r="Q696" s="4">
        <v>2</v>
      </c>
      <c r="R696" s="4">
        <v>71</v>
      </c>
      <c r="S696" s="3">
        <v>43.5</v>
      </c>
      <c r="T696" s="30">
        <f>IF(E696&gt;=19,VLOOKUP(K696,Konditionen!$B$5:$E$20,4,FALSE),IF(E696&lt;=16,VLOOKUP(K696,Konditionen!$B$5:$E$20,2,FALSE),VLOOKUP(K696,Konditionen!$B$5:$E$20,3,FALSE)))</f>
        <v>1</v>
      </c>
      <c r="U696" s="3">
        <f t="shared" si="67"/>
        <v>43.064999999999998</v>
      </c>
    </row>
    <row r="697" spans="1:21" x14ac:dyDescent="0.2">
      <c r="A697" s="2" t="s">
        <v>23</v>
      </c>
      <c r="B697" s="2" t="s">
        <v>6323</v>
      </c>
      <c r="C697" s="1">
        <v>175</v>
      </c>
      <c r="D697" s="1">
        <v>65</v>
      </c>
      <c r="E697" s="4">
        <v>14</v>
      </c>
      <c r="F697" s="1" t="s">
        <v>4</v>
      </c>
      <c r="H697" s="1" t="s">
        <v>96</v>
      </c>
      <c r="I697" s="4">
        <v>86</v>
      </c>
      <c r="J697" s="1" t="s">
        <v>16</v>
      </c>
      <c r="K697" s="2" t="s">
        <v>2032</v>
      </c>
      <c r="L697" s="2" t="s">
        <v>2037</v>
      </c>
      <c r="M697" s="2">
        <v>536647</v>
      </c>
      <c r="N697" s="5" t="s">
        <v>2048</v>
      </c>
      <c r="O697" s="1" t="s">
        <v>22</v>
      </c>
      <c r="P697" s="1" t="s">
        <v>337</v>
      </c>
      <c r="Q697" s="1">
        <v>1</v>
      </c>
      <c r="R697" s="4">
        <v>68</v>
      </c>
      <c r="S697" s="3">
        <v>94.5</v>
      </c>
      <c r="T697" s="30">
        <f>IF(E697&gt;=19,VLOOKUP(K697,Konditionen!$B$5:$E$20,4,FALSE),IF(E697&lt;=16,VLOOKUP(K697,Konditionen!$B$5:$E$20,2,FALSE),VLOOKUP(K697,Konditionen!$B$5:$E$20,3,FALSE)))</f>
        <v>37.5</v>
      </c>
      <c r="U697" s="3">
        <f t="shared" si="67"/>
        <v>59.0625</v>
      </c>
    </row>
    <row r="698" spans="1:21" x14ac:dyDescent="0.2">
      <c r="A698" s="2" t="s">
        <v>23</v>
      </c>
      <c r="B698" s="2" t="s">
        <v>6323</v>
      </c>
      <c r="C698" s="4">
        <v>175</v>
      </c>
      <c r="D698" s="4">
        <v>65</v>
      </c>
      <c r="E698" s="4">
        <v>14</v>
      </c>
      <c r="F698" s="1" t="s">
        <v>4</v>
      </c>
      <c r="H698" s="1" t="s">
        <v>96</v>
      </c>
      <c r="I698" s="1">
        <v>86</v>
      </c>
      <c r="J698" s="1" t="s">
        <v>16</v>
      </c>
      <c r="K698" s="2" t="s">
        <v>2026</v>
      </c>
      <c r="L698" s="2" t="s">
        <v>2027</v>
      </c>
      <c r="M698" s="2">
        <v>6349</v>
      </c>
      <c r="O698" s="1" t="s">
        <v>41</v>
      </c>
      <c r="P698" s="1" t="s">
        <v>22</v>
      </c>
      <c r="Q698" s="4">
        <v>2</v>
      </c>
      <c r="R698" s="4">
        <v>71</v>
      </c>
      <c r="S698" s="3">
        <v>68.099999999999994</v>
      </c>
      <c r="T698" s="30">
        <f>IF(E698&gt;=19,VLOOKUP(K698,Konditionen!$B$5:$E$20,4,FALSE),IF(E698&lt;=16,VLOOKUP(K698,Konditionen!$B$5:$E$20,2,FALSE),VLOOKUP(K698,Konditionen!$B$5:$E$20,3,FALSE)))</f>
        <v>32</v>
      </c>
      <c r="U698" s="3">
        <f t="shared" si="67"/>
        <v>46.307999999999993</v>
      </c>
    </row>
    <row r="699" spans="1:21" x14ac:dyDescent="0.2">
      <c r="A699" s="2" t="s">
        <v>23</v>
      </c>
      <c r="B699" s="2" t="s">
        <v>6323</v>
      </c>
      <c r="C699" s="1">
        <v>175</v>
      </c>
      <c r="D699" s="1">
        <v>65</v>
      </c>
      <c r="E699" s="1">
        <v>14</v>
      </c>
      <c r="F699" s="1" t="s">
        <v>2734</v>
      </c>
      <c r="H699" s="1" t="s">
        <v>96</v>
      </c>
      <c r="I699" s="1">
        <v>86</v>
      </c>
      <c r="J699" s="1" t="s">
        <v>16</v>
      </c>
      <c r="K699" s="2" t="s">
        <v>2822</v>
      </c>
      <c r="L699" s="2" t="s">
        <v>3289</v>
      </c>
      <c r="M699" s="2">
        <v>731655</v>
      </c>
      <c r="N699" s="5" t="s">
        <v>3290</v>
      </c>
      <c r="O699" s="1" t="s">
        <v>334</v>
      </c>
      <c r="P699" s="1" t="s">
        <v>334</v>
      </c>
      <c r="Q699" s="1" t="s">
        <v>334</v>
      </c>
      <c r="R699" s="1" t="s">
        <v>334</v>
      </c>
      <c r="S699" s="3">
        <v>71.5</v>
      </c>
      <c r="T699" s="30">
        <f>IF(E699&gt;=19,VLOOKUP(K699,Konditionen!$B$5:$E$20,4,FALSE),IF(E699&lt;=16,VLOOKUP(K699,Konditionen!$B$5:$E$20,2,FALSE),VLOOKUP(K699,Konditionen!$B$5:$E$20,3,FALSE)))</f>
        <v>18</v>
      </c>
      <c r="U699" s="3">
        <f t="shared" si="67"/>
        <v>58.63</v>
      </c>
    </row>
    <row r="700" spans="1:21" x14ac:dyDescent="0.2">
      <c r="A700" s="2" t="s">
        <v>23</v>
      </c>
      <c r="B700" s="2" t="s">
        <v>6323</v>
      </c>
      <c r="C700" s="1">
        <v>175</v>
      </c>
      <c r="D700" s="1">
        <v>65</v>
      </c>
      <c r="E700" s="1">
        <v>14</v>
      </c>
      <c r="F700" s="1" t="s">
        <v>4</v>
      </c>
      <c r="H700" s="1" t="s">
        <v>96</v>
      </c>
      <c r="I700" s="1">
        <v>86</v>
      </c>
      <c r="J700" s="1" t="s">
        <v>16</v>
      </c>
      <c r="K700" s="2" t="s">
        <v>5668</v>
      </c>
      <c r="L700" s="2" t="s">
        <v>5669</v>
      </c>
      <c r="M700" s="2" t="s">
        <v>5685</v>
      </c>
      <c r="N700" s="5">
        <v>8714692313615</v>
      </c>
      <c r="O700" s="1" t="s">
        <v>41</v>
      </c>
      <c r="P700" s="1" t="s">
        <v>22</v>
      </c>
      <c r="Q700" s="1">
        <v>2</v>
      </c>
      <c r="R700" s="1">
        <v>69</v>
      </c>
      <c r="S700" s="3">
        <v>63.5</v>
      </c>
      <c r="T700" s="30">
        <f>IF(E700&gt;=19,VLOOKUP(K700,Konditionen!$B$5:$E$20,4,FALSE),IF(E700&lt;=16,VLOOKUP(K700,Konditionen!$B$5:$E$20,2,FALSE),VLOOKUP(K700,Konditionen!$B$5:$E$20,3,FALSE)))</f>
        <v>19</v>
      </c>
      <c r="U700" s="3">
        <f t="shared" si="67"/>
        <v>51.435000000000002</v>
      </c>
    </row>
    <row r="701" spans="1:21" x14ac:dyDescent="0.2">
      <c r="A701" s="2" t="s">
        <v>23</v>
      </c>
      <c r="B701" s="2" t="s">
        <v>6323</v>
      </c>
      <c r="C701" s="1">
        <v>175</v>
      </c>
      <c r="D701" s="1">
        <v>65</v>
      </c>
      <c r="E701" s="1">
        <v>14</v>
      </c>
      <c r="F701" s="1" t="s">
        <v>4</v>
      </c>
      <c r="H701" s="1" t="s">
        <v>96</v>
      </c>
      <c r="I701" s="1">
        <v>86</v>
      </c>
      <c r="J701" s="1" t="s">
        <v>16</v>
      </c>
      <c r="K701" s="2" t="s">
        <v>5668</v>
      </c>
      <c r="L701" s="2" t="s">
        <v>5672</v>
      </c>
      <c r="M701" s="2" t="s">
        <v>5673</v>
      </c>
      <c r="N701" s="5">
        <v>8714692263460</v>
      </c>
      <c r="O701" s="1" t="s">
        <v>41</v>
      </c>
      <c r="P701" s="1" t="s">
        <v>28</v>
      </c>
      <c r="Q701" s="1">
        <v>1</v>
      </c>
      <c r="R701" s="1">
        <v>68</v>
      </c>
      <c r="S701" s="3">
        <v>66.5</v>
      </c>
      <c r="T701" s="30">
        <f>IF(E701&gt;=19,VLOOKUP(K701,Konditionen!$B$5:$E$20,4,FALSE),IF(E701&lt;=16,VLOOKUP(K701,Konditionen!$B$5:$E$20,2,FALSE),VLOOKUP(K701,Konditionen!$B$5:$E$20,3,FALSE)))</f>
        <v>19</v>
      </c>
      <c r="U701" s="3">
        <f t="shared" si="67"/>
        <v>53.865000000000002</v>
      </c>
    </row>
    <row r="702" spans="1:21" x14ac:dyDescent="0.2">
      <c r="A702" s="2" t="s">
        <v>23</v>
      </c>
      <c r="B702" s="2" t="s">
        <v>6323</v>
      </c>
      <c r="C702" s="1">
        <v>175</v>
      </c>
      <c r="D702" s="1">
        <v>65</v>
      </c>
      <c r="E702" s="1">
        <v>14</v>
      </c>
      <c r="H702" s="1" t="s">
        <v>96</v>
      </c>
      <c r="I702" s="1">
        <v>86</v>
      </c>
      <c r="J702" s="1" t="s">
        <v>16</v>
      </c>
      <c r="K702" s="2" t="s">
        <v>5982</v>
      </c>
      <c r="L702" s="2" t="s">
        <v>5986</v>
      </c>
      <c r="M702" s="2" t="s">
        <v>6034</v>
      </c>
      <c r="N702" s="5">
        <v>4968814778729</v>
      </c>
      <c r="O702" s="1" t="s">
        <v>28</v>
      </c>
      <c r="P702" s="1" t="s">
        <v>22</v>
      </c>
      <c r="Q702" s="1">
        <v>2</v>
      </c>
      <c r="R702" s="1">
        <v>70</v>
      </c>
      <c r="S702" s="3">
        <v>63</v>
      </c>
      <c r="T702" s="30">
        <f>IF(E702&gt;=19,VLOOKUP(K702,Konditionen!$B$5:$E$20,4,FALSE),IF(E702&lt;=16,VLOOKUP(K702,Konditionen!$B$5:$E$20,2,FALSE),VLOOKUP(K702,Konditionen!$B$5:$E$20,3,FALSE)))</f>
        <v>18</v>
      </c>
      <c r="U702" s="3">
        <f t="shared" si="67"/>
        <v>51.66</v>
      </c>
    </row>
    <row r="703" spans="1:21" x14ac:dyDescent="0.2">
      <c r="A703" s="2" t="s">
        <v>23</v>
      </c>
      <c r="B703" s="2" t="s">
        <v>6323</v>
      </c>
      <c r="C703" s="1">
        <v>175</v>
      </c>
      <c r="D703" s="1">
        <v>65</v>
      </c>
      <c r="E703" s="1">
        <v>14</v>
      </c>
      <c r="H703" s="1" t="s">
        <v>1764</v>
      </c>
      <c r="I703" s="1">
        <v>90</v>
      </c>
      <c r="J703" s="1" t="s">
        <v>16</v>
      </c>
      <c r="K703" s="2" t="s">
        <v>5668</v>
      </c>
      <c r="L703" s="2" t="s">
        <v>5669</v>
      </c>
      <c r="M703" s="2" t="s">
        <v>5707</v>
      </c>
      <c r="N703" s="5">
        <v>8714692313790</v>
      </c>
      <c r="O703" s="1" t="s">
        <v>28</v>
      </c>
      <c r="P703" s="1" t="s">
        <v>41</v>
      </c>
      <c r="Q703" s="1">
        <v>1</v>
      </c>
      <c r="R703" s="1">
        <v>70</v>
      </c>
      <c r="S703" s="3">
        <v>96.5</v>
      </c>
      <c r="T703" s="30">
        <f>IF(E703&gt;=19,VLOOKUP(K703,Konditionen!$B$5:$E$20,4,FALSE),IF(E703&lt;=16,VLOOKUP(K703,Konditionen!$B$5:$E$20,2,FALSE),VLOOKUP(K703,Konditionen!$B$5:$E$20,3,FALSE)))</f>
        <v>19</v>
      </c>
      <c r="U703" s="3">
        <f t="shared" si="67"/>
        <v>78.165000000000006</v>
      </c>
    </row>
    <row r="705" spans="1:21" x14ac:dyDescent="0.2">
      <c r="A705" s="2" t="s">
        <v>23</v>
      </c>
      <c r="B705" s="2" t="s">
        <v>6379</v>
      </c>
      <c r="C705" s="1">
        <v>175</v>
      </c>
      <c r="D705" s="1">
        <v>65</v>
      </c>
      <c r="E705" s="1">
        <v>14</v>
      </c>
      <c r="G705" s="1" t="s">
        <v>6667</v>
      </c>
      <c r="H705" s="1" t="s">
        <v>281</v>
      </c>
      <c r="I705" s="1" t="s">
        <v>282</v>
      </c>
      <c r="J705" s="1" t="s">
        <v>16</v>
      </c>
      <c r="K705" s="2" t="s">
        <v>470</v>
      </c>
      <c r="L705" s="2" t="s">
        <v>1629</v>
      </c>
      <c r="M705" s="2" t="s">
        <v>1640</v>
      </c>
      <c r="N705" s="5" t="s">
        <v>1641</v>
      </c>
      <c r="O705" s="1" t="s">
        <v>41</v>
      </c>
      <c r="P705" s="1" t="s">
        <v>337</v>
      </c>
      <c r="Q705" s="4">
        <v>2</v>
      </c>
      <c r="R705" s="4">
        <v>73</v>
      </c>
      <c r="S705" s="3">
        <v>109.5</v>
      </c>
      <c r="T705" s="30">
        <f>IF(E705&gt;=19,VLOOKUP(K705,Konditionen!$B$5:$E$20,4,FALSE),IF(E705&lt;=16,VLOOKUP(K705,Konditionen!$B$5:$E$20,2,FALSE),VLOOKUP(K705,Konditionen!$B$5:$E$20,3,FALSE)))</f>
        <v>17</v>
      </c>
      <c r="U705" s="3">
        <f t="shared" ref="U705:U714" si="68">IF(S705&gt;0,S705*(100-T705)/100,"")</f>
        <v>90.885000000000005</v>
      </c>
    </row>
    <row r="706" spans="1:21" x14ac:dyDescent="0.2">
      <c r="A706" s="2" t="s">
        <v>23</v>
      </c>
      <c r="B706" s="2" t="s">
        <v>6379</v>
      </c>
      <c r="C706" s="1">
        <v>175</v>
      </c>
      <c r="D706" s="1">
        <v>65</v>
      </c>
      <c r="E706" s="1">
        <v>14</v>
      </c>
      <c r="G706" s="1" t="s">
        <v>6667</v>
      </c>
      <c r="H706" s="1" t="s">
        <v>281</v>
      </c>
      <c r="I706" s="1" t="s">
        <v>282</v>
      </c>
      <c r="J706" s="1" t="s">
        <v>16</v>
      </c>
      <c r="K706" s="2" t="s">
        <v>5447</v>
      </c>
      <c r="L706" s="2" t="s">
        <v>5629</v>
      </c>
      <c r="M706" s="2" t="s">
        <v>5636</v>
      </c>
      <c r="N706" s="5" t="s">
        <v>5637</v>
      </c>
      <c r="O706" s="1" t="s">
        <v>41</v>
      </c>
      <c r="P706" s="1" t="s">
        <v>22</v>
      </c>
      <c r="Q706" s="4">
        <v>2</v>
      </c>
      <c r="R706" s="4">
        <v>73</v>
      </c>
      <c r="S706" s="3">
        <v>86.5</v>
      </c>
      <c r="T706" s="30">
        <f>IF(E706&gt;=19,VLOOKUP(K706,Konditionen!$B$5:$E$20,4,FALSE),IF(E706&lt;=16,VLOOKUP(K706,Konditionen!$B$5:$E$20,2,FALSE),VLOOKUP(K706,Konditionen!$B$5:$E$20,3,FALSE)))</f>
        <v>17</v>
      </c>
      <c r="U706" s="3">
        <f t="shared" si="68"/>
        <v>71.795000000000002</v>
      </c>
    </row>
    <row r="707" spans="1:21" x14ac:dyDescent="0.2">
      <c r="A707" s="2" t="s">
        <v>23</v>
      </c>
      <c r="B707" s="2" t="s">
        <v>6379</v>
      </c>
      <c r="C707" s="1">
        <v>175</v>
      </c>
      <c r="D707" s="1">
        <v>65</v>
      </c>
      <c r="E707" s="4">
        <v>14</v>
      </c>
      <c r="G707" s="1" t="s">
        <v>6667</v>
      </c>
      <c r="H707" s="1" t="s">
        <v>281</v>
      </c>
      <c r="I707" s="1" t="s">
        <v>282</v>
      </c>
      <c r="J707" s="1" t="s">
        <v>16</v>
      </c>
      <c r="K707" s="2" t="s">
        <v>5057</v>
      </c>
      <c r="L707" s="2" t="s">
        <v>5083</v>
      </c>
      <c r="M707" s="2" t="s">
        <v>5289</v>
      </c>
      <c r="N707" s="5" t="s">
        <v>5290</v>
      </c>
      <c r="O707" s="1" t="s">
        <v>41</v>
      </c>
      <c r="P707" s="1" t="s">
        <v>22</v>
      </c>
      <c r="Q707" s="4">
        <v>2</v>
      </c>
      <c r="R707" s="4">
        <v>73</v>
      </c>
      <c r="S707" s="3">
        <v>86.5</v>
      </c>
      <c r="T707" s="30">
        <f>IF(E707&gt;=19,VLOOKUP(K707,Konditionen!$B$5:$E$20,4,FALSE),IF(E707&lt;=16,VLOOKUP(K707,Konditionen!$B$5:$E$20,2,FALSE),VLOOKUP(K707,Konditionen!$B$5:$E$20,3,FALSE)))</f>
        <v>17</v>
      </c>
      <c r="U707" s="3">
        <f t="shared" si="68"/>
        <v>71.795000000000002</v>
      </c>
    </row>
    <row r="708" spans="1:21" x14ac:dyDescent="0.2">
      <c r="A708" s="2" t="s">
        <v>23</v>
      </c>
      <c r="B708" s="2" t="s">
        <v>6379</v>
      </c>
      <c r="C708" s="1">
        <v>175</v>
      </c>
      <c r="D708" s="1">
        <v>65</v>
      </c>
      <c r="E708" s="1">
        <v>14</v>
      </c>
      <c r="G708" s="1" t="s">
        <v>6667</v>
      </c>
      <c r="H708" s="1" t="s">
        <v>281</v>
      </c>
      <c r="I708" s="1" t="s">
        <v>282</v>
      </c>
      <c r="J708" s="1" t="s">
        <v>16</v>
      </c>
      <c r="K708" s="2" t="s">
        <v>17</v>
      </c>
      <c r="L708" s="2" t="s">
        <v>268</v>
      </c>
      <c r="M708" s="2" t="s">
        <v>283</v>
      </c>
      <c r="N708" s="5" t="s">
        <v>284</v>
      </c>
      <c r="O708" s="1" t="s">
        <v>41</v>
      </c>
      <c r="P708" s="1" t="s">
        <v>22</v>
      </c>
      <c r="Q708" s="4">
        <v>2</v>
      </c>
      <c r="R708" s="4">
        <v>73</v>
      </c>
      <c r="S708" s="3">
        <v>62.5</v>
      </c>
      <c r="T708" s="30">
        <f>IF(E708&gt;=19,VLOOKUP(K708,Konditionen!$B$5:$E$20,4,FALSE),IF(E708&lt;=16,VLOOKUP(K708,Konditionen!$B$5:$E$20,2,FALSE),VLOOKUP(K708,Konditionen!$B$5:$E$20,3,FALSE)))</f>
        <v>1</v>
      </c>
      <c r="U708" s="3">
        <f t="shared" si="68"/>
        <v>61.875</v>
      </c>
    </row>
    <row r="709" spans="1:21" x14ac:dyDescent="0.2">
      <c r="A709" s="2" t="s">
        <v>23</v>
      </c>
      <c r="B709" s="2" t="s">
        <v>6379</v>
      </c>
      <c r="C709" s="1">
        <v>175</v>
      </c>
      <c r="D709" s="1">
        <v>65</v>
      </c>
      <c r="E709" s="4">
        <v>14</v>
      </c>
      <c r="F709" s="1" t="s">
        <v>334</v>
      </c>
      <c r="H709" s="1" t="s">
        <v>281</v>
      </c>
      <c r="I709" s="1" t="s">
        <v>282</v>
      </c>
      <c r="J709" s="1" t="s">
        <v>16</v>
      </c>
      <c r="K709" s="2" t="s">
        <v>2032</v>
      </c>
      <c r="L709" s="2" t="s">
        <v>2037</v>
      </c>
      <c r="M709" s="2">
        <v>568011</v>
      </c>
      <c r="N709" s="5" t="s">
        <v>2320</v>
      </c>
      <c r="O709" s="1" t="s">
        <v>22</v>
      </c>
      <c r="P709" s="1" t="s">
        <v>337</v>
      </c>
      <c r="Q709" s="1">
        <v>1</v>
      </c>
      <c r="R709" s="4">
        <v>67</v>
      </c>
      <c r="S709" s="3">
        <v>147</v>
      </c>
      <c r="T709" s="30">
        <f>IF(E709&gt;=19,VLOOKUP(K709,Konditionen!$B$5:$E$20,4,FALSE),IF(E709&lt;=16,VLOOKUP(K709,Konditionen!$B$5:$E$20,2,FALSE),VLOOKUP(K709,Konditionen!$B$5:$E$20,3,FALSE)))</f>
        <v>37.5</v>
      </c>
      <c r="U709" s="3">
        <f t="shared" si="68"/>
        <v>91.875</v>
      </c>
    </row>
    <row r="710" spans="1:21" x14ac:dyDescent="0.2">
      <c r="A710" s="2" t="s">
        <v>23</v>
      </c>
      <c r="B710" s="2" t="s">
        <v>6379</v>
      </c>
      <c r="C710" s="1">
        <v>175</v>
      </c>
      <c r="D710" s="1">
        <v>65</v>
      </c>
      <c r="E710" s="1">
        <v>14</v>
      </c>
      <c r="F710" s="1" t="s">
        <v>334</v>
      </c>
      <c r="H710" s="1" t="s">
        <v>281</v>
      </c>
      <c r="I710" s="1" t="s">
        <v>282</v>
      </c>
      <c r="J710" s="1" t="s">
        <v>16</v>
      </c>
      <c r="K710" s="2" t="s">
        <v>335</v>
      </c>
      <c r="L710" s="2" t="s">
        <v>461</v>
      </c>
      <c r="M710" s="2">
        <v>5017</v>
      </c>
      <c r="O710" s="1" t="s">
        <v>28</v>
      </c>
      <c r="P710" s="1" t="s">
        <v>337</v>
      </c>
      <c r="Q710" s="4">
        <v>2</v>
      </c>
      <c r="R710" s="4">
        <v>73</v>
      </c>
      <c r="S710" s="3">
        <v>122.89999999999999</v>
      </c>
      <c r="T710" s="30">
        <f>IF(E710&gt;=19,VLOOKUP(K710,Konditionen!$B$5:$E$20,4,FALSE),IF(E710&lt;=16,VLOOKUP(K710,Konditionen!$B$5:$E$20,2,FALSE),VLOOKUP(K710,Konditionen!$B$5:$E$20,3,FALSE)))</f>
        <v>32</v>
      </c>
      <c r="U710" s="3">
        <f t="shared" si="68"/>
        <v>83.571999999999989</v>
      </c>
    </row>
    <row r="711" spans="1:21" x14ac:dyDescent="0.2">
      <c r="A711" s="2" t="s">
        <v>23</v>
      </c>
      <c r="B711" s="2" t="s">
        <v>6379</v>
      </c>
      <c r="C711" s="4">
        <v>175</v>
      </c>
      <c r="D711" s="4">
        <v>65</v>
      </c>
      <c r="E711" s="4">
        <v>14</v>
      </c>
      <c r="F711" s="1" t="s">
        <v>334</v>
      </c>
      <c r="H711" s="1" t="s">
        <v>281</v>
      </c>
      <c r="I711" s="1" t="s">
        <v>282</v>
      </c>
      <c r="J711" s="1" t="s">
        <v>16</v>
      </c>
      <c r="K711" s="2" t="s">
        <v>2026</v>
      </c>
      <c r="L711" s="2" t="s">
        <v>2031</v>
      </c>
      <c r="M711" s="2">
        <v>7766</v>
      </c>
      <c r="O711" s="1" t="s">
        <v>28</v>
      </c>
      <c r="P711" s="1" t="s">
        <v>337</v>
      </c>
      <c r="Q711" s="4">
        <v>2</v>
      </c>
      <c r="R711" s="4">
        <v>71</v>
      </c>
      <c r="S711" s="3">
        <v>99.3</v>
      </c>
      <c r="T711" s="30">
        <f>IF(E711&gt;=19,VLOOKUP(K711,Konditionen!$B$5:$E$20,4,FALSE),IF(E711&lt;=16,VLOOKUP(K711,Konditionen!$B$5:$E$20,2,FALSE),VLOOKUP(K711,Konditionen!$B$5:$E$20,3,FALSE)))</f>
        <v>32</v>
      </c>
      <c r="U711" s="3">
        <f t="shared" si="68"/>
        <v>67.524000000000001</v>
      </c>
    </row>
    <row r="712" spans="1:21" x14ac:dyDescent="0.2">
      <c r="A712" s="2" t="s">
        <v>23</v>
      </c>
      <c r="B712" s="2" t="s">
        <v>6379</v>
      </c>
      <c r="C712" s="1">
        <v>175</v>
      </c>
      <c r="D712" s="1">
        <v>65</v>
      </c>
      <c r="E712" s="1">
        <v>14</v>
      </c>
      <c r="F712" s="1" t="s">
        <v>334</v>
      </c>
      <c r="H712" s="1" t="s">
        <v>281</v>
      </c>
      <c r="I712" s="1" t="s">
        <v>282</v>
      </c>
      <c r="J712" s="1" t="s">
        <v>16</v>
      </c>
      <c r="K712" s="2" t="s">
        <v>2822</v>
      </c>
      <c r="L712" s="2" t="s">
        <v>3256</v>
      </c>
      <c r="M712" s="2">
        <v>136141</v>
      </c>
      <c r="N712" s="5" t="s">
        <v>3257</v>
      </c>
      <c r="O712" s="1" t="s">
        <v>41</v>
      </c>
      <c r="P712" s="1" t="s">
        <v>456</v>
      </c>
      <c r="Q712" s="1">
        <v>2</v>
      </c>
      <c r="R712" s="4">
        <v>71</v>
      </c>
      <c r="S712" s="3">
        <v>114.5</v>
      </c>
      <c r="T712" s="30">
        <f>IF(E712&gt;=19,VLOOKUP(K712,Konditionen!$B$5:$E$20,4,FALSE),IF(E712&lt;=16,VLOOKUP(K712,Konditionen!$B$5:$E$20,2,FALSE),VLOOKUP(K712,Konditionen!$B$5:$E$20,3,FALSE)))</f>
        <v>18</v>
      </c>
      <c r="U712" s="3">
        <f t="shared" si="68"/>
        <v>93.89</v>
      </c>
    </row>
    <row r="713" spans="1:21" x14ac:dyDescent="0.2">
      <c r="A713" s="2" t="s">
        <v>23</v>
      </c>
      <c r="B713" s="2" t="s">
        <v>6379</v>
      </c>
      <c r="C713" s="1">
        <v>175</v>
      </c>
      <c r="D713" s="1">
        <v>65</v>
      </c>
      <c r="E713" s="1">
        <v>14</v>
      </c>
      <c r="H713" s="1" t="s">
        <v>281</v>
      </c>
      <c r="I713" s="1" t="s">
        <v>282</v>
      </c>
      <c r="J713" s="1" t="s">
        <v>16</v>
      </c>
      <c r="K713" s="2" t="s">
        <v>3891</v>
      </c>
      <c r="L713" s="2" t="s">
        <v>5011</v>
      </c>
      <c r="M713" s="2" t="s">
        <v>5016</v>
      </c>
      <c r="N713" s="5" t="s">
        <v>5017</v>
      </c>
      <c r="O713" s="1" t="s">
        <v>41</v>
      </c>
      <c r="P713" s="1" t="s">
        <v>22</v>
      </c>
      <c r="Q713" s="4">
        <v>2</v>
      </c>
      <c r="R713" s="1">
        <v>73</v>
      </c>
      <c r="S713" s="3">
        <v>120.5</v>
      </c>
      <c r="T713" s="30">
        <f>IF(E713&gt;=19,VLOOKUP(K713,Konditionen!$B$5:$E$20,4,FALSE),IF(E713&lt;=16,VLOOKUP(K713,Konditionen!$B$5:$E$20,2,FALSE),VLOOKUP(K713,Konditionen!$B$5:$E$20,3,FALSE)))</f>
        <v>27</v>
      </c>
      <c r="U713" s="3">
        <f t="shared" si="68"/>
        <v>87.965000000000003</v>
      </c>
    </row>
    <row r="714" spans="1:21" x14ac:dyDescent="0.2">
      <c r="A714" s="2" t="s">
        <v>23</v>
      </c>
      <c r="B714" s="2" t="s">
        <v>6379</v>
      </c>
      <c r="C714" s="1">
        <v>175</v>
      </c>
      <c r="D714" s="1">
        <v>65</v>
      </c>
      <c r="E714" s="1">
        <v>14</v>
      </c>
      <c r="H714" s="1" t="s">
        <v>281</v>
      </c>
      <c r="I714" s="1" t="s">
        <v>282</v>
      </c>
      <c r="J714" s="1" t="s">
        <v>16</v>
      </c>
      <c r="K714" s="2" t="s">
        <v>5982</v>
      </c>
      <c r="L714" s="2" t="s">
        <v>6275</v>
      </c>
      <c r="M714" s="2" t="s">
        <v>6291</v>
      </c>
      <c r="N714" s="5">
        <v>4968814937645</v>
      </c>
      <c r="O714" s="1" t="s">
        <v>28</v>
      </c>
      <c r="P714" s="1" t="s">
        <v>337</v>
      </c>
      <c r="Q714" s="1">
        <v>2</v>
      </c>
      <c r="R714" s="1">
        <v>72</v>
      </c>
      <c r="S714" s="3">
        <v>98.5</v>
      </c>
      <c r="T714" s="30">
        <f>IF(E714&gt;=19,VLOOKUP(K714,Konditionen!$B$5:$E$20,4,FALSE),IF(E714&lt;=16,VLOOKUP(K714,Konditionen!$B$5:$E$20,2,FALSE),VLOOKUP(K714,Konditionen!$B$5:$E$20,3,FALSE)))</f>
        <v>18</v>
      </c>
      <c r="U714" s="3">
        <f t="shared" si="68"/>
        <v>80.77</v>
      </c>
    </row>
    <row r="716" spans="1:21" x14ac:dyDescent="0.2">
      <c r="A716" s="2" t="s">
        <v>23</v>
      </c>
      <c r="B716" s="2" t="s">
        <v>6324</v>
      </c>
      <c r="C716" s="1">
        <v>185</v>
      </c>
      <c r="D716" s="1">
        <v>65</v>
      </c>
      <c r="E716" s="1">
        <v>14</v>
      </c>
      <c r="H716" s="1" t="s">
        <v>6037</v>
      </c>
      <c r="I716" s="1">
        <v>86</v>
      </c>
      <c r="J716" s="1" t="s">
        <v>267</v>
      </c>
      <c r="K716" s="2" t="s">
        <v>5982</v>
      </c>
      <c r="L716" s="2" t="s">
        <v>5999</v>
      </c>
      <c r="M716" s="2" t="s">
        <v>6038</v>
      </c>
      <c r="N716" s="5">
        <v>4968814930493</v>
      </c>
      <c r="O716" s="1" t="s">
        <v>41</v>
      </c>
      <c r="P716" s="1" t="s">
        <v>28</v>
      </c>
      <c r="Q716" s="1">
        <v>2</v>
      </c>
      <c r="R716" s="1">
        <v>71</v>
      </c>
      <c r="S716" s="3">
        <v>69</v>
      </c>
      <c r="T716" s="30">
        <f>IF(E716&gt;=19,VLOOKUP(K716,Konditionen!$B$5:$E$20,4,FALSE),IF(E716&lt;=16,VLOOKUP(K716,Konditionen!$B$5:$E$20,2,FALSE),VLOOKUP(K716,Konditionen!$B$5:$E$20,3,FALSE)))</f>
        <v>18</v>
      </c>
      <c r="U716" s="3">
        <f t="shared" ref="U716:U736" si="69">IF(S716&gt;0,S716*(100-T716)/100,"")</f>
        <v>56.58</v>
      </c>
    </row>
    <row r="717" spans="1:21" x14ac:dyDescent="0.2">
      <c r="A717" s="2" t="s">
        <v>23</v>
      </c>
      <c r="B717" s="2" t="s">
        <v>6324</v>
      </c>
      <c r="C717" s="1">
        <v>185</v>
      </c>
      <c r="D717" s="1">
        <v>65</v>
      </c>
      <c r="E717" s="1">
        <v>14</v>
      </c>
      <c r="H717" s="1" t="s">
        <v>96</v>
      </c>
      <c r="I717" s="1">
        <v>86</v>
      </c>
      <c r="J717" s="1" t="s">
        <v>16</v>
      </c>
      <c r="K717" s="2" t="s">
        <v>470</v>
      </c>
      <c r="L717" s="2" t="s">
        <v>483</v>
      </c>
      <c r="M717" s="2" t="s">
        <v>573</v>
      </c>
      <c r="N717" s="5" t="s">
        <v>574</v>
      </c>
      <c r="O717" s="1" t="s">
        <v>41</v>
      </c>
      <c r="P717" s="1" t="s">
        <v>337</v>
      </c>
      <c r="Q717" s="4">
        <v>2</v>
      </c>
      <c r="R717" s="4">
        <v>71</v>
      </c>
      <c r="S717" s="3">
        <v>74</v>
      </c>
      <c r="T717" s="30">
        <f>IF(E717&gt;=19,VLOOKUP(K717,Konditionen!$B$5:$E$20,4,FALSE),IF(E717&lt;=16,VLOOKUP(K717,Konditionen!$B$5:$E$20,2,FALSE),VLOOKUP(K717,Konditionen!$B$5:$E$20,3,FALSE)))</f>
        <v>17</v>
      </c>
      <c r="U717" s="3">
        <f t="shared" si="69"/>
        <v>61.42</v>
      </c>
    </row>
    <row r="718" spans="1:21" x14ac:dyDescent="0.2">
      <c r="A718" s="2" t="s">
        <v>23</v>
      </c>
      <c r="B718" s="2" t="s">
        <v>6324</v>
      </c>
      <c r="C718" s="1">
        <v>185</v>
      </c>
      <c r="D718" s="1">
        <v>65</v>
      </c>
      <c r="E718" s="1">
        <v>14</v>
      </c>
      <c r="H718" s="1" t="s">
        <v>96</v>
      </c>
      <c r="I718" s="4">
        <v>86</v>
      </c>
      <c r="J718" s="1" t="s">
        <v>16</v>
      </c>
      <c r="K718" s="2" t="s">
        <v>5447</v>
      </c>
      <c r="L718" s="2" t="s">
        <v>5448</v>
      </c>
      <c r="M718" s="2" t="s">
        <v>5494</v>
      </c>
      <c r="N718" s="5" t="s">
        <v>5495</v>
      </c>
      <c r="O718" s="1" t="s">
        <v>28</v>
      </c>
      <c r="P718" s="1" t="s">
        <v>22</v>
      </c>
      <c r="Q718" s="4">
        <v>2</v>
      </c>
      <c r="R718" s="4">
        <v>71</v>
      </c>
      <c r="S718" s="3">
        <v>52.5</v>
      </c>
      <c r="T718" s="30">
        <f>IF(E718&gt;=19,VLOOKUP(K718,Konditionen!$B$5:$E$20,4,FALSE),IF(E718&lt;=16,VLOOKUP(K718,Konditionen!$B$5:$E$20,2,FALSE),VLOOKUP(K718,Konditionen!$B$5:$E$20,3,FALSE)))</f>
        <v>17</v>
      </c>
      <c r="U718" s="3">
        <f t="shared" si="69"/>
        <v>43.575000000000003</v>
      </c>
    </row>
    <row r="719" spans="1:21" x14ac:dyDescent="0.2">
      <c r="A719" s="2" t="s">
        <v>23</v>
      </c>
      <c r="B719" s="2" t="s">
        <v>6324</v>
      </c>
      <c r="C719" s="1">
        <v>185</v>
      </c>
      <c r="D719" s="1">
        <v>65</v>
      </c>
      <c r="E719" s="1">
        <v>14</v>
      </c>
      <c r="H719" s="1" t="s">
        <v>96</v>
      </c>
      <c r="I719" s="4">
        <v>86</v>
      </c>
      <c r="J719" s="1" t="s">
        <v>16</v>
      </c>
      <c r="K719" s="2" t="s">
        <v>5057</v>
      </c>
      <c r="L719" s="2" t="s">
        <v>5058</v>
      </c>
      <c r="M719" s="2" t="s">
        <v>5103</v>
      </c>
      <c r="N719" s="5" t="s">
        <v>5104</v>
      </c>
      <c r="O719" s="1" t="s">
        <v>28</v>
      </c>
      <c r="P719" s="1" t="s">
        <v>22</v>
      </c>
      <c r="Q719" s="4">
        <v>2</v>
      </c>
      <c r="R719" s="4">
        <v>71</v>
      </c>
      <c r="S719" s="3">
        <v>52.5</v>
      </c>
      <c r="T719" s="30">
        <f>IF(E719&gt;=19,VLOOKUP(K719,Konditionen!$B$5:$E$20,4,FALSE),IF(E719&lt;=16,VLOOKUP(K719,Konditionen!$B$5:$E$20,2,FALSE),VLOOKUP(K719,Konditionen!$B$5:$E$20,3,FALSE)))</f>
        <v>17</v>
      </c>
      <c r="U719" s="3">
        <f t="shared" si="69"/>
        <v>43.575000000000003</v>
      </c>
    </row>
    <row r="720" spans="1:21" x14ac:dyDescent="0.2">
      <c r="A720" s="2" t="s">
        <v>23</v>
      </c>
      <c r="B720" s="2" t="s">
        <v>6324</v>
      </c>
      <c r="C720" s="1">
        <v>185</v>
      </c>
      <c r="D720" s="1">
        <v>65</v>
      </c>
      <c r="E720" s="1">
        <v>14</v>
      </c>
      <c r="H720" s="1" t="s">
        <v>96</v>
      </c>
      <c r="I720" s="4">
        <v>86</v>
      </c>
      <c r="J720" s="1" t="s">
        <v>16</v>
      </c>
      <c r="K720" s="2" t="s">
        <v>5324</v>
      </c>
      <c r="L720" s="2" t="s">
        <v>5325</v>
      </c>
      <c r="M720" s="2" t="s">
        <v>5357</v>
      </c>
      <c r="N720" s="5" t="s">
        <v>5358</v>
      </c>
      <c r="O720" s="1" t="s">
        <v>28</v>
      </c>
      <c r="P720" s="1" t="s">
        <v>22</v>
      </c>
      <c r="Q720" s="4">
        <v>2</v>
      </c>
      <c r="R720" s="4">
        <v>71</v>
      </c>
      <c r="S720" s="3">
        <v>56.5</v>
      </c>
      <c r="T720" s="30">
        <f>IF(E720&gt;=19,VLOOKUP(K720,Konditionen!$B$5:$E$20,4,FALSE),IF(E720&lt;=16,VLOOKUP(K720,Konditionen!$B$5:$E$20,2,FALSE),VLOOKUP(K720,Konditionen!$B$5:$E$20,3,FALSE)))</f>
        <v>34</v>
      </c>
      <c r="U720" s="3">
        <f t="shared" si="69"/>
        <v>37.29</v>
      </c>
    </row>
    <row r="721" spans="1:21" x14ac:dyDescent="0.2">
      <c r="A721" s="2" t="s">
        <v>23</v>
      </c>
      <c r="B721" s="2" t="s">
        <v>6324</v>
      </c>
      <c r="C721" s="1">
        <v>185</v>
      </c>
      <c r="D721" s="1">
        <v>65</v>
      </c>
      <c r="E721" s="1">
        <v>14</v>
      </c>
      <c r="H721" s="1" t="s">
        <v>96</v>
      </c>
      <c r="I721" s="4">
        <v>86</v>
      </c>
      <c r="J721" s="1" t="s">
        <v>16</v>
      </c>
      <c r="K721" s="2" t="s">
        <v>17</v>
      </c>
      <c r="L721" s="2" t="s">
        <v>25</v>
      </c>
      <c r="M721" s="2" t="s">
        <v>99</v>
      </c>
      <c r="N721" s="5" t="s">
        <v>100</v>
      </c>
      <c r="O721" s="1" t="s">
        <v>41</v>
      </c>
      <c r="P721" s="1" t="s">
        <v>22</v>
      </c>
      <c r="Q721" s="4">
        <v>2</v>
      </c>
      <c r="R721" s="4">
        <v>71</v>
      </c>
      <c r="S721" s="3">
        <v>41</v>
      </c>
      <c r="T721" s="30">
        <f>IF(E721&gt;=19,VLOOKUP(K721,Konditionen!$B$5:$E$20,4,FALSE),IF(E721&lt;=16,VLOOKUP(K721,Konditionen!$B$5:$E$20,2,FALSE),VLOOKUP(K721,Konditionen!$B$5:$E$20,3,FALSE)))</f>
        <v>1</v>
      </c>
      <c r="U721" s="3">
        <f t="shared" si="69"/>
        <v>40.590000000000003</v>
      </c>
    </row>
    <row r="722" spans="1:21" x14ac:dyDescent="0.2">
      <c r="A722" s="2" t="s">
        <v>23</v>
      </c>
      <c r="B722" s="2" t="s">
        <v>6324</v>
      </c>
      <c r="C722" s="1">
        <v>185</v>
      </c>
      <c r="D722" s="1">
        <v>65</v>
      </c>
      <c r="E722" s="4">
        <v>14</v>
      </c>
      <c r="F722" s="1" t="s">
        <v>334</v>
      </c>
      <c r="H722" s="1" t="s">
        <v>96</v>
      </c>
      <c r="I722" s="4">
        <v>86</v>
      </c>
      <c r="J722" s="1" t="s">
        <v>16</v>
      </c>
      <c r="K722" s="2" t="s">
        <v>2032</v>
      </c>
      <c r="L722" s="2" t="s">
        <v>2037</v>
      </c>
      <c r="M722" s="2">
        <v>536649</v>
      </c>
      <c r="N722" s="5" t="s">
        <v>2049</v>
      </c>
      <c r="O722" s="1" t="s">
        <v>41</v>
      </c>
      <c r="P722" s="1" t="s">
        <v>22</v>
      </c>
      <c r="Q722" s="1">
        <v>1</v>
      </c>
      <c r="R722" s="4">
        <v>68</v>
      </c>
      <c r="S722" s="3">
        <v>102</v>
      </c>
      <c r="T722" s="30">
        <f>IF(E722&gt;=19,VLOOKUP(K722,Konditionen!$B$5:$E$20,4,FALSE),IF(E722&lt;=16,VLOOKUP(K722,Konditionen!$B$5:$E$20,2,FALSE),VLOOKUP(K722,Konditionen!$B$5:$E$20,3,FALSE)))</f>
        <v>37.5</v>
      </c>
      <c r="U722" s="3">
        <f t="shared" si="69"/>
        <v>63.75</v>
      </c>
    </row>
    <row r="723" spans="1:21" x14ac:dyDescent="0.2">
      <c r="A723" s="2" t="s">
        <v>23</v>
      </c>
      <c r="B723" s="2" t="s">
        <v>6324</v>
      </c>
      <c r="C723" s="1">
        <v>185</v>
      </c>
      <c r="D723" s="1">
        <v>65</v>
      </c>
      <c r="E723" s="4">
        <v>14</v>
      </c>
      <c r="F723" s="1" t="s">
        <v>334</v>
      </c>
      <c r="H723" s="1" t="s">
        <v>96</v>
      </c>
      <c r="I723" s="4">
        <v>86</v>
      </c>
      <c r="J723" s="1" t="s">
        <v>16</v>
      </c>
      <c r="K723" s="2" t="s">
        <v>2334</v>
      </c>
      <c r="L723" s="2" t="s">
        <v>2337</v>
      </c>
      <c r="M723" s="2">
        <v>528966</v>
      </c>
      <c r="N723" s="5" t="s">
        <v>2344</v>
      </c>
      <c r="O723" s="1" t="s">
        <v>22</v>
      </c>
      <c r="P723" s="1" t="s">
        <v>337</v>
      </c>
      <c r="Q723" s="1">
        <v>1</v>
      </c>
      <c r="R723" s="4">
        <v>67</v>
      </c>
      <c r="S723" s="3">
        <v>102</v>
      </c>
      <c r="T723" s="30">
        <f>IF(E723&gt;=19,VLOOKUP(K723,Konditionen!$B$5:$E$20,4,FALSE),IF(E723&lt;=16,VLOOKUP(K723,Konditionen!$B$5:$E$20,2,FALSE),VLOOKUP(K723,Konditionen!$B$5:$E$20,3,FALSE)))</f>
        <v>37.5</v>
      </c>
      <c r="U723" s="3">
        <f t="shared" si="69"/>
        <v>63.75</v>
      </c>
    </row>
    <row r="724" spans="1:21" x14ac:dyDescent="0.2">
      <c r="A724" s="2" t="s">
        <v>23</v>
      </c>
      <c r="B724" s="2" t="s">
        <v>6324</v>
      </c>
      <c r="C724" s="1">
        <v>185</v>
      </c>
      <c r="D724" s="1">
        <v>65</v>
      </c>
      <c r="E724" s="4">
        <v>14</v>
      </c>
      <c r="F724" s="1" t="s">
        <v>334</v>
      </c>
      <c r="H724" s="1" t="s">
        <v>96</v>
      </c>
      <c r="I724" s="4">
        <v>86</v>
      </c>
      <c r="J724" s="1" t="s">
        <v>16</v>
      </c>
      <c r="K724" s="2" t="s">
        <v>2614</v>
      </c>
      <c r="L724" s="2" t="s">
        <v>2615</v>
      </c>
      <c r="M724" s="2">
        <v>531023</v>
      </c>
      <c r="N724" s="5" t="s">
        <v>2631</v>
      </c>
      <c r="O724" s="1" t="s">
        <v>41</v>
      </c>
      <c r="P724" s="1" t="s">
        <v>22</v>
      </c>
      <c r="Q724" s="1">
        <v>1</v>
      </c>
      <c r="R724" s="4">
        <v>68</v>
      </c>
      <c r="S724" s="3">
        <v>68.5</v>
      </c>
      <c r="T724" s="30">
        <f>IF(E724&gt;=19,VLOOKUP(K724,Konditionen!$B$5:$E$20,4,FALSE),IF(E724&lt;=16,VLOOKUP(K724,Konditionen!$B$5:$E$20,2,FALSE),VLOOKUP(K724,Konditionen!$B$5:$E$20,3,FALSE)))</f>
        <v>35</v>
      </c>
      <c r="U724" s="3">
        <f t="shared" si="69"/>
        <v>44.524999999999999</v>
      </c>
    </row>
    <row r="725" spans="1:21" x14ac:dyDescent="0.2">
      <c r="A725" s="2" t="s">
        <v>23</v>
      </c>
      <c r="B725" s="2" t="s">
        <v>6324</v>
      </c>
      <c r="C725" s="1">
        <v>185</v>
      </c>
      <c r="D725" s="1">
        <v>65</v>
      </c>
      <c r="E725" s="1">
        <v>14</v>
      </c>
      <c r="F725" s="1" t="s">
        <v>334</v>
      </c>
      <c r="H725" s="1" t="s">
        <v>96</v>
      </c>
      <c r="I725" s="1">
        <v>86</v>
      </c>
      <c r="J725" s="1" t="s">
        <v>16</v>
      </c>
      <c r="K725" s="2" t="s">
        <v>335</v>
      </c>
      <c r="L725" s="2" t="s">
        <v>368</v>
      </c>
      <c r="M725" s="2">
        <v>7055</v>
      </c>
      <c r="O725" s="1" t="s">
        <v>41</v>
      </c>
      <c r="P725" s="1" t="s">
        <v>22</v>
      </c>
      <c r="Q725" s="4">
        <v>2</v>
      </c>
      <c r="R725" s="4">
        <v>71</v>
      </c>
      <c r="S725" s="3">
        <v>80.199999999999989</v>
      </c>
      <c r="T725" s="30">
        <f>IF(E725&gt;=19,VLOOKUP(K725,Konditionen!$B$5:$E$20,4,FALSE),IF(E725&lt;=16,VLOOKUP(K725,Konditionen!$B$5:$E$20,2,FALSE),VLOOKUP(K725,Konditionen!$B$5:$E$20,3,FALSE)))</f>
        <v>32</v>
      </c>
      <c r="U725" s="3">
        <f t="shared" si="69"/>
        <v>54.535999999999994</v>
      </c>
    </row>
    <row r="726" spans="1:21" x14ac:dyDescent="0.2">
      <c r="A726" s="2" t="s">
        <v>23</v>
      </c>
      <c r="B726" s="2" t="s">
        <v>6324</v>
      </c>
      <c r="C726" s="4">
        <v>185</v>
      </c>
      <c r="D726" s="4">
        <v>65</v>
      </c>
      <c r="E726" s="4">
        <v>14</v>
      </c>
      <c r="F726" s="1" t="s">
        <v>334</v>
      </c>
      <c r="H726" s="1" t="s">
        <v>96</v>
      </c>
      <c r="I726" s="1">
        <v>86</v>
      </c>
      <c r="J726" s="1" t="s">
        <v>16</v>
      </c>
      <c r="K726" s="2" t="s">
        <v>2026</v>
      </c>
      <c r="L726" s="2" t="s">
        <v>2027</v>
      </c>
      <c r="M726" s="2">
        <v>6774</v>
      </c>
      <c r="O726" s="1" t="s">
        <v>41</v>
      </c>
      <c r="P726" s="1" t="s">
        <v>22</v>
      </c>
      <c r="Q726" s="4">
        <v>2</v>
      </c>
      <c r="R726" s="4">
        <v>71</v>
      </c>
      <c r="S726" s="3">
        <v>65.699999999999989</v>
      </c>
      <c r="T726" s="30">
        <f>IF(E726&gt;=19,VLOOKUP(K726,Konditionen!$B$5:$E$20,4,FALSE),IF(E726&lt;=16,VLOOKUP(K726,Konditionen!$B$5:$E$20,2,FALSE),VLOOKUP(K726,Konditionen!$B$5:$E$20,3,FALSE)))</f>
        <v>32</v>
      </c>
      <c r="U726" s="3">
        <f t="shared" si="69"/>
        <v>44.675999999999995</v>
      </c>
    </row>
    <row r="727" spans="1:21" x14ac:dyDescent="0.2">
      <c r="A727" s="2" t="s">
        <v>23</v>
      </c>
      <c r="B727" s="2" t="s">
        <v>6324</v>
      </c>
      <c r="C727" s="1">
        <v>185</v>
      </c>
      <c r="D727" s="1">
        <v>65</v>
      </c>
      <c r="E727" s="1">
        <v>14</v>
      </c>
      <c r="F727" s="1" t="s">
        <v>334</v>
      </c>
      <c r="H727" s="1" t="s">
        <v>96</v>
      </c>
      <c r="I727" s="1">
        <v>86</v>
      </c>
      <c r="J727" s="1" t="s">
        <v>16</v>
      </c>
      <c r="K727" s="2" t="s">
        <v>2822</v>
      </c>
      <c r="L727" s="2" t="s">
        <v>2825</v>
      </c>
      <c r="M727" s="2">
        <v>168674</v>
      </c>
      <c r="N727" s="5" t="s">
        <v>2831</v>
      </c>
      <c r="O727" s="1" t="s">
        <v>41</v>
      </c>
      <c r="P727" s="1" t="s">
        <v>22</v>
      </c>
      <c r="Q727" s="1">
        <v>2</v>
      </c>
      <c r="R727" s="4">
        <v>71</v>
      </c>
      <c r="S727" s="3">
        <v>82.5</v>
      </c>
      <c r="T727" s="30">
        <f>IF(E727&gt;=19,VLOOKUP(K727,Konditionen!$B$5:$E$20,4,FALSE),IF(E727&lt;=16,VLOOKUP(K727,Konditionen!$B$5:$E$20,2,FALSE),VLOOKUP(K727,Konditionen!$B$5:$E$20,3,FALSE)))</f>
        <v>18</v>
      </c>
      <c r="U727" s="3">
        <f t="shared" si="69"/>
        <v>67.650000000000006</v>
      </c>
    </row>
    <row r="728" spans="1:21" x14ac:dyDescent="0.2">
      <c r="A728" s="2" t="s">
        <v>23</v>
      </c>
      <c r="B728" s="2" t="s">
        <v>6324</v>
      </c>
      <c r="C728" s="1">
        <v>185</v>
      </c>
      <c r="D728" s="1">
        <v>65</v>
      </c>
      <c r="E728" s="1">
        <v>14</v>
      </c>
      <c r="H728" s="1" t="s">
        <v>96</v>
      </c>
      <c r="I728" s="1">
        <v>86</v>
      </c>
      <c r="J728" s="1" t="s">
        <v>16</v>
      </c>
      <c r="K728" s="2" t="s">
        <v>3891</v>
      </c>
      <c r="L728" s="2" t="s">
        <v>4269</v>
      </c>
      <c r="M728" s="2" t="s">
        <v>4637</v>
      </c>
      <c r="N728" s="5" t="s">
        <v>4638</v>
      </c>
      <c r="O728" s="1" t="s">
        <v>41</v>
      </c>
      <c r="P728" s="1" t="s">
        <v>337</v>
      </c>
      <c r="Q728" s="4">
        <v>1</v>
      </c>
      <c r="R728" s="1">
        <v>66</v>
      </c>
      <c r="S728" s="3">
        <v>92</v>
      </c>
      <c r="T728" s="30">
        <f>IF(E728&gt;=19,VLOOKUP(K728,Konditionen!$B$5:$E$20,4,FALSE),IF(E728&lt;=16,VLOOKUP(K728,Konditionen!$B$5:$E$20,2,FALSE),VLOOKUP(K728,Konditionen!$B$5:$E$20,3,FALSE)))</f>
        <v>27</v>
      </c>
      <c r="U728" s="3">
        <f t="shared" si="69"/>
        <v>67.16</v>
      </c>
    </row>
    <row r="729" spans="1:21" x14ac:dyDescent="0.2">
      <c r="A729" s="2" t="s">
        <v>23</v>
      </c>
      <c r="B729" s="2" t="s">
        <v>6324</v>
      </c>
      <c r="C729" s="1">
        <v>185</v>
      </c>
      <c r="D729" s="1">
        <v>65</v>
      </c>
      <c r="E729" s="1">
        <v>14</v>
      </c>
      <c r="H729" s="1" t="s">
        <v>96</v>
      </c>
      <c r="I729" s="1">
        <v>86</v>
      </c>
      <c r="J729" s="1" t="s">
        <v>16</v>
      </c>
      <c r="K729" s="2" t="s">
        <v>5668</v>
      </c>
      <c r="L729" s="2" t="s">
        <v>5669</v>
      </c>
      <c r="M729" s="2" t="s">
        <v>5686</v>
      </c>
      <c r="N729" s="5">
        <v>8714692297960</v>
      </c>
      <c r="O729" s="1" t="s">
        <v>41</v>
      </c>
      <c r="P729" s="1" t="s">
        <v>41</v>
      </c>
      <c r="Q729" s="1">
        <v>2</v>
      </c>
      <c r="R729" s="1">
        <v>69</v>
      </c>
      <c r="S729" s="3">
        <v>68</v>
      </c>
      <c r="T729" s="30">
        <f>IF(E729&gt;=19,VLOOKUP(K729,Konditionen!$B$5:$E$20,4,FALSE),IF(E729&lt;=16,VLOOKUP(K729,Konditionen!$B$5:$E$20,2,FALSE),VLOOKUP(K729,Konditionen!$B$5:$E$20,3,FALSE)))</f>
        <v>19</v>
      </c>
      <c r="U729" s="3">
        <f t="shared" si="69"/>
        <v>55.08</v>
      </c>
    </row>
    <row r="730" spans="1:21" x14ac:dyDescent="0.2">
      <c r="A730" s="2" t="s">
        <v>23</v>
      </c>
      <c r="B730" s="2" t="s">
        <v>6324</v>
      </c>
      <c r="C730" s="1">
        <v>185</v>
      </c>
      <c r="D730" s="1">
        <v>65</v>
      </c>
      <c r="E730" s="1">
        <v>14</v>
      </c>
      <c r="H730" s="1" t="s">
        <v>96</v>
      </c>
      <c r="I730" s="1">
        <v>86</v>
      </c>
      <c r="J730" s="1" t="s">
        <v>16</v>
      </c>
      <c r="K730" s="2" t="s">
        <v>5668</v>
      </c>
      <c r="L730" s="2" t="s">
        <v>5689</v>
      </c>
      <c r="M730" s="2" t="s">
        <v>5709</v>
      </c>
      <c r="N730" s="5">
        <v>8714692188572</v>
      </c>
      <c r="S730" s="3">
        <v>78</v>
      </c>
      <c r="T730" s="30">
        <f>IF(E730&gt;=19,VLOOKUP(K730,Konditionen!$B$5:$E$20,4,FALSE),IF(E730&lt;=16,VLOOKUP(K730,Konditionen!$B$5:$E$20,2,FALSE),VLOOKUP(K730,Konditionen!$B$5:$E$20,3,FALSE)))</f>
        <v>19</v>
      </c>
      <c r="U730" s="3">
        <f t="shared" si="69"/>
        <v>63.18</v>
      </c>
    </row>
    <row r="731" spans="1:21" x14ac:dyDescent="0.2">
      <c r="A731" s="2" t="s">
        <v>23</v>
      </c>
      <c r="B731" s="2" t="s">
        <v>6324</v>
      </c>
      <c r="C731" s="1">
        <v>185</v>
      </c>
      <c r="D731" s="1">
        <v>65</v>
      </c>
      <c r="E731" s="1">
        <v>14</v>
      </c>
      <c r="H731" s="1" t="s">
        <v>96</v>
      </c>
      <c r="I731" s="1">
        <v>86</v>
      </c>
      <c r="J731" s="1" t="s">
        <v>16</v>
      </c>
      <c r="K731" s="2" t="s">
        <v>5982</v>
      </c>
      <c r="L731" s="2" t="s">
        <v>5986</v>
      </c>
      <c r="M731" s="2" t="s">
        <v>6036</v>
      </c>
      <c r="N731" s="5">
        <v>4968814778736</v>
      </c>
      <c r="O731" s="1" t="s">
        <v>28</v>
      </c>
      <c r="P731" s="1" t="s">
        <v>22</v>
      </c>
      <c r="Q731" s="1">
        <v>2</v>
      </c>
      <c r="R731" s="1">
        <v>70</v>
      </c>
      <c r="S731" s="3">
        <v>66.5</v>
      </c>
      <c r="T731" s="30">
        <f>IF(E731&gt;=19,VLOOKUP(K731,Konditionen!$B$5:$E$20,4,FALSE),IF(E731&lt;=16,VLOOKUP(K731,Konditionen!$B$5:$E$20,2,FALSE),VLOOKUP(K731,Konditionen!$B$5:$E$20,3,FALSE)))</f>
        <v>18</v>
      </c>
      <c r="U731" s="3">
        <f t="shared" si="69"/>
        <v>54.53</v>
      </c>
    </row>
    <row r="732" spans="1:21" x14ac:dyDescent="0.2">
      <c r="A732" s="2" t="s">
        <v>23</v>
      </c>
      <c r="B732" s="2" t="s">
        <v>6324</v>
      </c>
      <c r="C732" s="1">
        <v>185</v>
      </c>
      <c r="D732" s="1">
        <v>65</v>
      </c>
      <c r="E732" s="1">
        <v>14</v>
      </c>
      <c r="H732" s="1" t="s">
        <v>96</v>
      </c>
      <c r="I732" s="1">
        <v>86</v>
      </c>
      <c r="J732" s="1" t="s">
        <v>16</v>
      </c>
      <c r="K732" s="2" t="s">
        <v>3327</v>
      </c>
      <c r="L732" s="2" t="s">
        <v>3328</v>
      </c>
      <c r="M732" s="2" t="s">
        <v>3356</v>
      </c>
      <c r="N732" s="5" t="s">
        <v>3357</v>
      </c>
      <c r="O732" s="1" t="s">
        <v>22</v>
      </c>
      <c r="P732" s="1" t="s">
        <v>337</v>
      </c>
      <c r="Q732" s="4">
        <v>2</v>
      </c>
      <c r="R732" s="4">
        <v>71</v>
      </c>
      <c r="S732" s="3">
        <v>78.400000000000006</v>
      </c>
      <c r="T732" s="30">
        <f>IF(E732&gt;=19,VLOOKUP(K732,Konditionen!$B$5:$E$20,4,FALSE),IF(E732&lt;=16,VLOOKUP(K732,Konditionen!$B$5:$E$20,2,FALSE),VLOOKUP(K732,Konditionen!$B$5:$E$20,3,FALSE)))</f>
        <v>38</v>
      </c>
      <c r="U732" s="3">
        <f t="shared" si="69"/>
        <v>48.608000000000004</v>
      </c>
    </row>
    <row r="733" spans="1:21" x14ac:dyDescent="0.2">
      <c r="A733" s="2" t="s">
        <v>23</v>
      </c>
      <c r="B733" s="2" t="s">
        <v>6324</v>
      </c>
      <c r="C733" s="1">
        <v>185</v>
      </c>
      <c r="D733" s="1">
        <v>65</v>
      </c>
      <c r="E733" s="1">
        <v>14</v>
      </c>
      <c r="H733" s="1" t="s">
        <v>96</v>
      </c>
      <c r="I733" s="1">
        <v>86</v>
      </c>
      <c r="J733" s="1" t="s">
        <v>16</v>
      </c>
      <c r="K733" s="2" t="s">
        <v>3327</v>
      </c>
      <c r="L733" s="2" t="s">
        <v>3345</v>
      </c>
      <c r="M733" s="2" t="s">
        <v>3358</v>
      </c>
      <c r="N733" s="5" t="s">
        <v>3359</v>
      </c>
      <c r="O733" s="1" t="s">
        <v>22</v>
      </c>
      <c r="P733" s="1" t="s">
        <v>337</v>
      </c>
      <c r="Q733" s="4">
        <v>1</v>
      </c>
      <c r="R733" s="4">
        <v>68</v>
      </c>
      <c r="S733" s="3">
        <v>87.4</v>
      </c>
      <c r="T733" s="30">
        <f>IF(E733&gt;=19,VLOOKUP(K733,Konditionen!$B$5:$E$20,4,FALSE),IF(E733&lt;=16,VLOOKUP(K733,Konditionen!$B$5:$E$20,2,FALSE),VLOOKUP(K733,Konditionen!$B$5:$E$20,3,FALSE)))</f>
        <v>38</v>
      </c>
      <c r="U733" s="3">
        <f t="shared" si="69"/>
        <v>54.188000000000002</v>
      </c>
    </row>
    <row r="734" spans="1:21" x14ac:dyDescent="0.2">
      <c r="A734" s="2" t="s">
        <v>23</v>
      </c>
      <c r="B734" s="2" t="s">
        <v>6324</v>
      </c>
      <c r="C734" s="1">
        <v>185</v>
      </c>
      <c r="D734" s="1">
        <v>65</v>
      </c>
      <c r="E734" s="1">
        <v>14</v>
      </c>
      <c r="F734" s="1" t="s">
        <v>334</v>
      </c>
      <c r="H734" s="1" t="s">
        <v>96</v>
      </c>
      <c r="I734" s="1">
        <v>86</v>
      </c>
      <c r="J734" s="1" t="s">
        <v>16</v>
      </c>
      <c r="K734" s="2" t="s">
        <v>2721</v>
      </c>
      <c r="L734" s="2" t="s">
        <v>2722</v>
      </c>
      <c r="M734" s="2">
        <v>942870</v>
      </c>
      <c r="N734" s="5" t="s">
        <v>2728</v>
      </c>
      <c r="O734" s="1" t="s">
        <v>22</v>
      </c>
      <c r="P734" s="1" t="s">
        <v>22</v>
      </c>
      <c r="Q734" s="1">
        <v>2</v>
      </c>
      <c r="R734" s="4">
        <v>71</v>
      </c>
      <c r="S734" s="3">
        <v>58</v>
      </c>
      <c r="T734" s="30">
        <f>IF(E734&gt;=19,VLOOKUP(K734,Konditionen!$B$5:$E$20,4,FALSE),IF(E734&lt;=16,VLOOKUP(K734,Konditionen!$B$5:$E$20,2,FALSE),VLOOKUP(K734,Konditionen!$B$5:$E$20,3,FALSE)))</f>
        <v>19</v>
      </c>
      <c r="U734" s="3">
        <f t="shared" si="69"/>
        <v>46.98</v>
      </c>
    </row>
    <row r="735" spans="1:21" x14ac:dyDescent="0.2">
      <c r="A735" s="2" t="s">
        <v>23</v>
      </c>
      <c r="B735" s="2" t="s">
        <v>6324</v>
      </c>
      <c r="C735" s="1">
        <v>185</v>
      </c>
      <c r="D735" s="1">
        <v>65</v>
      </c>
      <c r="E735" s="1">
        <v>14</v>
      </c>
      <c r="F735" s="1" t="s">
        <v>4</v>
      </c>
      <c r="H735" s="1" t="s">
        <v>1764</v>
      </c>
      <c r="I735" s="1">
        <v>90</v>
      </c>
      <c r="J735" s="1" t="s">
        <v>16</v>
      </c>
      <c r="K735" s="2" t="s">
        <v>470</v>
      </c>
      <c r="L735" s="2" t="s">
        <v>1728</v>
      </c>
      <c r="M735" s="2" t="s">
        <v>1765</v>
      </c>
      <c r="N735" s="5" t="s">
        <v>1766</v>
      </c>
      <c r="O735" s="1" t="s">
        <v>65</v>
      </c>
      <c r="P735" s="1" t="s">
        <v>65</v>
      </c>
      <c r="Q735" s="1" t="s">
        <v>65</v>
      </c>
      <c r="R735" s="1" t="s">
        <v>65</v>
      </c>
      <c r="S735" s="3">
        <v>91</v>
      </c>
      <c r="T735" s="30">
        <f>IF(E735&gt;=19,VLOOKUP(K735,Konditionen!$B$5:$E$20,4,FALSE),IF(E735&lt;=16,VLOOKUP(K735,Konditionen!$B$5:$E$20,2,FALSE),VLOOKUP(K735,Konditionen!$B$5:$E$20,3,FALSE)))</f>
        <v>17</v>
      </c>
      <c r="U735" s="3">
        <f t="shared" si="69"/>
        <v>75.53</v>
      </c>
    </row>
    <row r="736" spans="1:21" x14ac:dyDescent="0.2">
      <c r="A736" s="2" t="s">
        <v>23</v>
      </c>
      <c r="B736" s="2" t="s">
        <v>6324</v>
      </c>
      <c r="C736" s="1">
        <v>185</v>
      </c>
      <c r="D736" s="1">
        <v>65</v>
      </c>
      <c r="E736" s="1">
        <v>14</v>
      </c>
      <c r="F736" s="1" t="s">
        <v>4</v>
      </c>
      <c r="H736" s="1" t="s">
        <v>1764</v>
      </c>
      <c r="I736" s="1">
        <v>90</v>
      </c>
      <c r="J736" s="1" t="s">
        <v>16</v>
      </c>
      <c r="K736" s="2" t="s">
        <v>5668</v>
      </c>
      <c r="L736" s="2" t="s">
        <v>5672</v>
      </c>
      <c r="M736" s="2" t="s">
        <v>5710</v>
      </c>
      <c r="N736" s="5">
        <v>8714692263569</v>
      </c>
      <c r="O736" s="1" t="s">
        <v>41</v>
      </c>
      <c r="P736" s="1" t="s">
        <v>28</v>
      </c>
      <c r="Q736" s="1">
        <v>1</v>
      </c>
      <c r="R736" s="1">
        <v>68</v>
      </c>
      <c r="S736" s="3">
        <v>63.5</v>
      </c>
      <c r="T736" s="30">
        <f>IF(E736&gt;=19,VLOOKUP(K736,Konditionen!$B$5:$E$20,4,FALSE),IF(E736&lt;=16,VLOOKUP(K736,Konditionen!$B$5:$E$20,2,FALSE),VLOOKUP(K736,Konditionen!$B$5:$E$20,3,FALSE)))</f>
        <v>19</v>
      </c>
      <c r="U736" s="3">
        <f t="shared" si="69"/>
        <v>51.435000000000002</v>
      </c>
    </row>
    <row r="738" spans="1:21" x14ac:dyDescent="0.2">
      <c r="A738" s="2" t="s">
        <v>23</v>
      </c>
      <c r="B738" s="2" t="s">
        <v>6495</v>
      </c>
      <c r="C738" s="1">
        <v>195</v>
      </c>
      <c r="D738" s="1">
        <v>65</v>
      </c>
      <c r="E738" s="1">
        <v>14</v>
      </c>
      <c r="H738" s="1" t="s">
        <v>575</v>
      </c>
      <c r="I738" s="1">
        <v>89</v>
      </c>
      <c r="J738" s="1" t="s">
        <v>16</v>
      </c>
      <c r="K738" s="2" t="s">
        <v>470</v>
      </c>
      <c r="L738" s="2" t="s">
        <v>576</v>
      </c>
      <c r="M738" s="2" t="s">
        <v>577</v>
      </c>
      <c r="N738" s="5" t="s">
        <v>578</v>
      </c>
      <c r="O738" s="1" t="s">
        <v>41</v>
      </c>
      <c r="P738" s="1" t="s">
        <v>22</v>
      </c>
      <c r="Q738" s="4">
        <v>2</v>
      </c>
      <c r="R738" s="4">
        <v>72</v>
      </c>
      <c r="S738" s="3">
        <v>101</v>
      </c>
      <c r="T738" s="30">
        <f>IF(E738&gt;=19,VLOOKUP(K738,Konditionen!$B$5:$E$20,4,FALSE),IF(E738&lt;=16,VLOOKUP(K738,Konditionen!$B$5:$E$20,2,FALSE),VLOOKUP(K738,Konditionen!$B$5:$E$20,3,FALSE)))</f>
        <v>17</v>
      </c>
      <c r="U738" s="3">
        <f t="shared" ref="U738:U741" si="70">IF(S738&gt;0,S738*(100-T738)/100,"")</f>
        <v>83.83</v>
      </c>
    </row>
    <row r="739" spans="1:21" x14ac:dyDescent="0.2">
      <c r="A739" s="2" t="s">
        <v>23</v>
      </c>
      <c r="B739" s="2" t="s">
        <v>6495</v>
      </c>
      <c r="C739" s="1">
        <v>195</v>
      </c>
      <c r="D739" s="1">
        <v>65</v>
      </c>
      <c r="E739" s="1">
        <v>14</v>
      </c>
      <c r="H739" s="1" t="s">
        <v>575</v>
      </c>
      <c r="I739" s="1">
        <v>89</v>
      </c>
      <c r="J739" s="1" t="s">
        <v>16</v>
      </c>
      <c r="K739" s="2" t="s">
        <v>5668</v>
      </c>
      <c r="L739" s="2" t="s">
        <v>5669</v>
      </c>
      <c r="M739" s="2" t="s">
        <v>5699</v>
      </c>
      <c r="N739" s="5">
        <v>8714692313912</v>
      </c>
      <c r="O739" s="1" t="s">
        <v>41</v>
      </c>
      <c r="P739" s="1" t="s">
        <v>22</v>
      </c>
      <c r="Q739" s="1">
        <v>1</v>
      </c>
      <c r="R739" s="1">
        <v>69</v>
      </c>
      <c r="S739" s="3">
        <v>89.5</v>
      </c>
      <c r="T739" s="30">
        <f>IF(E739&gt;=19,VLOOKUP(K739,Konditionen!$B$5:$E$20,4,FALSE),IF(E739&lt;=16,VLOOKUP(K739,Konditionen!$B$5:$E$20,2,FALSE),VLOOKUP(K739,Konditionen!$B$5:$E$20,3,FALSE)))</f>
        <v>19</v>
      </c>
      <c r="U739" s="3">
        <f t="shared" si="70"/>
        <v>72.495000000000005</v>
      </c>
    </row>
    <row r="740" spans="1:21" x14ac:dyDescent="0.2">
      <c r="A740" s="2" t="s">
        <v>23</v>
      </c>
      <c r="B740" s="2" t="s">
        <v>6495</v>
      </c>
      <c r="C740" s="1">
        <v>195</v>
      </c>
      <c r="D740" s="1">
        <v>65</v>
      </c>
      <c r="E740" s="1">
        <v>14</v>
      </c>
      <c r="H740" s="1" t="s">
        <v>575</v>
      </c>
      <c r="I740" s="1">
        <v>89</v>
      </c>
      <c r="J740" s="1" t="s">
        <v>16</v>
      </c>
      <c r="K740" s="2" t="s">
        <v>5982</v>
      </c>
      <c r="L740" s="2" t="s">
        <v>6039</v>
      </c>
      <c r="M740" s="2" t="s">
        <v>6040</v>
      </c>
      <c r="N740" s="5">
        <v>4968814750855</v>
      </c>
      <c r="O740" s="1" t="s">
        <v>28</v>
      </c>
      <c r="P740" s="1" t="s">
        <v>22</v>
      </c>
      <c r="Q740" s="1">
        <v>3</v>
      </c>
      <c r="R740" s="1">
        <v>74</v>
      </c>
      <c r="S740" s="3">
        <v>91</v>
      </c>
      <c r="T740" s="30">
        <f>IF(E740&gt;=19,VLOOKUP(K740,Konditionen!$B$5:$E$20,4,FALSE),IF(E740&lt;=16,VLOOKUP(K740,Konditionen!$B$5:$E$20,2,FALSE),VLOOKUP(K740,Konditionen!$B$5:$E$20,3,FALSE)))</f>
        <v>18</v>
      </c>
      <c r="U740" s="3">
        <f t="shared" si="70"/>
        <v>74.62</v>
      </c>
    </row>
    <row r="741" spans="1:21" x14ac:dyDescent="0.2">
      <c r="A741" s="2" t="s">
        <v>23</v>
      </c>
      <c r="B741" s="2" t="s">
        <v>6495</v>
      </c>
      <c r="C741" s="1">
        <v>195</v>
      </c>
      <c r="D741" s="1">
        <v>65</v>
      </c>
      <c r="E741" s="1">
        <v>14</v>
      </c>
      <c r="F741" s="1" t="s">
        <v>334</v>
      </c>
      <c r="H741" s="1" t="s">
        <v>575</v>
      </c>
      <c r="I741" s="1">
        <v>89</v>
      </c>
      <c r="J741" s="1" t="s">
        <v>16</v>
      </c>
      <c r="K741" s="2" t="s">
        <v>2721</v>
      </c>
      <c r="L741" s="2" t="s">
        <v>2722</v>
      </c>
      <c r="M741" s="2">
        <v>833884</v>
      </c>
      <c r="N741" s="5" t="s">
        <v>2729</v>
      </c>
      <c r="O741" s="1" t="s">
        <v>22</v>
      </c>
      <c r="P741" s="1" t="s">
        <v>22</v>
      </c>
      <c r="Q741" s="1">
        <v>2</v>
      </c>
      <c r="R741" s="4">
        <v>72</v>
      </c>
      <c r="S741" s="3">
        <v>70.900000000000006</v>
      </c>
      <c r="T741" s="30">
        <f>IF(E741&gt;=19,VLOOKUP(K741,Konditionen!$B$5:$E$20,4,FALSE),IF(E741&lt;=16,VLOOKUP(K741,Konditionen!$B$5:$E$20,2,FALSE),VLOOKUP(K741,Konditionen!$B$5:$E$20,3,FALSE)))</f>
        <v>19</v>
      </c>
      <c r="U741" s="3">
        <f t="shared" si="70"/>
        <v>57.429000000000002</v>
      </c>
    </row>
    <row r="742" spans="1:21" x14ac:dyDescent="0.2">
      <c r="R742" s="4"/>
    </row>
    <row r="743" spans="1:21" x14ac:dyDescent="0.2">
      <c r="A743" s="2" t="s">
        <v>23</v>
      </c>
      <c r="B743" s="2" t="s">
        <v>6496</v>
      </c>
      <c r="C743" s="1">
        <v>145</v>
      </c>
      <c r="D743" s="1">
        <v>65</v>
      </c>
      <c r="E743" s="1">
        <v>15</v>
      </c>
      <c r="H743" s="1" t="s">
        <v>579</v>
      </c>
      <c r="I743" s="1">
        <v>72</v>
      </c>
      <c r="J743" s="1" t="s">
        <v>16</v>
      </c>
      <c r="K743" s="2" t="s">
        <v>470</v>
      </c>
      <c r="L743" s="2" t="s">
        <v>525</v>
      </c>
      <c r="M743" s="2" t="s">
        <v>580</v>
      </c>
      <c r="N743" s="5" t="s">
        <v>581</v>
      </c>
      <c r="O743" s="1" t="s">
        <v>41</v>
      </c>
      <c r="P743" s="1" t="s">
        <v>22</v>
      </c>
      <c r="Q743" s="4">
        <v>2</v>
      </c>
      <c r="R743" s="4">
        <v>70</v>
      </c>
      <c r="S743" s="3">
        <v>90.5</v>
      </c>
      <c r="T743" s="30">
        <f>IF(E743&gt;=19,VLOOKUP(K743,Konditionen!$B$5:$E$20,4,FALSE),IF(E743&lt;=16,VLOOKUP(K743,Konditionen!$B$5:$E$20,2,FALSE),VLOOKUP(K743,Konditionen!$B$5:$E$20,3,FALSE)))</f>
        <v>17</v>
      </c>
      <c r="U743" s="3">
        <f t="shared" ref="U743:U744" si="71">IF(S743&gt;0,S743*(100-T743)/100,"")</f>
        <v>75.114999999999995</v>
      </c>
    </row>
    <row r="744" spans="1:21" x14ac:dyDescent="0.2">
      <c r="A744" s="2" t="s">
        <v>23</v>
      </c>
      <c r="B744" s="2" t="s">
        <v>6496</v>
      </c>
      <c r="C744" s="1">
        <v>145</v>
      </c>
      <c r="D744" s="1">
        <v>65</v>
      </c>
      <c r="E744" s="1">
        <v>15</v>
      </c>
      <c r="H744" s="1" t="s">
        <v>579</v>
      </c>
      <c r="I744" s="4">
        <v>72</v>
      </c>
      <c r="J744" s="1" t="s">
        <v>16</v>
      </c>
      <c r="K744" s="2" t="s">
        <v>5057</v>
      </c>
      <c r="L744" s="2" t="s">
        <v>5058</v>
      </c>
      <c r="M744" s="2" t="s">
        <v>5105</v>
      </c>
      <c r="N744" s="5" t="s">
        <v>5106</v>
      </c>
      <c r="O744" s="1" t="s">
        <v>28</v>
      </c>
      <c r="P744" s="1" t="s">
        <v>22</v>
      </c>
      <c r="Q744" s="4">
        <v>2</v>
      </c>
      <c r="R744" s="4">
        <v>71</v>
      </c>
      <c r="S744" s="3">
        <v>69</v>
      </c>
      <c r="T744" s="30">
        <f>IF(E744&gt;=19,VLOOKUP(K744,Konditionen!$B$5:$E$20,4,FALSE),IF(E744&lt;=16,VLOOKUP(K744,Konditionen!$B$5:$E$20,2,FALSE),VLOOKUP(K744,Konditionen!$B$5:$E$20,3,FALSE)))</f>
        <v>17</v>
      </c>
      <c r="U744" s="3">
        <f t="shared" si="71"/>
        <v>57.27</v>
      </c>
    </row>
    <row r="745" spans="1:21" x14ac:dyDescent="0.2">
      <c r="I745" s="4"/>
      <c r="Q745" s="4"/>
      <c r="R745" s="4"/>
    </row>
    <row r="746" spans="1:21" x14ac:dyDescent="0.2">
      <c r="A746" s="2" t="s">
        <v>23</v>
      </c>
      <c r="B746" s="2" t="s">
        <v>6497</v>
      </c>
      <c r="C746" s="1">
        <v>155</v>
      </c>
      <c r="D746" s="1">
        <v>65</v>
      </c>
      <c r="E746" s="1">
        <v>15</v>
      </c>
      <c r="H746" s="1" t="s">
        <v>140</v>
      </c>
      <c r="I746" s="1">
        <v>77</v>
      </c>
      <c r="J746" s="1" t="s">
        <v>16</v>
      </c>
      <c r="K746" s="2" t="s">
        <v>470</v>
      </c>
      <c r="L746" s="2" t="s">
        <v>483</v>
      </c>
      <c r="M746" s="2" t="s">
        <v>582</v>
      </c>
      <c r="N746" s="5" t="s">
        <v>583</v>
      </c>
      <c r="O746" s="1" t="s">
        <v>41</v>
      </c>
      <c r="P746" s="1" t="s">
        <v>337</v>
      </c>
      <c r="Q746" s="4">
        <v>2</v>
      </c>
      <c r="R746" s="4">
        <v>71</v>
      </c>
      <c r="S746" s="3">
        <v>68</v>
      </c>
      <c r="T746" s="30">
        <f>IF(E746&gt;=19,VLOOKUP(K746,Konditionen!$B$5:$E$20,4,FALSE),IF(E746&lt;=16,VLOOKUP(K746,Konditionen!$B$5:$E$20,2,FALSE),VLOOKUP(K746,Konditionen!$B$5:$E$20,3,FALSE)))</f>
        <v>17</v>
      </c>
      <c r="U746" s="3">
        <f>IF(S746&gt;0,S746*(100-T746)/100,"")</f>
        <v>56.44</v>
      </c>
    </row>
    <row r="747" spans="1:21" x14ac:dyDescent="0.2">
      <c r="Q747" s="4"/>
      <c r="R747" s="4"/>
    </row>
    <row r="748" spans="1:21" x14ac:dyDescent="0.2">
      <c r="A748" s="2" t="s">
        <v>23</v>
      </c>
      <c r="B748" s="2" t="s">
        <v>6325</v>
      </c>
      <c r="C748" s="1">
        <v>165</v>
      </c>
      <c r="D748" s="1">
        <v>65</v>
      </c>
      <c r="E748" s="1">
        <v>15</v>
      </c>
      <c r="H748" s="1" t="s">
        <v>52</v>
      </c>
      <c r="I748" s="1">
        <v>81</v>
      </c>
      <c r="J748" s="1" t="s">
        <v>16</v>
      </c>
      <c r="K748" s="2" t="s">
        <v>470</v>
      </c>
      <c r="L748" s="2" t="s">
        <v>483</v>
      </c>
      <c r="M748" s="2" t="s">
        <v>584</v>
      </c>
      <c r="N748" s="5" t="s">
        <v>585</v>
      </c>
      <c r="O748" s="1" t="s">
        <v>41</v>
      </c>
      <c r="P748" s="1" t="s">
        <v>337</v>
      </c>
      <c r="Q748" s="4">
        <v>2</v>
      </c>
      <c r="R748" s="4">
        <v>71</v>
      </c>
      <c r="S748" s="3">
        <v>72.5</v>
      </c>
      <c r="T748" s="30">
        <f>IF(E748&gt;=19,VLOOKUP(K748,Konditionen!$B$5:$E$20,4,FALSE),IF(E748&lt;=16,VLOOKUP(K748,Konditionen!$B$5:$E$20,2,FALSE),VLOOKUP(K748,Konditionen!$B$5:$E$20,3,FALSE)))</f>
        <v>17</v>
      </c>
      <c r="U748" s="3">
        <f t="shared" ref="U748:U761" si="72">IF(S748&gt;0,S748*(100-T748)/100,"")</f>
        <v>60.174999999999997</v>
      </c>
    </row>
    <row r="749" spans="1:21" x14ac:dyDescent="0.2">
      <c r="A749" s="2" t="s">
        <v>23</v>
      </c>
      <c r="B749" s="2" t="s">
        <v>6325</v>
      </c>
      <c r="C749" s="1">
        <v>165</v>
      </c>
      <c r="D749" s="1">
        <v>65</v>
      </c>
      <c r="E749" s="1">
        <v>15</v>
      </c>
      <c r="H749" s="1" t="s">
        <v>52</v>
      </c>
      <c r="I749" s="4">
        <v>81</v>
      </c>
      <c r="J749" s="1" t="s">
        <v>16</v>
      </c>
      <c r="K749" s="2" t="s">
        <v>5447</v>
      </c>
      <c r="L749" s="2" t="s">
        <v>5448</v>
      </c>
      <c r="M749" s="2" t="s">
        <v>5496</v>
      </c>
      <c r="N749" s="5" t="s">
        <v>5497</v>
      </c>
      <c r="O749" s="1" t="s">
        <v>41</v>
      </c>
      <c r="P749" s="1" t="s">
        <v>22</v>
      </c>
      <c r="Q749" s="4">
        <v>2</v>
      </c>
      <c r="R749" s="4">
        <v>71</v>
      </c>
      <c r="S749" s="3">
        <v>54</v>
      </c>
      <c r="T749" s="30">
        <f>IF(E749&gt;=19,VLOOKUP(K749,Konditionen!$B$5:$E$20,4,FALSE),IF(E749&lt;=16,VLOOKUP(K749,Konditionen!$B$5:$E$20,2,FALSE),VLOOKUP(K749,Konditionen!$B$5:$E$20,3,FALSE)))</f>
        <v>17</v>
      </c>
      <c r="U749" s="3">
        <f t="shared" si="72"/>
        <v>44.82</v>
      </c>
    </row>
    <row r="750" spans="1:21" x14ac:dyDescent="0.2">
      <c r="A750" s="2" t="s">
        <v>23</v>
      </c>
      <c r="B750" s="2" t="s">
        <v>6325</v>
      </c>
      <c r="C750" s="1">
        <v>165</v>
      </c>
      <c r="D750" s="1">
        <v>65</v>
      </c>
      <c r="E750" s="1">
        <v>15</v>
      </c>
      <c r="H750" s="1" t="s">
        <v>52</v>
      </c>
      <c r="I750" s="4">
        <v>81</v>
      </c>
      <c r="J750" s="1" t="s">
        <v>16</v>
      </c>
      <c r="K750" s="2" t="s">
        <v>5057</v>
      </c>
      <c r="L750" s="2" t="s">
        <v>5058</v>
      </c>
      <c r="M750" s="2" t="s">
        <v>5107</v>
      </c>
      <c r="N750" s="5" t="s">
        <v>5108</v>
      </c>
      <c r="O750" s="1" t="s">
        <v>41</v>
      </c>
      <c r="P750" s="1" t="s">
        <v>22</v>
      </c>
      <c r="Q750" s="4">
        <v>2</v>
      </c>
      <c r="R750" s="4">
        <v>71</v>
      </c>
      <c r="S750" s="3">
        <v>54</v>
      </c>
      <c r="T750" s="30">
        <f>IF(E750&gt;=19,VLOOKUP(K750,Konditionen!$B$5:$E$20,4,FALSE),IF(E750&lt;=16,VLOOKUP(K750,Konditionen!$B$5:$E$20,2,FALSE),VLOOKUP(K750,Konditionen!$B$5:$E$20,3,FALSE)))</f>
        <v>17</v>
      </c>
      <c r="U750" s="3">
        <f t="shared" si="72"/>
        <v>44.82</v>
      </c>
    </row>
    <row r="751" spans="1:21" x14ac:dyDescent="0.2">
      <c r="A751" s="2" t="s">
        <v>23</v>
      </c>
      <c r="B751" s="2" t="s">
        <v>6325</v>
      </c>
      <c r="C751" s="1">
        <v>165</v>
      </c>
      <c r="D751" s="1">
        <v>65</v>
      </c>
      <c r="E751" s="1">
        <v>15</v>
      </c>
      <c r="H751" s="1" t="s">
        <v>52</v>
      </c>
      <c r="I751" s="4">
        <v>81</v>
      </c>
      <c r="J751" s="1" t="s">
        <v>16</v>
      </c>
      <c r="K751" s="2" t="s">
        <v>17</v>
      </c>
      <c r="L751" s="2" t="s">
        <v>25</v>
      </c>
      <c r="M751" s="2" t="s">
        <v>101</v>
      </c>
      <c r="N751" s="5" t="s">
        <v>102</v>
      </c>
      <c r="O751" s="1" t="s">
        <v>41</v>
      </c>
      <c r="P751" s="1" t="s">
        <v>22</v>
      </c>
      <c r="Q751" s="4">
        <v>2</v>
      </c>
      <c r="R751" s="4">
        <v>71</v>
      </c>
      <c r="S751" s="3">
        <v>44</v>
      </c>
      <c r="T751" s="30">
        <f>IF(E751&gt;=19,VLOOKUP(K751,Konditionen!$B$5:$E$20,4,FALSE),IF(E751&lt;=16,VLOOKUP(K751,Konditionen!$B$5:$E$20,2,FALSE),VLOOKUP(K751,Konditionen!$B$5:$E$20,3,FALSE)))</f>
        <v>1</v>
      </c>
      <c r="U751" s="3">
        <f t="shared" si="72"/>
        <v>43.56</v>
      </c>
    </row>
    <row r="752" spans="1:21" x14ac:dyDescent="0.2">
      <c r="A752" s="2" t="s">
        <v>23</v>
      </c>
      <c r="B752" s="2" t="s">
        <v>6325</v>
      </c>
      <c r="C752" s="1">
        <v>165</v>
      </c>
      <c r="D752" s="1">
        <v>65</v>
      </c>
      <c r="E752" s="4">
        <v>15</v>
      </c>
      <c r="F752" s="1" t="s">
        <v>334</v>
      </c>
      <c r="H752" s="1" t="s">
        <v>52</v>
      </c>
      <c r="I752" s="4">
        <v>81</v>
      </c>
      <c r="J752" s="1" t="s">
        <v>16</v>
      </c>
      <c r="K752" s="2" t="s">
        <v>2032</v>
      </c>
      <c r="L752" s="2" t="s">
        <v>2037</v>
      </c>
      <c r="M752" s="2">
        <v>530916</v>
      </c>
      <c r="N752" s="5" t="s">
        <v>2050</v>
      </c>
      <c r="O752" s="1" t="s">
        <v>41</v>
      </c>
      <c r="P752" s="1" t="s">
        <v>22</v>
      </c>
      <c r="Q752" s="1">
        <v>1</v>
      </c>
      <c r="R752" s="4">
        <v>68</v>
      </c>
      <c r="S752" s="3">
        <v>97.5</v>
      </c>
      <c r="T752" s="30">
        <f>IF(E752&gt;=19,VLOOKUP(K752,Konditionen!$B$5:$E$20,4,FALSE),IF(E752&lt;=16,VLOOKUP(K752,Konditionen!$B$5:$E$20,2,FALSE),VLOOKUP(K752,Konditionen!$B$5:$E$20,3,FALSE)))</f>
        <v>37.5</v>
      </c>
      <c r="U752" s="3">
        <f t="shared" si="72"/>
        <v>60.9375</v>
      </c>
    </row>
    <row r="753" spans="1:21" x14ac:dyDescent="0.2">
      <c r="A753" s="2" t="s">
        <v>23</v>
      </c>
      <c r="B753" s="2" t="s">
        <v>6325</v>
      </c>
      <c r="C753" s="1">
        <v>165</v>
      </c>
      <c r="D753" s="1">
        <v>65</v>
      </c>
      <c r="E753" s="4">
        <v>15</v>
      </c>
      <c r="F753" s="1" t="s">
        <v>334</v>
      </c>
      <c r="H753" s="1" t="s">
        <v>52</v>
      </c>
      <c r="I753" s="4">
        <v>81</v>
      </c>
      <c r="J753" s="1" t="s">
        <v>16</v>
      </c>
      <c r="K753" s="2" t="s">
        <v>2334</v>
      </c>
      <c r="L753" s="2" t="s">
        <v>2337</v>
      </c>
      <c r="M753" s="2">
        <v>528924</v>
      </c>
      <c r="N753" s="5" t="s">
        <v>2345</v>
      </c>
      <c r="O753" s="1" t="s">
        <v>22</v>
      </c>
      <c r="P753" s="1" t="s">
        <v>337</v>
      </c>
      <c r="Q753" s="1">
        <v>1</v>
      </c>
      <c r="R753" s="4">
        <v>66</v>
      </c>
      <c r="S753" s="3">
        <v>97.5</v>
      </c>
      <c r="T753" s="30">
        <f>IF(E753&gt;=19,VLOOKUP(K753,Konditionen!$B$5:$E$20,4,FALSE),IF(E753&lt;=16,VLOOKUP(K753,Konditionen!$B$5:$E$20,2,FALSE),VLOOKUP(K753,Konditionen!$B$5:$E$20,3,FALSE)))</f>
        <v>37.5</v>
      </c>
      <c r="U753" s="3">
        <f t="shared" si="72"/>
        <v>60.9375</v>
      </c>
    </row>
    <row r="754" spans="1:21" x14ac:dyDescent="0.2">
      <c r="A754" s="2" t="s">
        <v>23</v>
      </c>
      <c r="B754" s="2" t="s">
        <v>6325</v>
      </c>
      <c r="C754" s="1">
        <v>165</v>
      </c>
      <c r="D754" s="1">
        <v>65</v>
      </c>
      <c r="E754" s="4">
        <v>15</v>
      </c>
      <c r="F754" s="1" t="s">
        <v>334</v>
      </c>
      <c r="H754" s="1" t="s">
        <v>52</v>
      </c>
      <c r="I754" s="4">
        <v>81</v>
      </c>
      <c r="J754" s="1" t="s">
        <v>16</v>
      </c>
      <c r="K754" s="2" t="s">
        <v>2614</v>
      </c>
      <c r="L754" s="2" t="s">
        <v>2615</v>
      </c>
      <c r="M754" s="2">
        <v>522360</v>
      </c>
      <c r="N754" s="5" t="s">
        <v>2632</v>
      </c>
      <c r="O754" s="1" t="s">
        <v>41</v>
      </c>
      <c r="P754" s="1" t="s">
        <v>22</v>
      </c>
      <c r="Q754" s="1">
        <v>1</v>
      </c>
      <c r="R754" s="4">
        <v>68</v>
      </c>
      <c r="S754" s="3">
        <v>68.5</v>
      </c>
      <c r="T754" s="30">
        <f>IF(E754&gt;=19,VLOOKUP(K754,Konditionen!$B$5:$E$20,4,FALSE),IF(E754&lt;=16,VLOOKUP(K754,Konditionen!$B$5:$E$20,2,FALSE),VLOOKUP(K754,Konditionen!$B$5:$E$20,3,FALSE)))</f>
        <v>35</v>
      </c>
      <c r="U754" s="3">
        <f t="shared" si="72"/>
        <v>44.524999999999999</v>
      </c>
    </row>
    <row r="755" spans="1:21" x14ac:dyDescent="0.2">
      <c r="A755" s="2" t="s">
        <v>23</v>
      </c>
      <c r="B755" s="2" t="s">
        <v>6325</v>
      </c>
      <c r="C755" s="1">
        <v>165</v>
      </c>
      <c r="D755" s="1">
        <v>65</v>
      </c>
      <c r="E755" s="1">
        <v>15</v>
      </c>
      <c r="F755" s="1" t="s">
        <v>334</v>
      </c>
      <c r="H755" s="1" t="s">
        <v>52</v>
      </c>
      <c r="I755" s="1">
        <v>81</v>
      </c>
      <c r="J755" s="1" t="s">
        <v>16</v>
      </c>
      <c r="K755" s="2" t="s">
        <v>335</v>
      </c>
      <c r="L755" s="2" t="s">
        <v>369</v>
      </c>
      <c r="M755" s="2">
        <v>8007</v>
      </c>
      <c r="O755" s="1" t="s">
        <v>28</v>
      </c>
      <c r="P755" s="1" t="s">
        <v>22</v>
      </c>
      <c r="Q755" s="4">
        <v>2</v>
      </c>
      <c r="R755" s="4">
        <v>71</v>
      </c>
      <c r="S755" s="3">
        <v>79.399999999999991</v>
      </c>
      <c r="T755" s="30">
        <f>IF(E755&gt;=19,VLOOKUP(K755,Konditionen!$B$5:$E$20,4,FALSE),IF(E755&lt;=16,VLOOKUP(K755,Konditionen!$B$5:$E$20,2,FALSE),VLOOKUP(K755,Konditionen!$B$5:$E$20,3,FALSE)))</f>
        <v>32</v>
      </c>
      <c r="U755" s="3">
        <f t="shared" si="72"/>
        <v>53.991999999999997</v>
      </c>
    </row>
    <row r="756" spans="1:21" x14ac:dyDescent="0.2">
      <c r="A756" s="2" t="s">
        <v>23</v>
      </c>
      <c r="B756" s="2" t="s">
        <v>6325</v>
      </c>
      <c r="C756" s="4">
        <v>165</v>
      </c>
      <c r="D756" s="4">
        <v>65</v>
      </c>
      <c r="E756" s="4">
        <v>15</v>
      </c>
      <c r="F756" s="1" t="s">
        <v>334</v>
      </c>
      <c r="H756" s="1" t="s">
        <v>52</v>
      </c>
      <c r="I756" s="1">
        <v>81</v>
      </c>
      <c r="J756" s="1" t="s">
        <v>16</v>
      </c>
      <c r="K756" s="2" t="s">
        <v>2026</v>
      </c>
      <c r="L756" s="2" t="s">
        <v>2027</v>
      </c>
      <c r="M756" s="2">
        <v>6771</v>
      </c>
      <c r="O756" s="1" t="s">
        <v>41</v>
      </c>
      <c r="P756" s="1" t="s">
        <v>22</v>
      </c>
      <c r="Q756" s="4">
        <v>2</v>
      </c>
      <c r="R756" s="4">
        <v>71</v>
      </c>
      <c r="S756" s="3">
        <v>64.399999999999991</v>
      </c>
      <c r="T756" s="30">
        <f>IF(E756&gt;=19,VLOOKUP(K756,Konditionen!$B$5:$E$20,4,FALSE),IF(E756&lt;=16,VLOOKUP(K756,Konditionen!$B$5:$E$20,2,FALSE),VLOOKUP(K756,Konditionen!$B$5:$E$20,3,FALSE)))</f>
        <v>32</v>
      </c>
      <c r="U756" s="3">
        <f t="shared" si="72"/>
        <v>43.792000000000002</v>
      </c>
    </row>
    <row r="757" spans="1:21" x14ac:dyDescent="0.2">
      <c r="A757" s="2" t="s">
        <v>23</v>
      </c>
      <c r="B757" s="2" t="s">
        <v>6325</v>
      </c>
      <c r="C757" s="1">
        <v>165</v>
      </c>
      <c r="D757" s="1">
        <v>65</v>
      </c>
      <c r="E757" s="1">
        <v>15</v>
      </c>
      <c r="F757" s="1" t="s">
        <v>334</v>
      </c>
      <c r="H757" s="1" t="s">
        <v>52</v>
      </c>
      <c r="I757" s="1">
        <v>81</v>
      </c>
      <c r="J757" s="1" t="s">
        <v>16</v>
      </c>
      <c r="K757" s="2" t="s">
        <v>2822</v>
      </c>
      <c r="L757" s="2" t="s">
        <v>2823</v>
      </c>
      <c r="M757" s="2">
        <v>570570</v>
      </c>
      <c r="N757" s="5" t="s">
        <v>2832</v>
      </c>
      <c r="O757" s="1" t="s">
        <v>41</v>
      </c>
      <c r="P757" s="1" t="s">
        <v>22</v>
      </c>
      <c r="Q757" s="1">
        <v>2</v>
      </c>
      <c r="R757" s="4">
        <v>70</v>
      </c>
      <c r="S757" s="3">
        <v>77</v>
      </c>
      <c r="T757" s="30">
        <f>IF(E757&gt;=19,VLOOKUP(K757,Konditionen!$B$5:$E$20,4,FALSE),IF(E757&lt;=16,VLOOKUP(K757,Konditionen!$B$5:$E$20,2,FALSE),VLOOKUP(K757,Konditionen!$B$5:$E$20,3,FALSE)))</f>
        <v>18</v>
      </c>
      <c r="U757" s="3">
        <f t="shared" si="72"/>
        <v>63.14</v>
      </c>
    </row>
    <row r="758" spans="1:21" x14ac:dyDescent="0.2">
      <c r="A758" s="2" t="s">
        <v>23</v>
      </c>
      <c r="B758" s="2" t="s">
        <v>6325</v>
      </c>
      <c r="C758" s="1">
        <v>165</v>
      </c>
      <c r="D758" s="1">
        <v>65</v>
      </c>
      <c r="E758" s="1">
        <v>15</v>
      </c>
      <c r="F758" s="1" t="s">
        <v>334</v>
      </c>
      <c r="H758" s="1" t="s">
        <v>52</v>
      </c>
      <c r="I758" s="1">
        <v>81</v>
      </c>
      <c r="J758" s="1" t="s">
        <v>16</v>
      </c>
      <c r="K758" s="2" t="s">
        <v>2822</v>
      </c>
      <c r="L758" s="2" t="s">
        <v>2833</v>
      </c>
      <c r="M758" s="2">
        <v>974432</v>
      </c>
      <c r="N758" s="5" t="s">
        <v>2834</v>
      </c>
      <c r="O758" s="1" t="s">
        <v>41</v>
      </c>
      <c r="P758" s="1" t="s">
        <v>22</v>
      </c>
      <c r="Q758" s="1">
        <v>2</v>
      </c>
      <c r="R758" s="4">
        <v>70</v>
      </c>
      <c r="S758" s="3">
        <v>98.5</v>
      </c>
      <c r="T758" s="30">
        <f>IF(E758&gt;=19,VLOOKUP(K758,Konditionen!$B$5:$E$20,4,FALSE),IF(E758&lt;=16,VLOOKUP(K758,Konditionen!$B$5:$E$20,2,FALSE),VLOOKUP(K758,Konditionen!$B$5:$E$20,3,FALSE)))</f>
        <v>18</v>
      </c>
      <c r="U758" s="3">
        <f t="shared" si="72"/>
        <v>80.77</v>
      </c>
    </row>
    <row r="759" spans="1:21" x14ac:dyDescent="0.2">
      <c r="A759" s="2" t="s">
        <v>23</v>
      </c>
      <c r="B759" s="2" t="s">
        <v>6325</v>
      </c>
      <c r="C759" s="1">
        <v>165</v>
      </c>
      <c r="D759" s="1">
        <v>65</v>
      </c>
      <c r="E759" s="1">
        <v>15</v>
      </c>
      <c r="H759" s="1" t="s">
        <v>52</v>
      </c>
      <c r="I759" s="1">
        <v>81</v>
      </c>
      <c r="J759" s="1" t="s">
        <v>16</v>
      </c>
      <c r="K759" s="2" t="s">
        <v>3891</v>
      </c>
      <c r="L759" s="2" t="s">
        <v>4269</v>
      </c>
      <c r="M759" s="2" t="s">
        <v>4639</v>
      </c>
      <c r="N759" s="5" t="s">
        <v>4640</v>
      </c>
      <c r="O759" s="1" t="s">
        <v>41</v>
      </c>
      <c r="P759" s="1" t="s">
        <v>22</v>
      </c>
      <c r="Q759" s="4">
        <v>1</v>
      </c>
      <c r="R759" s="1">
        <v>66</v>
      </c>
      <c r="S759" s="3">
        <v>82</v>
      </c>
      <c r="T759" s="30">
        <f>IF(E759&gt;=19,VLOOKUP(K759,Konditionen!$B$5:$E$20,4,FALSE),IF(E759&lt;=16,VLOOKUP(K759,Konditionen!$B$5:$E$20,2,FALSE),VLOOKUP(K759,Konditionen!$B$5:$E$20,3,FALSE)))</f>
        <v>27</v>
      </c>
      <c r="U759" s="3">
        <f t="shared" si="72"/>
        <v>59.86</v>
      </c>
    </row>
    <row r="760" spans="1:21" x14ac:dyDescent="0.2">
      <c r="A760" s="2" t="s">
        <v>23</v>
      </c>
      <c r="B760" s="2" t="s">
        <v>6325</v>
      </c>
      <c r="C760" s="1">
        <v>165</v>
      </c>
      <c r="D760" s="1">
        <v>65</v>
      </c>
      <c r="E760" s="1">
        <v>15</v>
      </c>
      <c r="H760" s="1" t="s">
        <v>52</v>
      </c>
      <c r="I760" s="1">
        <v>81</v>
      </c>
      <c r="J760" s="1" t="s">
        <v>16</v>
      </c>
      <c r="K760" s="2" t="s">
        <v>5668</v>
      </c>
      <c r="L760" s="2" t="s">
        <v>5669</v>
      </c>
      <c r="M760" s="2" t="s">
        <v>5722</v>
      </c>
      <c r="N760" s="5">
        <v>8714692313295</v>
      </c>
      <c r="O760" s="1" t="s">
        <v>41</v>
      </c>
      <c r="P760" s="1" t="s">
        <v>22</v>
      </c>
      <c r="Q760" s="1">
        <v>2</v>
      </c>
      <c r="R760" s="1">
        <v>69</v>
      </c>
      <c r="S760" s="3">
        <v>67</v>
      </c>
      <c r="T760" s="30">
        <f>IF(E760&gt;=19,VLOOKUP(K760,Konditionen!$B$5:$E$20,4,FALSE),IF(E760&lt;=16,VLOOKUP(K760,Konditionen!$B$5:$E$20,2,FALSE),VLOOKUP(K760,Konditionen!$B$5:$E$20,3,FALSE)))</f>
        <v>19</v>
      </c>
      <c r="U760" s="3">
        <f t="shared" si="72"/>
        <v>54.27</v>
      </c>
    </row>
    <row r="761" spans="1:21" x14ac:dyDescent="0.2">
      <c r="A761" s="2" t="s">
        <v>23</v>
      </c>
      <c r="B761" s="2" t="s">
        <v>6325</v>
      </c>
      <c r="C761" s="1">
        <v>165</v>
      </c>
      <c r="D761" s="1">
        <v>65</v>
      </c>
      <c r="E761" s="1">
        <v>15</v>
      </c>
      <c r="H761" s="1" t="s">
        <v>52</v>
      </c>
      <c r="I761" s="1">
        <v>81</v>
      </c>
      <c r="J761" s="1" t="s">
        <v>16</v>
      </c>
      <c r="K761" s="2" t="s">
        <v>5982</v>
      </c>
      <c r="L761" s="2" t="s">
        <v>5986</v>
      </c>
      <c r="M761" s="2" t="s">
        <v>6041</v>
      </c>
      <c r="N761" s="5">
        <v>4968814778743</v>
      </c>
      <c r="O761" s="1" t="s">
        <v>28</v>
      </c>
      <c r="P761" s="1" t="s">
        <v>22</v>
      </c>
      <c r="Q761" s="1">
        <v>2</v>
      </c>
      <c r="R761" s="1">
        <v>70</v>
      </c>
      <c r="S761" s="3">
        <v>65.5</v>
      </c>
      <c r="T761" s="30">
        <f>IF(E761&gt;=19,VLOOKUP(K761,Konditionen!$B$5:$E$20,4,FALSE),IF(E761&lt;=16,VLOOKUP(K761,Konditionen!$B$5:$E$20,2,FALSE),VLOOKUP(K761,Konditionen!$B$5:$E$20,3,FALSE)))</f>
        <v>18</v>
      </c>
      <c r="U761" s="3">
        <f t="shared" si="72"/>
        <v>53.71</v>
      </c>
    </row>
    <row r="763" spans="1:21" x14ac:dyDescent="0.2">
      <c r="A763" s="2" t="s">
        <v>23</v>
      </c>
      <c r="B763" s="2" t="s">
        <v>6326</v>
      </c>
      <c r="C763" s="1">
        <v>175</v>
      </c>
      <c r="D763" s="1">
        <v>65</v>
      </c>
      <c r="E763" s="1">
        <v>15</v>
      </c>
      <c r="H763" s="1" t="s">
        <v>55</v>
      </c>
      <c r="I763" s="1">
        <v>84</v>
      </c>
      <c r="J763" s="1" t="s">
        <v>16</v>
      </c>
      <c r="K763" s="2" t="s">
        <v>470</v>
      </c>
      <c r="L763" s="2" t="s">
        <v>586</v>
      </c>
      <c r="M763" s="2" t="s">
        <v>587</v>
      </c>
      <c r="N763" s="5" t="s">
        <v>588</v>
      </c>
      <c r="O763" s="1" t="s">
        <v>41</v>
      </c>
      <c r="P763" s="1" t="s">
        <v>41</v>
      </c>
      <c r="Q763" s="4">
        <v>2</v>
      </c>
      <c r="R763" s="4">
        <v>71</v>
      </c>
      <c r="S763" s="3">
        <v>67</v>
      </c>
      <c r="T763" s="30">
        <f>IF(E763&gt;=19,VLOOKUP(K763,Konditionen!$B$5:$E$20,4,FALSE),IF(E763&lt;=16,VLOOKUP(K763,Konditionen!$B$5:$E$20,2,FALSE),VLOOKUP(K763,Konditionen!$B$5:$E$20,3,FALSE)))</f>
        <v>17</v>
      </c>
      <c r="U763" s="3">
        <f t="shared" ref="U763:U789" si="73">IF(S763&gt;0,S763*(100-T763)/100,"")</f>
        <v>55.61</v>
      </c>
    </row>
    <row r="764" spans="1:21" x14ac:dyDescent="0.2">
      <c r="A764" s="2" t="s">
        <v>23</v>
      </c>
      <c r="B764" s="2" t="s">
        <v>6326</v>
      </c>
      <c r="C764" s="1">
        <v>175</v>
      </c>
      <c r="D764" s="1">
        <v>65</v>
      </c>
      <c r="E764" s="1">
        <v>15</v>
      </c>
      <c r="H764" s="1" t="s">
        <v>55</v>
      </c>
      <c r="I764" s="1">
        <v>84</v>
      </c>
      <c r="J764" s="1" t="s">
        <v>16</v>
      </c>
      <c r="K764" s="2" t="s">
        <v>470</v>
      </c>
      <c r="L764" s="2" t="s">
        <v>471</v>
      </c>
      <c r="M764" s="2" t="s">
        <v>589</v>
      </c>
      <c r="N764" s="5" t="s">
        <v>590</v>
      </c>
      <c r="O764" s="1" t="s">
        <v>41</v>
      </c>
      <c r="P764" s="1" t="s">
        <v>22</v>
      </c>
      <c r="Q764" s="4">
        <v>2</v>
      </c>
      <c r="R764" s="4">
        <v>71</v>
      </c>
      <c r="S764" s="3">
        <v>67</v>
      </c>
      <c r="T764" s="30">
        <f>IF(E764&gt;=19,VLOOKUP(K764,Konditionen!$B$5:$E$20,4,FALSE),IF(E764&lt;=16,VLOOKUP(K764,Konditionen!$B$5:$E$20,2,FALSE),VLOOKUP(K764,Konditionen!$B$5:$E$20,3,FALSE)))</f>
        <v>17</v>
      </c>
      <c r="U764" s="3">
        <f t="shared" si="73"/>
        <v>55.61</v>
      </c>
    </row>
    <row r="765" spans="1:21" x14ac:dyDescent="0.2">
      <c r="A765" s="2" t="s">
        <v>23</v>
      </c>
      <c r="B765" s="2" t="s">
        <v>6326</v>
      </c>
      <c r="C765" s="1">
        <v>175</v>
      </c>
      <c r="D765" s="1">
        <v>65</v>
      </c>
      <c r="E765" s="1">
        <v>15</v>
      </c>
      <c r="H765" s="1" t="s">
        <v>55</v>
      </c>
      <c r="I765" s="4">
        <v>84</v>
      </c>
      <c r="J765" s="1" t="s">
        <v>16</v>
      </c>
      <c r="K765" s="2" t="s">
        <v>5447</v>
      </c>
      <c r="L765" s="2" t="s">
        <v>5448</v>
      </c>
      <c r="M765" s="2" t="s">
        <v>5498</v>
      </c>
      <c r="N765" s="5" t="s">
        <v>5499</v>
      </c>
      <c r="O765" s="1" t="s">
        <v>28</v>
      </c>
      <c r="P765" s="1" t="s">
        <v>22</v>
      </c>
      <c r="Q765" s="4">
        <v>2</v>
      </c>
      <c r="R765" s="4">
        <v>71</v>
      </c>
      <c r="S765" s="3">
        <v>51.5</v>
      </c>
      <c r="T765" s="30">
        <f>IF(E765&gt;=19,VLOOKUP(K765,Konditionen!$B$5:$E$20,4,FALSE),IF(E765&lt;=16,VLOOKUP(K765,Konditionen!$B$5:$E$20,2,FALSE),VLOOKUP(K765,Konditionen!$B$5:$E$20,3,FALSE)))</f>
        <v>17</v>
      </c>
      <c r="U765" s="3">
        <f t="shared" si="73"/>
        <v>42.744999999999997</v>
      </c>
    </row>
    <row r="766" spans="1:21" x14ac:dyDescent="0.2">
      <c r="A766" s="2" t="s">
        <v>23</v>
      </c>
      <c r="B766" s="2" t="s">
        <v>6326</v>
      </c>
      <c r="C766" s="1">
        <v>175</v>
      </c>
      <c r="D766" s="1">
        <v>65</v>
      </c>
      <c r="E766" s="1">
        <v>15</v>
      </c>
      <c r="H766" s="1" t="s">
        <v>55</v>
      </c>
      <c r="I766" s="4">
        <v>84</v>
      </c>
      <c r="J766" s="1" t="s">
        <v>16</v>
      </c>
      <c r="K766" s="2" t="s">
        <v>5057</v>
      </c>
      <c r="L766" s="2" t="s">
        <v>5058</v>
      </c>
      <c r="M766" s="2" t="s">
        <v>5109</v>
      </c>
      <c r="N766" s="5" t="s">
        <v>5110</v>
      </c>
      <c r="O766" s="1" t="s">
        <v>41</v>
      </c>
      <c r="P766" s="1" t="s">
        <v>22</v>
      </c>
      <c r="Q766" s="4">
        <v>2</v>
      </c>
      <c r="R766" s="4">
        <v>71</v>
      </c>
      <c r="S766" s="3">
        <v>51.5</v>
      </c>
      <c r="T766" s="30">
        <f>IF(E766&gt;=19,VLOOKUP(K766,Konditionen!$B$5:$E$20,4,FALSE),IF(E766&lt;=16,VLOOKUP(K766,Konditionen!$B$5:$E$20,2,FALSE),VLOOKUP(K766,Konditionen!$B$5:$E$20,3,FALSE)))</f>
        <v>17</v>
      </c>
      <c r="U766" s="3">
        <f t="shared" si="73"/>
        <v>42.744999999999997</v>
      </c>
    </row>
    <row r="767" spans="1:21" x14ac:dyDescent="0.2">
      <c r="A767" s="2" t="s">
        <v>23</v>
      </c>
      <c r="B767" s="2" t="s">
        <v>6326</v>
      </c>
      <c r="C767" s="1">
        <v>175</v>
      </c>
      <c r="D767" s="1">
        <v>65</v>
      </c>
      <c r="E767" s="1">
        <v>15</v>
      </c>
      <c r="H767" s="1" t="s">
        <v>55</v>
      </c>
      <c r="I767" s="4">
        <v>84</v>
      </c>
      <c r="J767" s="1" t="s">
        <v>16</v>
      </c>
      <c r="K767" s="2" t="s">
        <v>5324</v>
      </c>
      <c r="L767" s="2" t="s">
        <v>5325</v>
      </c>
      <c r="M767" s="2" t="s">
        <v>5359</v>
      </c>
      <c r="N767" s="5" t="s">
        <v>5360</v>
      </c>
      <c r="O767" s="1" t="s">
        <v>28</v>
      </c>
      <c r="P767" s="1" t="s">
        <v>22</v>
      </c>
      <c r="Q767" s="4">
        <v>2</v>
      </c>
      <c r="R767" s="4">
        <v>71</v>
      </c>
      <c r="S767" s="3">
        <v>56.5</v>
      </c>
      <c r="T767" s="30">
        <f>IF(E767&gt;=19,VLOOKUP(K767,Konditionen!$B$5:$E$20,4,FALSE),IF(E767&lt;=16,VLOOKUP(K767,Konditionen!$B$5:$E$20,2,FALSE),VLOOKUP(K767,Konditionen!$B$5:$E$20,3,FALSE)))</f>
        <v>34</v>
      </c>
      <c r="U767" s="3">
        <f t="shared" si="73"/>
        <v>37.29</v>
      </c>
    </row>
    <row r="768" spans="1:21" x14ac:dyDescent="0.2">
      <c r="A768" s="2" t="s">
        <v>23</v>
      </c>
      <c r="B768" s="2" t="s">
        <v>6326</v>
      </c>
      <c r="C768" s="1">
        <v>175</v>
      </c>
      <c r="D768" s="1">
        <v>65</v>
      </c>
      <c r="E768" s="1">
        <v>15</v>
      </c>
      <c r="H768" s="1" t="s">
        <v>55</v>
      </c>
      <c r="I768" s="4">
        <v>84</v>
      </c>
      <c r="J768" s="1" t="s">
        <v>16</v>
      </c>
      <c r="K768" s="2" t="s">
        <v>17</v>
      </c>
      <c r="L768" s="2" t="s">
        <v>25</v>
      </c>
      <c r="M768" s="2" t="s">
        <v>103</v>
      </c>
      <c r="N768" s="5" t="s">
        <v>104</v>
      </c>
      <c r="O768" s="1" t="s">
        <v>41</v>
      </c>
      <c r="P768" s="1" t="s">
        <v>22</v>
      </c>
      <c r="Q768" s="4">
        <v>2</v>
      </c>
      <c r="R768" s="4">
        <v>71</v>
      </c>
      <c r="S768" s="3">
        <v>42.5</v>
      </c>
      <c r="T768" s="30">
        <f>IF(E768&gt;=19,VLOOKUP(K768,Konditionen!$B$5:$E$20,4,FALSE),IF(E768&lt;=16,VLOOKUP(K768,Konditionen!$B$5:$E$20,2,FALSE),VLOOKUP(K768,Konditionen!$B$5:$E$20,3,FALSE)))</f>
        <v>1</v>
      </c>
      <c r="U768" s="3">
        <f t="shared" si="73"/>
        <v>42.075000000000003</v>
      </c>
    </row>
    <row r="769" spans="1:21" x14ac:dyDescent="0.2">
      <c r="A769" s="2" t="s">
        <v>23</v>
      </c>
      <c r="B769" s="2" t="s">
        <v>6326</v>
      </c>
      <c r="C769" s="1">
        <v>175</v>
      </c>
      <c r="D769" s="1">
        <v>65</v>
      </c>
      <c r="E769" s="4">
        <v>15</v>
      </c>
      <c r="F769" s="1" t="s">
        <v>334</v>
      </c>
      <c r="H769" s="1" t="s">
        <v>55</v>
      </c>
      <c r="I769" s="4">
        <v>84</v>
      </c>
      <c r="J769" s="1" t="s">
        <v>16</v>
      </c>
      <c r="K769" s="2" t="s">
        <v>2032</v>
      </c>
      <c r="L769" s="2" t="s">
        <v>2037</v>
      </c>
      <c r="M769" s="2">
        <v>535736</v>
      </c>
      <c r="N769" s="5" t="s">
        <v>2051</v>
      </c>
      <c r="O769" s="1" t="s">
        <v>22</v>
      </c>
      <c r="P769" s="1" t="s">
        <v>22</v>
      </c>
      <c r="Q769" s="1">
        <v>1</v>
      </c>
      <c r="R769" s="4">
        <v>68</v>
      </c>
      <c r="S769" s="3">
        <v>90.5</v>
      </c>
      <c r="T769" s="30">
        <f>IF(E769&gt;=19,VLOOKUP(K769,Konditionen!$B$5:$E$20,4,FALSE),IF(E769&lt;=16,VLOOKUP(K769,Konditionen!$B$5:$E$20,2,FALSE),VLOOKUP(K769,Konditionen!$B$5:$E$20,3,FALSE)))</f>
        <v>37.5</v>
      </c>
      <c r="U769" s="3">
        <f t="shared" si="73"/>
        <v>56.5625</v>
      </c>
    </row>
    <row r="770" spans="1:21" x14ac:dyDescent="0.2">
      <c r="A770" s="2" t="s">
        <v>23</v>
      </c>
      <c r="B770" s="2" t="s">
        <v>6326</v>
      </c>
      <c r="C770" s="1">
        <v>175</v>
      </c>
      <c r="D770" s="1">
        <v>65</v>
      </c>
      <c r="E770" s="4">
        <v>15</v>
      </c>
      <c r="F770" s="1" t="s">
        <v>334</v>
      </c>
      <c r="H770" s="1" t="s">
        <v>55</v>
      </c>
      <c r="I770" s="4">
        <v>84</v>
      </c>
      <c r="J770" s="1" t="s">
        <v>16</v>
      </c>
      <c r="K770" s="2" t="s">
        <v>2334</v>
      </c>
      <c r="L770" s="2" t="s">
        <v>2337</v>
      </c>
      <c r="M770" s="2">
        <v>528972</v>
      </c>
      <c r="N770" s="5" t="s">
        <v>2346</v>
      </c>
      <c r="O770" s="1" t="s">
        <v>22</v>
      </c>
      <c r="P770" s="1" t="s">
        <v>337</v>
      </c>
      <c r="Q770" s="1">
        <v>1</v>
      </c>
      <c r="R770" s="4">
        <v>67</v>
      </c>
      <c r="S770" s="3">
        <v>90.5</v>
      </c>
      <c r="T770" s="30">
        <f>IF(E770&gt;=19,VLOOKUP(K770,Konditionen!$B$5:$E$20,4,FALSE),IF(E770&lt;=16,VLOOKUP(K770,Konditionen!$B$5:$E$20,2,FALSE),VLOOKUP(K770,Konditionen!$B$5:$E$20,3,FALSE)))</f>
        <v>37.5</v>
      </c>
      <c r="U770" s="3">
        <f t="shared" si="73"/>
        <v>56.5625</v>
      </c>
    </row>
    <row r="771" spans="1:21" x14ac:dyDescent="0.2">
      <c r="A771" s="2" t="s">
        <v>23</v>
      </c>
      <c r="B771" s="2" t="s">
        <v>6326</v>
      </c>
      <c r="C771" s="1">
        <v>175</v>
      </c>
      <c r="D771" s="1">
        <v>65</v>
      </c>
      <c r="E771" s="4">
        <v>15</v>
      </c>
      <c r="F771" s="1" t="s">
        <v>334</v>
      </c>
      <c r="H771" s="1" t="s">
        <v>55</v>
      </c>
      <c r="I771" s="4">
        <v>84</v>
      </c>
      <c r="J771" s="1" t="s">
        <v>16</v>
      </c>
      <c r="K771" s="2" t="s">
        <v>2614</v>
      </c>
      <c r="L771" s="2" t="s">
        <v>2617</v>
      </c>
      <c r="M771" s="2">
        <v>537785</v>
      </c>
      <c r="N771" s="5" t="s">
        <v>2633</v>
      </c>
      <c r="O771" s="1" t="s">
        <v>41</v>
      </c>
      <c r="P771" s="1" t="s">
        <v>22</v>
      </c>
      <c r="Q771" s="1">
        <v>2</v>
      </c>
      <c r="R771" s="4">
        <v>69</v>
      </c>
      <c r="S771" s="3">
        <v>65.5</v>
      </c>
      <c r="T771" s="30">
        <f>IF(E771&gt;=19,VLOOKUP(K771,Konditionen!$B$5:$E$20,4,FALSE),IF(E771&lt;=16,VLOOKUP(K771,Konditionen!$B$5:$E$20,2,FALSE),VLOOKUP(K771,Konditionen!$B$5:$E$20,3,FALSE)))</f>
        <v>35</v>
      </c>
      <c r="U771" s="3">
        <f t="shared" si="73"/>
        <v>42.575000000000003</v>
      </c>
    </row>
    <row r="772" spans="1:21" x14ac:dyDescent="0.2">
      <c r="A772" s="2" t="s">
        <v>23</v>
      </c>
      <c r="B772" s="2" t="s">
        <v>6326</v>
      </c>
      <c r="C772" s="1">
        <v>175</v>
      </c>
      <c r="D772" s="1">
        <v>65</v>
      </c>
      <c r="E772" s="1">
        <v>15</v>
      </c>
      <c r="F772" s="1" t="s">
        <v>334</v>
      </c>
      <c r="H772" s="1" t="s">
        <v>55</v>
      </c>
      <c r="I772" s="1">
        <v>84</v>
      </c>
      <c r="J772" s="1" t="s">
        <v>16</v>
      </c>
      <c r="K772" s="2" t="s">
        <v>335</v>
      </c>
      <c r="L772" s="2" t="s">
        <v>391</v>
      </c>
      <c r="M772" s="2">
        <v>2810</v>
      </c>
      <c r="O772" s="1" t="s">
        <v>28</v>
      </c>
      <c r="P772" s="1" t="s">
        <v>22</v>
      </c>
      <c r="Q772" s="4">
        <v>2</v>
      </c>
      <c r="R772" s="4">
        <v>70</v>
      </c>
      <c r="S772" s="3">
        <v>73.399999999999991</v>
      </c>
      <c r="T772" s="30">
        <f>IF(E772&gt;=19,VLOOKUP(K772,Konditionen!$B$5:$E$20,4,FALSE),IF(E772&lt;=16,VLOOKUP(K772,Konditionen!$B$5:$E$20,2,FALSE),VLOOKUP(K772,Konditionen!$B$5:$E$20,3,FALSE)))</f>
        <v>32</v>
      </c>
      <c r="U772" s="3">
        <f t="shared" si="73"/>
        <v>49.911999999999999</v>
      </c>
    </row>
    <row r="773" spans="1:21" x14ac:dyDescent="0.2">
      <c r="A773" s="2" t="s">
        <v>23</v>
      </c>
      <c r="B773" s="2" t="s">
        <v>6326</v>
      </c>
      <c r="C773" s="4">
        <v>175</v>
      </c>
      <c r="D773" s="4">
        <v>65</v>
      </c>
      <c r="E773" s="4">
        <v>15</v>
      </c>
      <c r="F773" s="1" t="s">
        <v>334</v>
      </c>
      <c r="H773" s="1" t="s">
        <v>55</v>
      </c>
      <c r="I773" s="1">
        <v>84</v>
      </c>
      <c r="J773" s="1" t="s">
        <v>16</v>
      </c>
      <c r="K773" s="2" t="s">
        <v>2026</v>
      </c>
      <c r="L773" s="2" t="s">
        <v>2027</v>
      </c>
      <c r="M773" s="2">
        <v>7686</v>
      </c>
      <c r="O773" s="1" t="s">
        <v>41</v>
      </c>
      <c r="P773" s="1" t="s">
        <v>22</v>
      </c>
      <c r="Q773" s="4">
        <v>2</v>
      </c>
      <c r="R773" s="4">
        <v>71</v>
      </c>
      <c r="S773" s="3">
        <v>61.300000000000004</v>
      </c>
      <c r="T773" s="30">
        <f>IF(E773&gt;=19,VLOOKUP(K773,Konditionen!$B$5:$E$20,4,FALSE),IF(E773&lt;=16,VLOOKUP(K773,Konditionen!$B$5:$E$20,2,FALSE),VLOOKUP(K773,Konditionen!$B$5:$E$20,3,FALSE)))</f>
        <v>32</v>
      </c>
      <c r="U773" s="3">
        <f t="shared" si="73"/>
        <v>41.684000000000005</v>
      </c>
    </row>
    <row r="774" spans="1:21" x14ac:dyDescent="0.2">
      <c r="A774" s="2" t="s">
        <v>23</v>
      </c>
      <c r="B774" s="2" t="s">
        <v>6326</v>
      </c>
      <c r="C774" s="1">
        <v>175</v>
      </c>
      <c r="D774" s="1">
        <v>65</v>
      </c>
      <c r="E774" s="1">
        <v>15</v>
      </c>
      <c r="F774" s="1" t="s">
        <v>334</v>
      </c>
      <c r="H774" s="1" t="s">
        <v>55</v>
      </c>
      <c r="I774" s="1">
        <v>84</v>
      </c>
      <c r="J774" s="1" t="s">
        <v>16</v>
      </c>
      <c r="K774" s="2" t="s">
        <v>2822</v>
      </c>
      <c r="L774" s="2" t="s">
        <v>2823</v>
      </c>
      <c r="M774" s="2">
        <v>359856</v>
      </c>
      <c r="N774" s="5" t="s">
        <v>2835</v>
      </c>
      <c r="O774" s="1" t="s">
        <v>28</v>
      </c>
      <c r="P774" s="1" t="s">
        <v>22</v>
      </c>
      <c r="Q774" s="1">
        <v>2</v>
      </c>
      <c r="R774" s="4">
        <v>70</v>
      </c>
      <c r="S774" s="3">
        <v>74</v>
      </c>
      <c r="T774" s="30">
        <f>IF(E774&gt;=19,VLOOKUP(K774,Konditionen!$B$5:$E$20,4,FALSE),IF(E774&lt;=16,VLOOKUP(K774,Konditionen!$B$5:$E$20,2,FALSE),VLOOKUP(K774,Konditionen!$B$5:$E$20,3,FALSE)))</f>
        <v>18</v>
      </c>
      <c r="U774" s="3">
        <f t="shared" si="73"/>
        <v>60.68</v>
      </c>
    </row>
    <row r="775" spans="1:21" x14ac:dyDescent="0.2">
      <c r="A775" s="2" t="s">
        <v>23</v>
      </c>
      <c r="B775" s="2" t="s">
        <v>6326</v>
      </c>
      <c r="C775" s="1">
        <v>175</v>
      </c>
      <c r="D775" s="1">
        <v>65</v>
      </c>
      <c r="E775" s="1">
        <v>15</v>
      </c>
      <c r="H775" s="1" t="s">
        <v>55</v>
      </c>
      <c r="I775" s="1">
        <v>84</v>
      </c>
      <c r="J775" s="1" t="s">
        <v>16</v>
      </c>
      <c r="K775" s="2" t="s">
        <v>3891</v>
      </c>
      <c r="L775" s="2" t="s">
        <v>4269</v>
      </c>
      <c r="M775" s="2" t="s">
        <v>4643</v>
      </c>
      <c r="N775" s="5" t="s">
        <v>4644</v>
      </c>
      <c r="O775" s="1" t="s">
        <v>41</v>
      </c>
      <c r="P775" s="1" t="s">
        <v>337</v>
      </c>
      <c r="Q775" s="4">
        <v>1</v>
      </c>
      <c r="R775" s="1">
        <v>66</v>
      </c>
      <c r="S775" s="3">
        <v>76</v>
      </c>
      <c r="T775" s="30">
        <f>IF(E775&gt;=19,VLOOKUP(K775,Konditionen!$B$5:$E$20,4,FALSE),IF(E775&lt;=16,VLOOKUP(K775,Konditionen!$B$5:$E$20,2,FALSE),VLOOKUP(K775,Konditionen!$B$5:$E$20,3,FALSE)))</f>
        <v>27</v>
      </c>
      <c r="U775" s="3">
        <f t="shared" si="73"/>
        <v>55.48</v>
      </c>
    </row>
    <row r="776" spans="1:21" x14ac:dyDescent="0.2">
      <c r="A776" s="2" t="s">
        <v>23</v>
      </c>
      <c r="B776" s="2" t="s">
        <v>6326</v>
      </c>
      <c r="C776" s="1">
        <v>175</v>
      </c>
      <c r="D776" s="1">
        <v>65</v>
      </c>
      <c r="E776" s="1">
        <v>15</v>
      </c>
      <c r="H776" s="1" t="s">
        <v>55</v>
      </c>
      <c r="I776" s="1">
        <v>84</v>
      </c>
      <c r="J776" s="1" t="s">
        <v>16</v>
      </c>
      <c r="K776" s="2" t="s">
        <v>5668</v>
      </c>
      <c r="L776" s="2" t="s">
        <v>5669</v>
      </c>
      <c r="M776" s="2" t="s">
        <v>5713</v>
      </c>
      <c r="N776" s="5">
        <v>8714692297991</v>
      </c>
      <c r="O776" s="1" t="s">
        <v>41</v>
      </c>
      <c r="P776" s="1" t="s">
        <v>41</v>
      </c>
      <c r="Q776" s="1">
        <v>1</v>
      </c>
      <c r="R776" s="1">
        <v>69</v>
      </c>
      <c r="S776" s="3">
        <v>63</v>
      </c>
      <c r="T776" s="30">
        <f>IF(E776&gt;=19,VLOOKUP(K776,Konditionen!$B$5:$E$20,4,FALSE),IF(E776&lt;=16,VLOOKUP(K776,Konditionen!$B$5:$E$20,2,FALSE),VLOOKUP(K776,Konditionen!$B$5:$E$20,3,FALSE)))</f>
        <v>19</v>
      </c>
      <c r="U776" s="3">
        <f t="shared" si="73"/>
        <v>51.03</v>
      </c>
    </row>
    <row r="777" spans="1:21" x14ac:dyDescent="0.2">
      <c r="A777" s="2" t="s">
        <v>23</v>
      </c>
      <c r="B777" s="2" t="s">
        <v>6326</v>
      </c>
      <c r="C777" s="1">
        <v>175</v>
      </c>
      <c r="D777" s="1">
        <v>65</v>
      </c>
      <c r="E777" s="1">
        <v>15</v>
      </c>
      <c r="H777" s="1" t="s">
        <v>55</v>
      </c>
      <c r="I777" s="1">
        <v>84</v>
      </c>
      <c r="J777" s="1" t="s">
        <v>16</v>
      </c>
      <c r="K777" s="2" t="s">
        <v>5982</v>
      </c>
      <c r="L777" s="2" t="s">
        <v>5986</v>
      </c>
      <c r="M777" s="2" t="s">
        <v>6042</v>
      </c>
      <c r="N777" s="5">
        <v>4968814778767</v>
      </c>
      <c r="O777" s="1" t="s">
        <v>28</v>
      </c>
      <c r="P777" s="1" t="s">
        <v>22</v>
      </c>
      <c r="Q777" s="1">
        <v>2</v>
      </c>
      <c r="R777" s="1">
        <v>70</v>
      </c>
      <c r="S777" s="3">
        <v>60.5</v>
      </c>
      <c r="T777" s="30">
        <f>IF(E777&gt;=19,VLOOKUP(K777,Konditionen!$B$5:$E$20,4,FALSE),IF(E777&lt;=16,VLOOKUP(K777,Konditionen!$B$5:$E$20,2,FALSE),VLOOKUP(K777,Konditionen!$B$5:$E$20,3,FALSE)))</f>
        <v>18</v>
      </c>
      <c r="U777" s="3">
        <f t="shared" si="73"/>
        <v>49.61</v>
      </c>
    </row>
    <row r="778" spans="1:21" x14ac:dyDescent="0.2">
      <c r="A778" s="2" t="s">
        <v>23</v>
      </c>
      <c r="B778" s="2" t="s">
        <v>6326</v>
      </c>
      <c r="C778" s="1">
        <v>175</v>
      </c>
      <c r="D778" s="1">
        <v>65</v>
      </c>
      <c r="E778" s="1">
        <v>15</v>
      </c>
      <c r="H778" s="1" t="s">
        <v>55</v>
      </c>
      <c r="I778" s="1">
        <v>84</v>
      </c>
      <c r="J778" s="1" t="s">
        <v>16</v>
      </c>
      <c r="K778" s="2" t="s">
        <v>3327</v>
      </c>
      <c r="L778" s="2" t="s">
        <v>3328</v>
      </c>
      <c r="M778" s="2" t="s">
        <v>3360</v>
      </c>
      <c r="N778" s="5" t="s">
        <v>3361</v>
      </c>
      <c r="O778" s="1" t="s">
        <v>22</v>
      </c>
      <c r="P778" s="1" t="s">
        <v>22</v>
      </c>
      <c r="Q778" s="4">
        <v>2</v>
      </c>
      <c r="R778" s="4">
        <v>71</v>
      </c>
      <c r="S778" s="3">
        <v>72.8</v>
      </c>
      <c r="T778" s="30">
        <f>IF(E778&gt;=19,VLOOKUP(K778,Konditionen!$B$5:$E$20,4,FALSE),IF(E778&lt;=16,VLOOKUP(K778,Konditionen!$B$5:$E$20,2,FALSE),VLOOKUP(K778,Konditionen!$B$5:$E$20,3,FALSE)))</f>
        <v>38</v>
      </c>
      <c r="U778" s="3">
        <f t="shared" si="73"/>
        <v>45.135999999999996</v>
      </c>
    </row>
    <row r="779" spans="1:21" x14ac:dyDescent="0.2">
      <c r="A779" s="2" t="s">
        <v>23</v>
      </c>
      <c r="B779" s="2" t="s">
        <v>6326</v>
      </c>
      <c r="C779" s="1">
        <v>175</v>
      </c>
      <c r="D779" s="1">
        <v>65</v>
      </c>
      <c r="E779" s="1">
        <v>15</v>
      </c>
      <c r="H779" s="1" t="s">
        <v>55</v>
      </c>
      <c r="I779" s="1">
        <v>84</v>
      </c>
      <c r="J779" s="1" t="s">
        <v>16</v>
      </c>
      <c r="K779" s="2" t="s">
        <v>3327</v>
      </c>
      <c r="L779" s="2" t="s">
        <v>3345</v>
      </c>
      <c r="M779" s="2" t="s">
        <v>3362</v>
      </c>
      <c r="N779" s="5" t="s">
        <v>3363</v>
      </c>
      <c r="O779" s="1" t="s">
        <v>22</v>
      </c>
      <c r="P779" s="1" t="s">
        <v>337</v>
      </c>
      <c r="Q779" s="4">
        <v>1</v>
      </c>
      <c r="R779" s="4">
        <v>68</v>
      </c>
      <c r="S779" s="3">
        <v>78.400000000000006</v>
      </c>
      <c r="T779" s="30">
        <f>IF(E779&gt;=19,VLOOKUP(K779,Konditionen!$B$5:$E$20,4,FALSE),IF(E779&lt;=16,VLOOKUP(K779,Konditionen!$B$5:$E$20,2,FALSE),VLOOKUP(K779,Konditionen!$B$5:$E$20,3,FALSE)))</f>
        <v>38</v>
      </c>
      <c r="U779" s="3">
        <f t="shared" si="73"/>
        <v>48.608000000000004</v>
      </c>
    </row>
    <row r="780" spans="1:21" x14ac:dyDescent="0.2">
      <c r="A780" s="2" t="s">
        <v>23</v>
      </c>
      <c r="B780" s="2" t="s">
        <v>6326</v>
      </c>
      <c r="C780" s="1">
        <v>175</v>
      </c>
      <c r="D780" s="1">
        <v>65</v>
      </c>
      <c r="E780" s="1">
        <v>15</v>
      </c>
      <c r="F780" s="1" t="s">
        <v>334</v>
      </c>
      <c r="H780" s="1" t="s">
        <v>55</v>
      </c>
      <c r="I780" s="1">
        <v>84</v>
      </c>
      <c r="J780" s="1" t="s">
        <v>16</v>
      </c>
      <c r="K780" s="2" t="s">
        <v>2721</v>
      </c>
      <c r="L780" s="2" t="s">
        <v>2730</v>
      </c>
      <c r="M780" s="2">
        <v>476323</v>
      </c>
      <c r="N780" s="5" t="s">
        <v>2731</v>
      </c>
      <c r="O780" s="1" t="s">
        <v>41</v>
      </c>
      <c r="P780" s="1" t="s">
        <v>337</v>
      </c>
      <c r="Q780" s="1">
        <v>1</v>
      </c>
      <c r="R780" s="4">
        <v>68</v>
      </c>
      <c r="S780" s="3">
        <v>60.7</v>
      </c>
      <c r="T780" s="30">
        <f>IF(E780&gt;=19,VLOOKUP(K780,Konditionen!$B$5:$E$20,4,FALSE),IF(E780&lt;=16,VLOOKUP(K780,Konditionen!$B$5:$E$20,2,FALSE),VLOOKUP(K780,Konditionen!$B$5:$E$20,3,FALSE)))</f>
        <v>19</v>
      </c>
      <c r="U780" s="3">
        <f t="shared" si="73"/>
        <v>49.167000000000002</v>
      </c>
    </row>
    <row r="781" spans="1:21" x14ac:dyDescent="0.2">
      <c r="A781" s="2" t="s">
        <v>23</v>
      </c>
      <c r="B781" s="2" t="s">
        <v>6326</v>
      </c>
      <c r="C781" s="1">
        <v>175</v>
      </c>
      <c r="D781" s="1">
        <v>65</v>
      </c>
      <c r="E781" s="1">
        <v>15</v>
      </c>
      <c r="F781" s="1" t="s">
        <v>4</v>
      </c>
      <c r="H781" s="1" t="s">
        <v>38</v>
      </c>
      <c r="I781" s="1">
        <v>88</v>
      </c>
      <c r="J781" s="1" t="s">
        <v>16</v>
      </c>
      <c r="K781" s="2" t="s">
        <v>470</v>
      </c>
      <c r="L781" s="2" t="s">
        <v>1728</v>
      </c>
      <c r="M781" s="2" t="s">
        <v>1767</v>
      </c>
      <c r="N781" s="5" t="s">
        <v>1768</v>
      </c>
      <c r="O781" s="1" t="s">
        <v>65</v>
      </c>
      <c r="P781" s="1" t="s">
        <v>65</v>
      </c>
      <c r="Q781" s="1" t="s">
        <v>65</v>
      </c>
      <c r="R781" s="1" t="s">
        <v>65</v>
      </c>
      <c r="S781" s="3">
        <v>85</v>
      </c>
      <c r="T781" s="30">
        <f>IF(E781&gt;=19,VLOOKUP(K781,Konditionen!$B$5:$E$20,4,FALSE),IF(E781&lt;=16,VLOOKUP(K781,Konditionen!$B$5:$E$20,2,FALSE),VLOOKUP(K781,Konditionen!$B$5:$E$20,3,FALSE)))</f>
        <v>17</v>
      </c>
      <c r="U781" s="3">
        <f t="shared" si="73"/>
        <v>70.55</v>
      </c>
    </row>
    <row r="782" spans="1:21" x14ac:dyDescent="0.2">
      <c r="A782" s="2" t="s">
        <v>23</v>
      </c>
      <c r="B782" s="2" t="s">
        <v>6326</v>
      </c>
      <c r="C782" s="1">
        <v>175</v>
      </c>
      <c r="D782" s="1">
        <v>65</v>
      </c>
      <c r="E782" s="4">
        <v>15</v>
      </c>
      <c r="F782" s="1" t="s">
        <v>4</v>
      </c>
      <c r="H782" s="1" t="s">
        <v>38</v>
      </c>
      <c r="I782" s="4">
        <v>88</v>
      </c>
      <c r="J782" s="1" t="s">
        <v>16</v>
      </c>
      <c r="K782" s="2" t="s">
        <v>2032</v>
      </c>
      <c r="L782" s="2" t="s">
        <v>2037</v>
      </c>
      <c r="M782" s="2">
        <v>530943</v>
      </c>
      <c r="N782" s="5" t="s">
        <v>2053</v>
      </c>
      <c r="O782" s="1" t="s">
        <v>22</v>
      </c>
      <c r="P782" s="1" t="s">
        <v>22</v>
      </c>
      <c r="Q782" s="1">
        <v>1</v>
      </c>
      <c r="R782" s="4">
        <v>68</v>
      </c>
      <c r="S782" s="3">
        <v>99.5</v>
      </c>
      <c r="T782" s="30">
        <f>IF(E782&gt;=19,VLOOKUP(K782,Konditionen!$B$5:$E$20,4,FALSE),IF(E782&lt;=16,VLOOKUP(K782,Konditionen!$B$5:$E$20,2,FALSE),VLOOKUP(K782,Konditionen!$B$5:$E$20,3,FALSE)))</f>
        <v>37.5</v>
      </c>
      <c r="U782" s="3">
        <f t="shared" si="73"/>
        <v>62.1875</v>
      </c>
    </row>
    <row r="783" spans="1:21" x14ac:dyDescent="0.2">
      <c r="A783" s="2" t="s">
        <v>23</v>
      </c>
      <c r="B783" s="2" t="s">
        <v>6326</v>
      </c>
      <c r="C783" s="1">
        <v>175</v>
      </c>
      <c r="D783" s="1">
        <v>65</v>
      </c>
      <c r="E783" s="4">
        <v>15</v>
      </c>
      <c r="F783" s="1" t="s">
        <v>4</v>
      </c>
      <c r="H783" s="1" t="s">
        <v>38</v>
      </c>
      <c r="I783" s="4">
        <v>88</v>
      </c>
      <c r="J783" s="1" t="s">
        <v>16</v>
      </c>
      <c r="K783" s="2" t="s">
        <v>2614</v>
      </c>
      <c r="L783" s="2" t="s">
        <v>2617</v>
      </c>
      <c r="M783" s="2">
        <v>533584</v>
      </c>
      <c r="N783" s="5" t="s">
        <v>2634</v>
      </c>
      <c r="O783" s="1" t="s">
        <v>41</v>
      </c>
      <c r="P783" s="1" t="s">
        <v>22</v>
      </c>
      <c r="Q783" s="1">
        <v>1</v>
      </c>
      <c r="R783" s="4">
        <v>68</v>
      </c>
      <c r="S783" s="3">
        <v>75.5</v>
      </c>
      <c r="T783" s="30">
        <f>IF(E783&gt;=19,VLOOKUP(K783,Konditionen!$B$5:$E$20,4,FALSE),IF(E783&lt;=16,VLOOKUP(K783,Konditionen!$B$5:$E$20,2,FALSE),VLOOKUP(K783,Konditionen!$B$5:$E$20,3,FALSE)))</f>
        <v>35</v>
      </c>
      <c r="U783" s="3">
        <f t="shared" si="73"/>
        <v>49.075000000000003</v>
      </c>
    </row>
    <row r="784" spans="1:21" x14ac:dyDescent="0.2">
      <c r="A784" s="2" t="s">
        <v>23</v>
      </c>
      <c r="B784" s="2" t="s">
        <v>6326</v>
      </c>
      <c r="C784" s="1">
        <v>175</v>
      </c>
      <c r="D784" s="1">
        <v>65</v>
      </c>
      <c r="E784" s="1">
        <v>15</v>
      </c>
      <c r="F784" s="1" t="s">
        <v>2734</v>
      </c>
      <c r="H784" s="1" t="s">
        <v>38</v>
      </c>
      <c r="I784" s="1">
        <v>88</v>
      </c>
      <c r="J784" s="1" t="s">
        <v>16</v>
      </c>
      <c r="K784" s="2" t="s">
        <v>2822</v>
      </c>
      <c r="L784" s="2" t="s">
        <v>3289</v>
      </c>
      <c r="M784" s="2">
        <v>151088</v>
      </c>
      <c r="N784" s="5" t="s">
        <v>3291</v>
      </c>
      <c r="O784" s="1" t="s">
        <v>334</v>
      </c>
      <c r="P784" s="1" t="s">
        <v>334</v>
      </c>
      <c r="Q784" s="1" t="s">
        <v>334</v>
      </c>
      <c r="R784" s="1" t="s">
        <v>334</v>
      </c>
      <c r="S784" s="3">
        <v>77.5</v>
      </c>
      <c r="T784" s="30">
        <f>IF(E784&gt;=19,VLOOKUP(K784,Konditionen!$B$5:$E$20,4,FALSE),IF(E784&lt;=16,VLOOKUP(K784,Konditionen!$B$5:$E$20,2,FALSE),VLOOKUP(K784,Konditionen!$B$5:$E$20,3,FALSE)))</f>
        <v>18</v>
      </c>
      <c r="U784" s="3">
        <f t="shared" si="73"/>
        <v>63.55</v>
      </c>
    </row>
    <row r="785" spans="1:21" x14ac:dyDescent="0.2">
      <c r="A785" s="2" t="s">
        <v>23</v>
      </c>
      <c r="B785" s="2" t="s">
        <v>6326</v>
      </c>
      <c r="C785" s="1">
        <v>175</v>
      </c>
      <c r="D785" s="1">
        <v>65</v>
      </c>
      <c r="E785" s="4">
        <v>15</v>
      </c>
      <c r="F785" s="1" t="s">
        <v>334</v>
      </c>
      <c r="H785" s="1" t="s">
        <v>434</v>
      </c>
      <c r="I785" s="4">
        <v>84</v>
      </c>
      <c r="J785" s="1" t="s">
        <v>71</v>
      </c>
      <c r="K785" s="2" t="s">
        <v>2032</v>
      </c>
      <c r="L785" s="2" t="s">
        <v>2037</v>
      </c>
      <c r="M785" s="2">
        <v>542705</v>
      </c>
      <c r="N785" s="5" t="s">
        <v>2052</v>
      </c>
      <c r="O785" s="1" t="s">
        <v>22</v>
      </c>
      <c r="P785" s="1" t="s">
        <v>22</v>
      </c>
      <c r="Q785" s="1">
        <v>1</v>
      </c>
      <c r="R785" s="4">
        <v>68</v>
      </c>
      <c r="S785" s="3">
        <v>93.5</v>
      </c>
      <c r="T785" s="30">
        <f>IF(E785&gt;=19,VLOOKUP(K785,Konditionen!$B$5:$E$20,4,FALSE),IF(E785&lt;=16,VLOOKUP(K785,Konditionen!$B$5:$E$20,2,FALSE),VLOOKUP(K785,Konditionen!$B$5:$E$20,3,FALSE)))</f>
        <v>37.5</v>
      </c>
      <c r="U785" s="3">
        <f t="shared" si="73"/>
        <v>58.4375</v>
      </c>
    </row>
    <row r="786" spans="1:21" x14ac:dyDescent="0.2">
      <c r="A786" s="2" t="s">
        <v>23</v>
      </c>
      <c r="B786" s="2" t="s">
        <v>6326</v>
      </c>
      <c r="C786" s="1">
        <v>175</v>
      </c>
      <c r="D786" s="1">
        <v>65</v>
      </c>
      <c r="E786" s="1">
        <v>15</v>
      </c>
      <c r="F786" s="1" t="s">
        <v>334</v>
      </c>
      <c r="H786" s="1" t="s">
        <v>434</v>
      </c>
      <c r="I786" s="1">
        <v>84</v>
      </c>
      <c r="J786" s="1" t="s">
        <v>71</v>
      </c>
      <c r="K786" s="2" t="s">
        <v>2822</v>
      </c>
      <c r="L786" s="2" t="s">
        <v>2836</v>
      </c>
      <c r="M786" s="2">
        <v>447344</v>
      </c>
      <c r="N786" s="5" t="s">
        <v>2837</v>
      </c>
      <c r="O786" s="1" t="s">
        <v>41</v>
      </c>
      <c r="P786" s="1" t="s">
        <v>22</v>
      </c>
      <c r="Q786" s="1">
        <v>2</v>
      </c>
      <c r="R786" s="4">
        <v>70</v>
      </c>
      <c r="S786" s="3">
        <v>75</v>
      </c>
      <c r="T786" s="30">
        <f>IF(E786&gt;=19,VLOOKUP(K786,Konditionen!$B$5:$E$20,4,FALSE),IF(E786&lt;=16,VLOOKUP(K786,Konditionen!$B$5:$E$20,2,FALSE),VLOOKUP(K786,Konditionen!$B$5:$E$20,3,FALSE)))</f>
        <v>18</v>
      </c>
      <c r="U786" s="3">
        <f t="shared" si="73"/>
        <v>61.5</v>
      </c>
    </row>
    <row r="787" spans="1:21" x14ac:dyDescent="0.2">
      <c r="A787" s="2" t="s">
        <v>23</v>
      </c>
      <c r="B787" s="2" t="s">
        <v>6326</v>
      </c>
      <c r="C787" s="1">
        <v>175</v>
      </c>
      <c r="D787" s="1">
        <v>65</v>
      </c>
      <c r="E787" s="1">
        <v>15</v>
      </c>
      <c r="H787" s="1" t="s">
        <v>434</v>
      </c>
      <c r="I787" s="1">
        <v>84</v>
      </c>
      <c r="J787" s="1" t="s">
        <v>71</v>
      </c>
      <c r="K787" s="2" t="s">
        <v>3891</v>
      </c>
      <c r="L787" s="2" t="s">
        <v>4507</v>
      </c>
      <c r="M787" s="2" t="s">
        <v>4645</v>
      </c>
      <c r="N787" s="5" t="s">
        <v>4646</v>
      </c>
      <c r="O787" s="1" t="s">
        <v>41</v>
      </c>
      <c r="P787" s="1" t="s">
        <v>337</v>
      </c>
      <c r="Q787" s="4">
        <v>2</v>
      </c>
      <c r="R787" s="1">
        <v>71</v>
      </c>
      <c r="S787" s="3">
        <v>79</v>
      </c>
      <c r="T787" s="30">
        <f>IF(E787&gt;=19,VLOOKUP(K787,Konditionen!$B$5:$E$20,4,FALSE),IF(E787&lt;=16,VLOOKUP(K787,Konditionen!$B$5:$E$20,2,FALSE),VLOOKUP(K787,Konditionen!$B$5:$E$20,3,FALSE)))</f>
        <v>27</v>
      </c>
      <c r="U787" s="3">
        <f t="shared" si="73"/>
        <v>57.67</v>
      </c>
    </row>
    <row r="788" spans="1:21" x14ac:dyDescent="0.2">
      <c r="A788" s="2" t="s">
        <v>23</v>
      </c>
      <c r="B788" s="2" t="s">
        <v>6326</v>
      </c>
      <c r="C788" s="1">
        <v>175</v>
      </c>
      <c r="D788" s="1">
        <v>65</v>
      </c>
      <c r="E788" s="1">
        <v>15</v>
      </c>
      <c r="F788" s="1" t="s">
        <v>2734</v>
      </c>
      <c r="H788" s="1" t="s">
        <v>407</v>
      </c>
      <c r="I788" s="1">
        <v>88</v>
      </c>
      <c r="J788" s="1" t="s">
        <v>71</v>
      </c>
      <c r="K788" s="2" t="s">
        <v>2822</v>
      </c>
      <c r="L788" s="2" t="s">
        <v>2838</v>
      </c>
      <c r="M788" s="2">
        <v>699547</v>
      </c>
      <c r="N788" s="5" t="s">
        <v>2839</v>
      </c>
      <c r="O788" s="1" t="s">
        <v>334</v>
      </c>
      <c r="P788" s="1" t="s">
        <v>334</v>
      </c>
      <c r="Q788" s="1" t="s">
        <v>334</v>
      </c>
      <c r="R788" s="1" t="s">
        <v>334</v>
      </c>
      <c r="S788" s="3">
        <v>75</v>
      </c>
      <c r="T788" s="30">
        <f>IF(E788&gt;=19,VLOOKUP(K788,Konditionen!$B$5:$E$20,4,FALSE),IF(E788&lt;=16,VLOOKUP(K788,Konditionen!$B$5:$E$20,2,FALSE),VLOOKUP(K788,Konditionen!$B$5:$E$20,3,FALSE)))</f>
        <v>18</v>
      </c>
      <c r="U788" s="3">
        <f t="shared" si="73"/>
        <v>61.5</v>
      </c>
    </row>
    <row r="789" spans="1:21" x14ac:dyDescent="0.2">
      <c r="A789" s="2" t="s">
        <v>23</v>
      </c>
      <c r="B789" s="2" t="s">
        <v>6326</v>
      </c>
      <c r="C789" s="1">
        <v>175</v>
      </c>
      <c r="D789" s="1">
        <v>65</v>
      </c>
      <c r="E789" s="1">
        <v>15</v>
      </c>
      <c r="F789" s="1" t="s">
        <v>4</v>
      </c>
      <c r="H789" s="1" t="s">
        <v>407</v>
      </c>
      <c r="I789" s="1">
        <v>88</v>
      </c>
      <c r="J789" s="1" t="s">
        <v>71</v>
      </c>
      <c r="K789" s="2" t="s">
        <v>3891</v>
      </c>
      <c r="L789" s="2" t="s">
        <v>4507</v>
      </c>
      <c r="M789" s="2" t="s">
        <v>4641</v>
      </c>
      <c r="N789" s="5" t="s">
        <v>4642</v>
      </c>
      <c r="O789" s="1" t="s">
        <v>22</v>
      </c>
      <c r="P789" s="1" t="s">
        <v>337</v>
      </c>
      <c r="Q789" s="4">
        <v>2</v>
      </c>
      <c r="R789" s="1">
        <v>71</v>
      </c>
      <c r="S789" s="3">
        <v>82.5</v>
      </c>
      <c r="T789" s="30">
        <f>IF(E789&gt;=19,VLOOKUP(K789,Konditionen!$B$5:$E$20,4,FALSE),IF(E789&lt;=16,VLOOKUP(K789,Konditionen!$B$5:$E$20,2,FALSE),VLOOKUP(K789,Konditionen!$B$5:$E$20,3,FALSE)))</f>
        <v>27</v>
      </c>
      <c r="U789" s="3">
        <f t="shared" si="73"/>
        <v>60.225000000000001</v>
      </c>
    </row>
    <row r="790" spans="1:21" x14ac:dyDescent="0.2">
      <c r="Q790" s="4"/>
    </row>
    <row r="791" spans="1:21" x14ac:dyDescent="0.2">
      <c r="A791" s="2" t="s">
        <v>23</v>
      </c>
      <c r="B791" s="2" t="s">
        <v>6327</v>
      </c>
      <c r="C791" s="1">
        <v>185</v>
      </c>
      <c r="D791" s="1">
        <v>65</v>
      </c>
      <c r="E791" s="1">
        <v>15</v>
      </c>
      <c r="H791" s="1" t="s">
        <v>390</v>
      </c>
      <c r="I791" s="1">
        <v>88</v>
      </c>
      <c r="J791" s="1" t="s">
        <v>267</v>
      </c>
      <c r="K791" s="2" t="s">
        <v>5982</v>
      </c>
      <c r="L791" s="2" t="s">
        <v>5999</v>
      </c>
      <c r="M791" s="2" t="s">
        <v>6045</v>
      </c>
      <c r="N791" s="5">
        <v>4968814930271</v>
      </c>
      <c r="O791" s="1" t="s">
        <v>22</v>
      </c>
      <c r="P791" s="1" t="s">
        <v>28</v>
      </c>
      <c r="Q791" s="1">
        <v>2</v>
      </c>
      <c r="R791" s="1">
        <v>71</v>
      </c>
      <c r="S791" s="3">
        <v>71</v>
      </c>
      <c r="T791" s="30">
        <f>IF(E791&gt;=19,VLOOKUP(K791,Konditionen!$B$5:$E$20,4,FALSE),IF(E791&lt;=16,VLOOKUP(K791,Konditionen!$B$5:$E$20,2,FALSE),VLOOKUP(K791,Konditionen!$B$5:$E$20,3,FALSE)))</f>
        <v>18</v>
      </c>
      <c r="U791" s="3">
        <f t="shared" ref="U791:U829" si="74">IF(S791&gt;0,S791*(100-T791)/100,"")</f>
        <v>58.22</v>
      </c>
    </row>
    <row r="792" spans="1:21" x14ac:dyDescent="0.2">
      <c r="A792" s="2" t="s">
        <v>23</v>
      </c>
      <c r="B792" s="2" t="s">
        <v>6327</v>
      </c>
      <c r="C792" s="1">
        <v>185</v>
      </c>
      <c r="D792" s="1">
        <v>65</v>
      </c>
      <c r="E792" s="1">
        <v>15</v>
      </c>
      <c r="H792" s="1" t="s">
        <v>38</v>
      </c>
      <c r="I792" s="1">
        <v>88</v>
      </c>
      <c r="J792" s="1" t="s">
        <v>16</v>
      </c>
      <c r="K792" s="2" t="s">
        <v>470</v>
      </c>
      <c r="L792" s="2" t="s">
        <v>483</v>
      </c>
      <c r="M792" s="2" t="s">
        <v>591</v>
      </c>
      <c r="N792" s="5" t="s">
        <v>592</v>
      </c>
      <c r="O792" s="1" t="s">
        <v>22</v>
      </c>
      <c r="P792" s="1" t="s">
        <v>337</v>
      </c>
      <c r="Q792" s="4">
        <v>2</v>
      </c>
      <c r="R792" s="4">
        <v>71</v>
      </c>
      <c r="S792" s="3">
        <v>66.5</v>
      </c>
      <c r="T792" s="30">
        <f>IF(E792&gt;=19,VLOOKUP(K792,Konditionen!$B$5:$E$20,4,FALSE),IF(E792&lt;=16,VLOOKUP(K792,Konditionen!$B$5:$E$20,2,FALSE),VLOOKUP(K792,Konditionen!$B$5:$E$20,3,FALSE)))</f>
        <v>17</v>
      </c>
      <c r="U792" s="3">
        <f t="shared" si="74"/>
        <v>55.195</v>
      </c>
    </row>
    <row r="793" spans="1:21" x14ac:dyDescent="0.2">
      <c r="A793" s="2" t="s">
        <v>23</v>
      </c>
      <c r="B793" s="2" t="s">
        <v>6327</v>
      </c>
      <c r="C793" s="1">
        <v>185</v>
      </c>
      <c r="D793" s="1">
        <v>65</v>
      </c>
      <c r="E793" s="1">
        <v>15</v>
      </c>
      <c r="H793" s="1" t="s">
        <v>38</v>
      </c>
      <c r="I793" s="1">
        <v>88</v>
      </c>
      <c r="J793" s="1" t="s">
        <v>16</v>
      </c>
      <c r="K793" s="2" t="s">
        <v>470</v>
      </c>
      <c r="L793" s="2" t="s">
        <v>593</v>
      </c>
      <c r="M793" s="2" t="s">
        <v>594</v>
      </c>
      <c r="N793" s="5" t="s">
        <v>595</v>
      </c>
      <c r="O793" s="1" t="s">
        <v>28</v>
      </c>
      <c r="P793" s="1" t="s">
        <v>22</v>
      </c>
      <c r="Q793" s="4">
        <v>2</v>
      </c>
      <c r="R793" s="4">
        <v>71</v>
      </c>
      <c r="S793" s="3">
        <v>66.5</v>
      </c>
      <c r="T793" s="30">
        <f>IF(E793&gt;=19,VLOOKUP(K793,Konditionen!$B$5:$E$20,4,FALSE),IF(E793&lt;=16,VLOOKUP(K793,Konditionen!$B$5:$E$20,2,FALSE),VLOOKUP(K793,Konditionen!$B$5:$E$20,3,FALSE)))</f>
        <v>17</v>
      </c>
      <c r="U793" s="3">
        <f t="shared" si="74"/>
        <v>55.195</v>
      </c>
    </row>
    <row r="794" spans="1:21" x14ac:dyDescent="0.2">
      <c r="A794" s="2" t="s">
        <v>23</v>
      </c>
      <c r="B794" s="2" t="s">
        <v>6327</v>
      </c>
      <c r="C794" s="1">
        <v>185</v>
      </c>
      <c r="D794" s="1">
        <v>65</v>
      </c>
      <c r="E794" s="1">
        <v>15</v>
      </c>
      <c r="H794" s="1" t="s">
        <v>38</v>
      </c>
      <c r="I794" s="4">
        <v>88</v>
      </c>
      <c r="J794" s="1" t="s">
        <v>16</v>
      </c>
      <c r="K794" s="2" t="s">
        <v>5447</v>
      </c>
      <c r="L794" s="2" t="s">
        <v>5448</v>
      </c>
      <c r="M794" s="2" t="s">
        <v>5500</v>
      </c>
      <c r="N794" s="5" t="s">
        <v>5501</v>
      </c>
      <c r="O794" s="1" t="s">
        <v>28</v>
      </c>
      <c r="P794" s="1" t="s">
        <v>22</v>
      </c>
      <c r="Q794" s="4">
        <v>2</v>
      </c>
      <c r="R794" s="4">
        <v>71</v>
      </c>
      <c r="S794" s="3">
        <v>52.5</v>
      </c>
      <c r="T794" s="30">
        <f>IF(E794&gt;=19,VLOOKUP(K794,Konditionen!$B$5:$E$20,4,FALSE),IF(E794&lt;=16,VLOOKUP(K794,Konditionen!$B$5:$E$20,2,FALSE),VLOOKUP(K794,Konditionen!$B$5:$E$20,3,FALSE)))</f>
        <v>17</v>
      </c>
      <c r="U794" s="3">
        <f t="shared" si="74"/>
        <v>43.575000000000003</v>
      </c>
    </row>
    <row r="795" spans="1:21" x14ac:dyDescent="0.2">
      <c r="A795" s="2" t="s">
        <v>23</v>
      </c>
      <c r="B795" s="2" t="s">
        <v>6327</v>
      </c>
      <c r="C795" s="1">
        <v>185</v>
      </c>
      <c r="D795" s="1">
        <v>65</v>
      </c>
      <c r="E795" s="1">
        <v>15</v>
      </c>
      <c r="H795" s="1" t="s">
        <v>38</v>
      </c>
      <c r="I795" s="1">
        <v>88</v>
      </c>
      <c r="J795" s="1" t="s">
        <v>16</v>
      </c>
      <c r="K795" s="2" t="s">
        <v>5057</v>
      </c>
      <c r="L795" s="2" t="s">
        <v>5058</v>
      </c>
      <c r="M795" s="2" t="s">
        <v>5111</v>
      </c>
      <c r="N795" s="5" t="s">
        <v>5112</v>
      </c>
      <c r="O795" s="1" t="s">
        <v>41</v>
      </c>
      <c r="P795" s="1" t="s">
        <v>22</v>
      </c>
      <c r="Q795" s="4">
        <v>2</v>
      </c>
      <c r="R795" s="4">
        <v>71</v>
      </c>
      <c r="S795" s="3">
        <v>52.5</v>
      </c>
      <c r="T795" s="30">
        <f>IF(E795&gt;=19,VLOOKUP(K795,Konditionen!$B$5:$E$20,4,FALSE),IF(E795&lt;=16,VLOOKUP(K795,Konditionen!$B$5:$E$20,2,FALSE),VLOOKUP(K795,Konditionen!$B$5:$E$20,3,FALSE)))</f>
        <v>17</v>
      </c>
      <c r="U795" s="3">
        <f t="shared" si="74"/>
        <v>43.575000000000003</v>
      </c>
    </row>
    <row r="796" spans="1:21" x14ac:dyDescent="0.2">
      <c r="A796" s="2" t="s">
        <v>23</v>
      </c>
      <c r="B796" s="2" t="s">
        <v>6327</v>
      </c>
      <c r="C796" s="1">
        <v>185</v>
      </c>
      <c r="D796" s="1">
        <v>65</v>
      </c>
      <c r="E796" s="1">
        <v>15</v>
      </c>
      <c r="H796" s="1" t="s">
        <v>38</v>
      </c>
      <c r="I796" s="4">
        <v>88</v>
      </c>
      <c r="J796" s="1" t="s">
        <v>16</v>
      </c>
      <c r="K796" s="2" t="s">
        <v>5324</v>
      </c>
      <c r="L796" s="2" t="s">
        <v>5325</v>
      </c>
      <c r="M796" s="2" t="s">
        <v>5361</v>
      </c>
      <c r="N796" s="5" t="s">
        <v>5362</v>
      </c>
      <c r="O796" s="1" t="s">
        <v>28</v>
      </c>
      <c r="P796" s="1" t="s">
        <v>22</v>
      </c>
      <c r="Q796" s="4">
        <v>2</v>
      </c>
      <c r="R796" s="4">
        <v>71</v>
      </c>
      <c r="S796" s="3">
        <v>58</v>
      </c>
      <c r="T796" s="30">
        <f>IF(E796&gt;=19,VLOOKUP(K796,Konditionen!$B$5:$E$20,4,FALSE),IF(E796&lt;=16,VLOOKUP(K796,Konditionen!$B$5:$E$20,2,FALSE),VLOOKUP(K796,Konditionen!$B$5:$E$20,3,FALSE)))</f>
        <v>34</v>
      </c>
      <c r="U796" s="3">
        <f t="shared" si="74"/>
        <v>38.28</v>
      </c>
    </row>
    <row r="797" spans="1:21" x14ac:dyDescent="0.2">
      <c r="A797" s="2" t="s">
        <v>23</v>
      </c>
      <c r="B797" s="2" t="s">
        <v>6327</v>
      </c>
      <c r="C797" s="1">
        <v>185</v>
      </c>
      <c r="D797" s="1">
        <v>65</v>
      </c>
      <c r="E797" s="1">
        <v>15</v>
      </c>
      <c r="H797" s="1" t="s">
        <v>38</v>
      </c>
      <c r="I797" s="4">
        <v>88</v>
      </c>
      <c r="J797" s="1" t="s">
        <v>16</v>
      </c>
      <c r="K797" s="2" t="s">
        <v>17</v>
      </c>
      <c r="L797" s="2" t="s">
        <v>25</v>
      </c>
      <c r="M797" s="2" t="s">
        <v>105</v>
      </c>
      <c r="N797" s="5" t="s">
        <v>106</v>
      </c>
      <c r="O797" s="1" t="s">
        <v>41</v>
      </c>
      <c r="P797" s="1" t="s">
        <v>22</v>
      </c>
      <c r="Q797" s="4">
        <v>2</v>
      </c>
      <c r="R797" s="4">
        <v>71</v>
      </c>
      <c r="S797" s="3">
        <v>43</v>
      </c>
      <c r="T797" s="30">
        <f>IF(E797&gt;=19,VLOOKUP(K797,Konditionen!$B$5:$E$20,4,FALSE),IF(E797&lt;=16,VLOOKUP(K797,Konditionen!$B$5:$E$20,2,FALSE),VLOOKUP(K797,Konditionen!$B$5:$E$20,3,FALSE)))</f>
        <v>1</v>
      </c>
      <c r="U797" s="3">
        <f t="shared" si="74"/>
        <v>42.57</v>
      </c>
    </row>
    <row r="798" spans="1:21" x14ac:dyDescent="0.2">
      <c r="A798" s="2" t="s">
        <v>23</v>
      </c>
      <c r="B798" s="2" t="s">
        <v>6327</v>
      </c>
      <c r="C798" s="1">
        <v>185</v>
      </c>
      <c r="D798" s="1">
        <v>65</v>
      </c>
      <c r="E798" s="4">
        <v>15</v>
      </c>
      <c r="F798" s="1" t="s">
        <v>334</v>
      </c>
      <c r="H798" s="1" t="s">
        <v>38</v>
      </c>
      <c r="I798" s="4">
        <v>88</v>
      </c>
      <c r="J798" s="1" t="s">
        <v>16</v>
      </c>
      <c r="K798" s="2" t="s">
        <v>2032</v>
      </c>
      <c r="L798" s="2" t="s">
        <v>2033</v>
      </c>
      <c r="M798" s="2">
        <v>530625</v>
      </c>
      <c r="N798" s="5" t="s">
        <v>2054</v>
      </c>
      <c r="O798" s="1" t="s">
        <v>41</v>
      </c>
      <c r="P798" s="1" t="s">
        <v>41</v>
      </c>
      <c r="Q798" s="1">
        <v>1</v>
      </c>
      <c r="R798" s="4">
        <v>68</v>
      </c>
      <c r="S798" s="3">
        <v>90.5</v>
      </c>
      <c r="T798" s="30">
        <f>IF(E798&gt;=19,VLOOKUP(K798,Konditionen!$B$5:$E$20,4,FALSE),IF(E798&lt;=16,VLOOKUP(K798,Konditionen!$B$5:$E$20,2,FALSE),VLOOKUP(K798,Konditionen!$B$5:$E$20,3,FALSE)))</f>
        <v>37.5</v>
      </c>
      <c r="U798" s="3">
        <f t="shared" si="74"/>
        <v>56.5625</v>
      </c>
    </row>
    <row r="799" spans="1:21" x14ac:dyDescent="0.2">
      <c r="A799" s="2" t="s">
        <v>23</v>
      </c>
      <c r="B799" s="2" t="s">
        <v>6327</v>
      </c>
      <c r="C799" s="1">
        <v>185</v>
      </c>
      <c r="D799" s="1">
        <v>65</v>
      </c>
      <c r="E799" s="4">
        <v>15</v>
      </c>
      <c r="F799" s="1" t="s">
        <v>334</v>
      </c>
      <c r="H799" s="1" t="s">
        <v>38</v>
      </c>
      <c r="I799" s="4">
        <v>88</v>
      </c>
      <c r="J799" s="1" t="s">
        <v>16</v>
      </c>
      <c r="K799" s="2" t="s">
        <v>2032</v>
      </c>
      <c r="L799" s="2" t="s">
        <v>2037</v>
      </c>
      <c r="M799" s="2">
        <v>536592</v>
      </c>
      <c r="N799" s="5" t="s">
        <v>2055</v>
      </c>
      <c r="O799" s="1" t="s">
        <v>22</v>
      </c>
      <c r="P799" s="1" t="s">
        <v>22</v>
      </c>
      <c r="Q799" s="1">
        <v>1</v>
      </c>
      <c r="R799" s="4">
        <v>67</v>
      </c>
      <c r="S799" s="3">
        <v>90.5</v>
      </c>
      <c r="T799" s="30">
        <f>IF(E799&gt;=19,VLOOKUP(K799,Konditionen!$B$5:$E$20,4,FALSE),IF(E799&lt;=16,VLOOKUP(K799,Konditionen!$B$5:$E$20,2,FALSE),VLOOKUP(K799,Konditionen!$B$5:$E$20,3,FALSE)))</f>
        <v>37.5</v>
      </c>
      <c r="U799" s="3">
        <f t="shared" si="74"/>
        <v>56.5625</v>
      </c>
    </row>
    <row r="800" spans="1:21" x14ac:dyDescent="0.2">
      <c r="A800" s="2" t="s">
        <v>23</v>
      </c>
      <c r="B800" s="2" t="s">
        <v>6327</v>
      </c>
      <c r="C800" s="1">
        <v>185</v>
      </c>
      <c r="D800" s="1">
        <v>65</v>
      </c>
      <c r="E800" s="4">
        <v>15</v>
      </c>
      <c r="F800" s="1" t="s">
        <v>334</v>
      </c>
      <c r="H800" s="1" t="s">
        <v>38</v>
      </c>
      <c r="I800" s="4">
        <v>88</v>
      </c>
      <c r="J800" s="1" t="s">
        <v>16</v>
      </c>
      <c r="K800" s="2" t="s">
        <v>2334</v>
      </c>
      <c r="L800" s="2" t="s">
        <v>2347</v>
      </c>
      <c r="M800" s="2">
        <v>523440</v>
      </c>
      <c r="N800" s="5" t="s">
        <v>2348</v>
      </c>
      <c r="O800" s="1" t="s">
        <v>28</v>
      </c>
      <c r="P800" s="1" t="s">
        <v>41</v>
      </c>
      <c r="Q800" s="1">
        <v>1</v>
      </c>
      <c r="R800" s="4">
        <v>68</v>
      </c>
      <c r="S800" s="3">
        <v>90.5</v>
      </c>
      <c r="T800" s="30">
        <f>IF(E800&gt;=19,VLOOKUP(K800,Konditionen!$B$5:$E$20,4,FALSE),IF(E800&lt;=16,VLOOKUP(K800,Konditionen!$B$5:$E$20,2,FALSE),VLOOKUP(K800,Konditionen!$B$5:$E$20,3,FALSE)))</f>
        <v>37.5</v>
      </c>
      <c r="U800" s="3">
        <f t="shared" si="74"/>
        <v>56.5625</v>
      </c>
    </row>
    <row r="801" spans="1:21" x14ac:dyDescent="0.2">
      <c r="A801" s="2" t="s">
        <v>23</v>
      </c>
      <c r="B801" s="2" t="s">
        <v>6327</v>
      </c>
      <c r="C801" s="1">
        <v>185</v>
      </c>
      <c r="D801" s="1">
        <v>65</v>
      </c>
      <c r="E801" s="4">
        <v>15</v>
      </c>
      <c r="F801" s="1" t="s">
        <v>334</v>
      </c>
      <c r="H801" s="1" t="s">
        <v>38</v>
      </c>
      <c r="I801" s="4">
        <v>88</v>
      </c>
      <c r="J801" s="1" t="s">
        <v>16</v>
      </c>
      <c r="K801" s="2" t="s">
        <v>2334</v>
      </c>
      <c r="L801" s="2" t="s">
        <v>2337</v>
      </c>
      <c r="M801" s="2">
        <v>539033</v>
      </c>
      <c r="N801" s="5" t="s">
        <v>2349</v>
      </c>
      <c r="O801" s="1" t="s">
        <v>22</v>
      </c>
      <c r="P801" s="1" t="s">
        <v>22</v>
      </c>
      <c r="Q801" s="1">
        <v>1</v>
      </c>
      <c r="R801" s="4">
        <v>67</v>
      </c>
      <c r="S801" s="3">
        <v>90.5</v>
      </c>
      <c r="T801" s="30">
        <f>IF(E801&gt;=19,VLOOKUP(K801,Konditionen!$B$5:$E$20,4,FALSE),IF(E801&lt;=16,VLOOKUP(K801,Konditionen!$B$5:$E$20,2,FALSE),VLOOKUP(K801,Konditionen!$B$5:$E$20,3,FALSE)))</f>
        <v>37.5</v>
      </c>
      <c r="U801" s="3">
        <f t="shared" si="74"/>
        <v>56.5625</v>
      </c>
    </row>
    <row r="802" spans="1:21" x14ac:dyDescent="0.2">
      <c r="A802" s="2" t="s">
        <v>23</v>
      </c>
      <c r="B802" s="2" t="s">
        <v>6327</v>
      </c>
      <c r="C802" s="1">
        <v>185</v>
      </c>
      <c r="D802" s="1">
        <v>65</v>
      </c>
      <c r="E802" s="4">
        <v>15</v>
      </c>
      <c r="F802" s="1" t="s">
        <v>334</v>
      </c>
      <c r="H802" s="1" t="s">
        <v>38</v>
      </c>
      <c r="I802" s="4">
        <v>88</v>
      </c>
      <c r="J802" s="1" t="s">
        <v>16</v>
      </c>
      <c r="K802" s="2" t="s">
        <v>2614</v>
      </c>
      <c r="L802" s="2" t="s">
        <v>2615</v>
      </c>
      <c r="M802" s="2">
        <v>531028</v>
      </c>
      <c r="N802" s="5" t="s">
        <v>2635</v>
      </c>
      <c r="O802" s="1" t="s">
        <v>22</v>
      </c>
      <c r="P802" s="1" t="s">
        <v>22</v>
      </c>
      <c r="Q802" s="1">
        <v>1</v>
      </c>
      <c r="R802" s="4">
        <v>68</v>
      </c>
      <c r="S802" s="3">
        <v>67.5</v>
      </c>
      <c r="T802" s="30">
        <f>IF(E802&gt;=19,VLOOKUP(K802,Konditionen!$B$5:$E$20,4,FALSE),IF(E802&lt;=16,VLOOKUP(K802,Konditionen!$B$5:$E$20,2,FALSE),VLOOKUP(K802,Konditionen!$B$5:$E$20,3,FALSE)))</f>
        <v>35</v>
      </c>
      <c r="U802" s="3">
        <f t="shared" si="74"/>
        <v>43.875</v>
      </c>
    </row>
    <row r="803" spans="1:21" x14ac:dyDescent="0.2">
      <c r="A803" s="2" t="s">
        <v>23</v>
      </c>
      <c r="B803" s="2" t="s">
        <v>6327</v>
      </c>
      <c r="C803" s="1">
        <v>185</v>
      </c>
      <c r="D803" s="1">
        <v>65</v>
      </c>
      <c r="E803" s="1">
        <v>15</v>
      </c>
      <c r="F803" s="1" t="s">
        <v>334</v>
      </c>
      <c r="H803" s="1" t="s">
        <v>38</v>
      </c>
      <c r="I803" s="1">
        <v>88</v>
      </c>
      <c r="J803" s="1" t="s">
        <v>16</v>
      </c>
      <c r="K803" s="2" t="s">
        <v>335</v>
      </c>
      <c r="L803" s="2" t="s">
        <v>368</v>
      </c>
      <c r="M803" s="2">
        <v>7051</v>
      </c>
      <c r="O803" s="1" t="s">
        <v>41</v>
      </c>
      <c r="P803" s="1" t="s">
        <v>22</v>
      </c>
      <c r="Q803" s="4">
        <v>2</v>
      </c>
      <c r="R803" s="4">
        <v>71</v>
      </c>
      <c r="S803" s="3">
        <v>72.8</v>
      </c>
      <c r="T803" s="30">
        <f>IF(E803&gt;=19,VLOOKUP(K803,Konditionen!$B$5:$E$20,4,FALSE),IF(E803&lt;=16,VLOOKUP(K803,Konditionen!$B$5:$E$20,2,FALSE),VLOOKUP(K803,Konditionen!$B$5:$E$20,3,FALSE)))</f>
        <v>32</v>
      </c>
      <c r="U803" s="3">
        <f t="shared" si="74"/>
        <v>49.503999999999998</v>
      </c>
    </row>
    <row r="804" spans="1:21" x14ac:dyDescent="0.2">
      <c r="A804" s="2" t="s">
        <v>23</v>
      </c>
      <c r="B804" s="2" t="s">
        <v>6327</v>
      </c>
      <c r="C804" s="4">
        <v>185</v>
      </c>
      <c r="D804" s="4">
        <v>65</v>
      </c>
      <c r="E804" s="4">
        <v>15</v>
      </c>
      <c r="F804" s="1" t="s">
        <v>334</v>
      </c>
      <c r="H804" s="1" t="s">
        <v>38</v>
      </c>
      <c r="I804" s="1">
        <v>88</v>
      </c>
      <c r="J804" s="1" t="s">
        <v>16</v>
      </c>
      <c r="K804" s="2" t="s">
        <v>2026</v>
      </c>
      <c r="L804" s="2" t="s">
        <v>2027</v>
      </c>
      <c r="M804" s="2">
        <v>6352</v>
      </c>
      <c r="O804" s="1" t="s">
        <v>41</v>
      </c>
      <c r="P804" s="1" t="s">
        <v>22</v>
      </c>
      <c r="Q804" s="4">
        <v>2</v>
      </c>
      <c r="R804" s="4">
        <v>71</v>
      </c>
      <c r="S804" s="3">
        <v>62.6</v>
      </c>
      <c r="T804" s="30">
        <f>IF(E804&gt;=19,VLOOKUP(K804,Konditionen!$B$5:$E$20,4,FALSE),IF(E804&lt;=16,VLOOKUP(K804,Konditionen!$B$5:$E$20,2,FALSE),VLOOKUP(K804,Konditionen!$B$5:$E$20,3,FALSE)))</f>
        <v>32</v>
      </c>
      <c r="U804" s="3">
        <f t="shared" si="74"/>
        <v>42.568000000000005</v>
      </c>
    </row>
    <row r="805" spans="1:21" x14ac:dyDescent="0.2">
      <c r="A805" s="2" t="s">
        <v>23</v>
      </c>
      <c r="B805" s="2" t="s">
        <v>6327</v>
      </c>
      <c r="C805" s="1">
        <v>185</v>
      </c>
      <c r="D805" s="1">
        <v>65</v>
      </c>
      <c r="E805" s="1">
        <v>15</v>
      </c>
      <c r="F805" s="1" t="s">
        <v>334</v>
      </c>
      <c r="H805" s="1" t="s">
        <v>38</v>
      </c>
      <c r="I805" s="1">
        <v>88</v>
      </c>
      <c r="J805" s="1" t="s">
        <v>16</v>
      </c>
      <c r="K805" s="2" t="s">
        <v>2822</v>
      </c>
      <c r="L805" s="2" t="s">
        <v>2840</v>
      </c>
      <c r="M805" s="2">
        <v>664913</v>
      </c>
      <c r="N805" s="5" t="s">
        <v>2841</v>
      </c>
      <c r="O805" s="1" t="s">
        <v>41</v>
      </c>
      <c r="P805" s="1" t="s">
        <v>337</v>
      </c>
      <c r="Q805" s="1">
        <v>1</v>
      </c>
      <c r="R805" s="4">
        <v>68</v>
      </c>
      <c r="S805" s="3">
        <v>73</v>
      </c>
      <c r="T805" s="30">
        <f>IF(E805&gt;=19,VLOOKUP(K805,Konditionen!$B$5:$E$20,4,FALSE),IF(E805&lt;=16,VLOOKUP(K805,Konditionen!$B$5:$E$20,2,FALSE),VLOOKUP(K805,Konditionen!$B$5:$E$20,3,FALSE)))</f>
        <v>18</v>
      </c>
      <c r="U805" s="3">
        <f t="shared" si="74"/>
        <v>59.86</v>
      </c>
    </row>
    <row r="806" spans="1:21" x14ac:dyDescent="0.2">
      <c r="A806" s="2" t="s">
        <v>23</v>
      </c>
      <c r="B806" s="2" t="s">
        <v>6327</v>
      </c>
      <c r="C806" s="1">
        <v>185</v>
      </c>
      <c r="D806" s="1">
        <v>65</v>
      </c>
      <c r="E806" s="1">
        <v>15</v>
      </c>
      <c r="F806" s="1" t="s">
        <v>334</v>
      </c>
      <c r="H806" s="1" t="s">
        <v>38</v>
      </c>
      <c r="I806" s="1">
        <v>88</v>
      </c>
      <c r="J806" s="1" t="s">
        <v>16</v>
      </c>
      <c r="K806" s="2" t="s">
        <v>2822</v>
      </c>
      <c r="L806" s="2" t="s">
        <v>2823</v>
      </c>
      <c r="M806" s="2">
        <v>916421</v>
      </c>
      <c r="N806" s="5" t="s">
        <v>2842</v>
      </c>
      <c r="O806" s="1" t="s">
        <v>41</v>
      </c>
      <c r="P806" s="1" t="s">
        <v>22</v>
      </c>
      <c r="Q806" s="1">
        <v>2</v>
      </c>
      <c r="R806" s="4">
        <v>70</v>
      </c>
      <c r="S806" s="3">
        <v>73</v>
      </c>
      <c r="T806" s="30">
        <f>IF(E806&gt;=19,VLOOKUP(K806,Konditionen!$B$5:$E$20,4,FALSE),IF(E806&lt;=16,VLOOKUP(K806,Konditionen!$B$5:$E$20,2,FALSE),VLOOKUP(K806,Konditionen!$B$5:$E$20,3,FALSE)))</f>
        <v>18</v>
      </c>
      <c r="U806" s="3">
        <f t="shared" si="74"/>
        <v>59.86</v>
      </c>
    </row>
    <row r="807" spans="1:21" x14ac:dyDescent="0.2">
      <c r="A807" s="2" t="s">
        <v>23</v>
      </c>
      <c r="B807" s="2" t="s">
        <v>6327</v>
      </c>
      <c r="C807" s="1">
        <v>185</v>
      </c>
      <c r="D807" s="1">
        <v>65</v>
      </c>
      <c r="E807" s="1">
        <v>15</v>
      </c>
      <c r="H807" s="1" t="s">
        <v>38</v>
      </c>
      <c r="I807" s="1">
        <v>88</v>
      </c>
      <c r="J807" s="1" t="s">
        <v>16</v>
      </c>
      <c r="K807" s="2" t="s">
        <v>3891</v>
      </c>
      <c r="L807" s="2" t="s">
        <v>4269</v>
      </c>
      <c r="M807" s="2" t="s">
        <v>4649</v>
      </c>
      <c r="N807" s="5" t="s">
        <v>4650</v>
      </c>
      <c r="O807" s="1" t="s">
        <v>41</v>
      </c>
      <c r="P807" s="1" t="s">
        <v>337</v>
      </c>
      <c r="Q807" s="4">
        <v>1</v>
      </c>
      <c r="R807" s="1">
        <v>66</v>
      </c>
      <c r="S807" s="3">
        <v>76</v>
      </c>
      <c r="T807" s="30">
        <f>IF(E807&gt;=19,VLOOKUP(K807,Konditionen!$B$5:$E$20,4,FALSE),IF(E807&lt;=16,VLOOKUP(K807,Konditionen!$B$5:$E$20,2,FALSE),VLOOKUP(K807,Konditionen!$B$5:$E$20,3,FALSE)))</f>
        <v>27</v>
      </c>
      <c r="U807" s="3">
        <f t="shared" si="74"/>
        <v>55.48</v>
      </c>
    </row>
    <row r="808" spans="1:21" x14ac:dyDescent="0.2">
      <c r="A808" s="2" t="s">
        <v>23</v>
      </c>
      <c r="B808" s="2" t="s">
        <v>6327</v>
      </c>
      <c r="C808" s="1">
        <v>185</v>
      </c>
      <c r="D808" s="1">
        <v>65</v>
      </c>
      <c r="E808" s="1">
        <v>15</v>
      </c>
      <c r="H808" s="1" t="s">
        <v>38</v>
      </c>
      <c r="I808" s="1">
        <v>88</v>
      </c>
      <c r="J808" s="1" t="s">
        <v>16</v>
      </c>
      <c r="K808" s="2" t="s">
        <v>5668</v>
      </c>
      <c r="L808" s="2" t="s">
        <v>5669</v>
      </c>
      <c r="M808" s="2" t="s">
        <v>5711</v>
      </c>
      <c r="N808" s="5">
        <v>8714692297953</v>
      </c>
      <c r="O808" s="1" t="s">
        <v>41</v>
      </c>
      <c r="P808" s="1" t="s">
        <v>22</v>
      </c>
      <c r="Q808" s="1">
        <v>1</v>
      </c>
      <c r="R808" s="1">
        <v>69</v>
      </c>
      <c r="S808" s="3">
        <v>60.5</v>
      </c>
      <c r="T808" s="30">
        <f>IF(E808&gt;=19,VLOOKUP(K808,Konditionen!$B$5:$E$20,4,FALSE),IF(E808&lt;=16,VLOOKUP(K808,Konditionen!$B$5:$E$20,2,FALSE),VLOOKUP(K808,Konditionen!$B$5:$E$20,3,FALSE)))</f>
        <v>19</v>
      </c>
      <c r="U808" s="3">
        <f t="shared" si="74"/>
        <v>49.005000000000003</v>
      </c>
    </row>
    <row r="809" spans="1:21" x14ac:dyDescent="0.2">
      <c r="A809" s="2" t="s">
        <v>23</v>
      </c>
      <c r="B809" s="2" t="s">
        <v>6327</v>
      </c>
      <c r="C809" s="1">
        <v>185</v>
      </c>
      <c r="D809" s="1">
        <v>65</v>
      </c>
      <c r="E809" s="1">
        <v>15</v>
      </c>
      <c r="H809" s="1" t="s">
        <v>38</v>
      </c>
      <c r="I809" s="1">
        <v>88</v>
      </c>
      <c r="J809" s="1" t="s">
        <v>16</v>
      </c>
      <c r="K809" s="2" t="s">
        <v>5668</v>
      </c>
      <c r="L809" s="2" t="s">
        <v>5689</v>
      </c>
      <c r="M809" s="2" t="s">
        <v>5718</v>
      </c>
      <c r="N809" s="5">
        <v>8714692188589</v>
      </c>
      <c r="S809" s="3">
        <v>69</v>
      </c>
      <c r="T809" s="30">
        <f>IF(E809&gt;=19,VLOOKUP(K809,Konditionen!$B$5:$E$20,4,FALSE),IF(E809&lt;=16,VLOOKUP(K809,Konditionen!$B$5:$E$20,2,FALSE),VLOOKUP(K809,Konditionen!$B$5:$E$20,3,FALSE)))</f>
        <v>19</v>
      </c>
      <c r="U809" s="3">
        <f t="shared" si="74"/>
        <v>55.89</v>
      </c>
    </row>
    <row r="810" spans="1:21" x14ac:dyDescent="0.2">
      <c r="A810" s="2" t="s">
        <v>23</v>
      </c>
      <c r="B810" s="2" t="s">
        <v>6327</v>
      </c>
      <c r="C810" s="1">
        <v>185</v>
      </c>
      <c r="D810" s="1">
        <v>65</v>
      </c>
      <c r="E810" s="1">
        <v>15</v>
      </c>
      <c r="H810" s="1" t="s">
        <v>38</v>
      </c>
      <c r="I810" s="1">
        <v>88</v>
      </c>
      <c r="J810" s="1" t="s">
        <v>16</v>
      </c>
      <c r="K810" s="2" t="s">
        <v>5982</v>
      </c>
      <c r="L810" s="2" t="s">
        <v>5986</v>
      </c>
      <c r="M810" s="2" t="s">
        <v>6043</v>
      </c>
      <c r="N810" s="5">
        <v>4968814779900</v>
      </c>
      <c r="O810" s="1" t="s">
        <v>28</v>
      </c>
      <c r="P810" s="1" t="s">
        <v>22</v>
      </c>
      <c r="Q810" s="1">
        <v>2</v>
      </c>
      <c r="R810" s="1">
        <v>70</v>
      </c>
      <c r="S810" s="3">
        <v>60</v>
      </c>
      <c r="T810" s="30">
        <f>IF(E810&gt;=19,VLOOKUP(K810,Konditionen!$B$5:$E$20,4,FALSE),IF(E810&lt;=16,VLOOKUP(K810,Konditionen!$B$5:$E$20,2,FALSE),VLOOKUP(K810,Konditionen!$B$5:$E$20,3,FALSE)))</f>
        <v>18</v>
      </c>
      <c r="U810" s="3">
        <f t="shared" si="74"/>
        <v>49.2</v>
      </c>
    </row>
    <row r="811" spans="1:21" x14ac:dyDescent="0.2">
      <c r="A811" s="2" t="s">
        <v>23</v>
      </c>
      <c r="B811" s="2" t="s">
        <v>6327</v>
      </c>
      <c r="C811" s="1">
        <v>185</v>
      </c>
      <c r="D811" s="1">
        <v>65</v>
      </c>
      <c r="E811" s="1">
        <v>15</v>
      </c>
      <c r="H811" s="1" t="s">
        <v>38</v>
      </c>
      <c r="I811" s="1">
        <v>88</v>
      </c>
      <c r="J811" s="1" t="s">
        <v>16</v>
      </c>
      <c r="K811" s="2" t="s">
        <v>3327</v>
      </c>
      <c r="L811" s="2" t="s">
        <v>3328</v>
      </c>
      <c r="M811" s="2" t="s">
        <v>3364</v>
      </c>
      <c r="N811" s="5" t="s">
        <v>3365</v>
      </c>
      <c r="O811" s="1" t="s">
        <v>22</v>
      </c>
      <c r="P811" s="1" t="s">
        <v>337</v>
      </c>
      <c r="Q811" s="4">
        <v>2</v>
      </c>
      <c r="R811" s="4">
        <v>71</v>
      </c>
      <c r="S811" s="3">
        <v>73.900000000000006</v>
      </c>
      <c r="T811" s="30">
        <f>IF(E811&gt;=19,VLOOKUP(K811,Konditionen!$B$5:$E$20,4,FALSE),IF(E811&lt;=16,VLOOKUP(K811,Konditionen!$B$5:$E$20,2,FALSE),VLOOKUP(K811,Konditionen!$B$5:$E$20,3,FALSE)))</f>
        <v>38</v>
      </c>
      <c r="U811" s="3">
        <f t="shared" si="74"/>
        <v>45.818000000000005</v>
      </c>
    </row>
    <row r="812" spans="1:21" x14ac:dyDescent="0.2">
      <c r="A812" s="2" t="s">
        <v>23</v>
      </c>
      <c r="B812" s="2" t="s">
        <v>6327</v>
      </c>
      <c r="C812" s="1">
        <v>185</v>
      </c>
      <c r="D812" s="1">
        <v>65</v>
      </c>
      <c r="E812" s="1">
        <v>15</v>
      </c>
      <c r="H812" s="1" t="s">
        <v>38</v>
      </c>
      <c r="I812" s="1">
        <v>88</v>
      </c>
      <c r="J812" s="1" t="s">
        <v>16</v>
      </c>
      <c r="K812" s="2" t="s">
        <v>3327</v>
      </c>
      <c r="L812" s="2" t="s">
        <v>3345</v>
      </c>
      <c r="M812" s="2" t="s">
        <v>3366</v>
      </c>
      <c r="N812" s="5" t="s">
        <v>3367</v>
      </c>
      <c r="O812" s="1" t="s">
        <v>22</v>
      </c>
      <c r="P812" s="1" t="s">
        <v>456</v>
      </c>
      <c r="Q812" s="4">
        <v>1</v>
      </c>
      <c r="R812" s="4">
        <v>68</v>
      </c>
      <c r="S812" s="3">
        <v>79.5</v>
      </c>
      <c r="T812" s="30">
        <f>IF(E812&gt;=19,VLOOKUP(K812,Konditionen!$B$5:$E$20,4,FALSE),IF(E812&lt;=16,VLOOKUP(K812,Konditionen!$B$5:$E$20,2,FALSE),VLOOKUP(K812,Konditionen!$B$5:$E$20,3,FALSE)))</f>
        <v>38</v>
      </c>
      <c r="U812" s="3">
        <f t="shared" si="74"/>
        <v>49.29</v>
      </c>
    </row>
    <row r="813" spans="1:21" x14ac:dyDescent="0.2">
      <c r="A813" s="2" t="s">
        <v>23</v>
      </c>
      <c r="B813" s="2" t="s">
        <v>6327</v>
      </c>
      <c r="C813" s="1">
        <v>185</v>
      </c>
      <c r="D813" s="1">
        <v>65</v>
      </c>
      <c r="E813" s="1">
        <v>15</v>
      </c>
      <c r="F813" s="1" t="s">
        <v>4</v>
      </c>
      <c r="H813" s="1" t="s">
        <v>107</v>
      </c>
      <c r="I813" s="1">
        <v>92</v>
      </c>
      <c r="J813" s="1" t="s">
        <v>16</v>
      </c>
      <c r="K813" s="2" t="s">
        <v>470</v>
      </c>
      <c r="L813" s="2" t="s">
        <v>483</v>
      </c>
      <c r="M813" s="2" t="s">
        <v>596</v>
      </c>
      <c r="N813" s="5" t="s">
        <v>597</v>
      </c>
      <c r="O813" s="1" t="s">
        <v>22</v>
      </c>
      <c r="P813" s="1" t="s">
        <v>337</v>
      </c>
      <c r="Q813" s="4">
        <v>2</v>
      </c>
      <c r="R813" s="4">
        <v>71</v>
      </c>
      <c r="S813" s="3">
        <v>77.5</v>
      </c>
      <c r="T813" s="30">
        <f>IF(E813&gt;=19,VLOOKUP(K813,Konditionen!$B$5:$E$20,4,FALSE),IF(E813&lt;=16,VLOOKUP(K813,Konditionen!$B$5:$E$20,2,FALSE),VLOOKUP(K813,Konditionen!$B$5:$E$20,3,FALSE)))</f>
        <v>17</v>
      </c>
      <c r="U813" s="3">
        <f t="shared" si="74"/>
        <v>64.325000000000003</v>
      </c>
    </row>
    <row r="814" spans="1:21" x14ac:dyDescent="0.2">
      <c r="A814" s="2" t="s">
        <v>23</v>
      </c>
      <c r="B814" s="2" t="s">
        <v>6327</v>
      </c>
      <c r="C814" s="1">
        <v>185</v>
      </c>
      <c r="D814" s="1">
        <v>65</v>
      </c>
      <c r="E814" s="1">
        <v>15</v>
      </c>
      <c r="F814" s="1" t="s">
        <v>4</v>
      </c>
      <c r="H814" s="1" t="s">
        <v>107</v>
      </c>
      <c r="I814" s="1">
        <v>92</v>
      </c>
      <c r="J814" s="1" t="s">
        <v>16</v>
      </c>
      <c r="K814" s="2" t="s">
        <v>470</v>
      </c>
      <c r="L814" s="2" t="s">
        <v>1728</v>
      </c>
      <c r="M814" s="2" t="s">
        <v>1769</v>
      </c>
      <c r="N814" s="5" t="s">
        <v>1770</v>
      </c>
      <c r="O814" s="1" t="s">
        <v>65</v>
      </c>
      <c r="P814" s="1" t="s">
        <v>65</v>
      </c>
      <c r="Q814" s="1" t="s">
        <v>65</v>
      </c>
      <c r="R814" s="1" t="s">
        <v>65</v>
      </c>
      <c r="S814" s="3">
        <v>87.5</v>
      </c>
      <c r="T814" s="30">
        <f>IF(E814&gt;=19,VLOOKUP(K814,Konditionen!$B$5:$E$20,4,FALSE),IF(E814&lt;=16,VLOOKUP(K814,Konditionen!$B$5:$E$20,2,FALSE),VLOOKUP(K814,Konditionen!$B$5:$E$20,3,FALSE)))</f>
        <v>17</v>
      </c>
      <c r="U814" s="3">
        <f t="shared" si="74"/>
        <v>72.625</v>
      </c>
    </row>
    <row r="815" spans="1:21" x14ac:dyDescent="0.2">
      <c r="A815" s="2" t="s">
        <v>23</v>
      </c>
      <c r="B815" s="2" t="s">
        <v>6327</v>
      </c>
      <c r="C815" s="1">
        <v>185</v>
      </c>
      <c r="D815" s="1">
        <v>65</v>
      </c>
      <c r="E815" s="1">
        <v>15</v>
      </c>
      <c r="F815" s="1" t="s">
        <v>4</v>
      </c>
      <c r="H815" s="1" t="s">
        <v>107</v>
      </c>
      <c r="I815" s="4">
        <v>92</v>
      </c>
      <c r="J815" s="1" t="s">
        <v>16</v>
      </c>
      <c r="K815" s="2" t="s">
        <v>5447</v>
      </c>
      <c r="L815" s="2" t="s">
        <v>5448</v>
      </c>
      <c r="M815" s="2" t="s">
        <v>5502</v>
      </c>
      <c r="N815" s="5" t="s">
        <v>5503</v>
      </c>
      <c r="O815" s="1" t="s">
        <v>28</v>
      </c>
      <c r="P815" s="1" t="s">
        <v>22</v>
      </c>
      <c r="Q815" s="4">
        <v>2</v>
      </c>
      <c r="R815" s="4">
        <v>71</v>
      </c>
      <c r="S815" s="3">
        <v>61.5</v>
      </c>
      <c r="T815" s="30">
        <f>IF(E815&gt;=19,VLOOKUP(K815,Konditionen!$B$5:$E$20,4,FALSE),IF(E815&lt;=16,VLOOKUP(K815,Konditionen!$B$5:$E$20,2,FALSE),VLOOKUP(K815,Konditionen!$B$5:$E$20,3,FALSE)))</f>
        <v>17</v>
      </c>
      <c r="U815" s="3">
        <f t="shared" si="74"/>
        <v>51.045000000000002</v>
      </c>
    </row>
    <row r="816" spans="1:21" x14ac:dyDescent="0.2">
      <c r="A816" s="2" t="s">
        <v>23</v>
      </c>
      <c r="B816" s="2" t="s">
        <v>6327</v>
      </c>
      <c r="C816" s="1">
        <v>185</v>
      </c>
      <c r="D816" s="1">
        <v>65</v>
      </c>
      <c r="E816" s="1">
        <v>15</v>
      </c>
      <c r="F816" s="1" t="s">
        <v>4</v>
      </c>
      <c r="H816" s="1" t="s">
        <v>107</v>
      </c>
      <c r="I816" s="1">
        <v>92</v>
      </c>
      <c r="J816" s="1" t="s">
        <v>16</v>
      </c>
      <c r="K816" s="2" t="s">
        <v>5057</v>
      </c>
      <c r="L816" s="2" t="s">
        <v>5058</v>
      </c>
      <c r="M816" s="2" t="s">
        <v>5113</v>
      </c>
      <c r="N816" s="5" t="s">
        <v>5114</v>
      </c>
      <c r="O816" s="1" t="s">
        <v>41</v>
      </c>
      <c r="P816" s="1" t="s">
        <v>22</v>
      </c>
      <c r="Q816" s="4">
        <v>2</v>
      </c>
      <c r="R816" s="4">
        <v>71</v>
      </c>
      <c r="S816" s="3">
        <v>61.5</v>
      </c>
      <c r="T816" s="30">
        <f>IF(E816&gt;=19,VLOOKUP(K816,Konditionen!$B$5:$E$20,4,FALSE),IF(E816&lt;=16,VLOOKUP(K816,Konditionen!$B$5:$E$20,2,FALSE),VLOOKUP(K816,Konditionen!$B$5:$E$20,3,FALSE)))</f>
        <v>17</v>
      </c>
      <c r="U816" s="3">
        <f t="shared" si="74"/>
        <v>51.045000000000002</v>
      </c>
    </row>
    <row r="817" spans="1:21" x14ac:dyDescent="0.2">
      <c r="A817" s="2" t="s">
        <v>23</v>
      </c>
      <c r="B817" s="2" t="s">
        <v>6327</v>
      </c>
      <c r="C817" s="1">
        <v>185</v>
      </c>
      <c r="D817" s="1">
        <v>65</v>
      </c>
      <c r="E817" s="1">
        <v>15</v>
      </c>
      <c r="F817" s="1" t="s">
        <v>4</v>
      </c>
      <c r="H817" s="1" t="s">
        <v>107</v>
      </c>
      <c r="I817" s="4">
        <v>92</v>
      </c>
      <c r="J817" s="1" t="s">
        <v>16</v>
      </c>
      <c r="K817" s="2" t="s">
        <v>17</v>
      </c>
      <c r="L817" s="2" t="s">
        <v>25</v>
      </c>
      <c r="M817" s="2" t="s">
        <v>108</v>
      </c>
      <c r="N817" s="5" t="s">
        <v>109</v>
      </c>
      <c r="O817" s="1" t="s">
        <v>41</v>
      </c>
      <c r="P817" s="1" t="s">
        <v>22</v>
      </c>
      <c r="Q817" s="4">
        <v>2</v>
      </c>
      <c r="R817" s="4">
        <v>71</v>
      </c>
      <c r="S817" s="3">
        <v>46</v>
      </c>
      <c r="T817" s="30">
        <f>IF(E817&gt;=19,VLOOKUP(K817,Konditionen!$B$5:$E$20,4,FALSE),IF(E817&lt;=16,VLOOKUP(K817,Konditionen!$B$5:$E$20,2,FALSE),VLOOKUP(K817,Konditionen!$B$5:$E$20,3,FALSE)))</f>
        <v>1</v>
      </c>
      <c r="U817" s="3">
        <f t="shared" si="74"/>
        <v>45.54</v>
      </c>
    </row>
    <row r="818" spans="1:21" x14ac:dyDescent="0.2">
      <c r="A818" s="2" t="s">
        <v>23</v>
      </c>
      <c r="B818" s="2" t="s">
        <v>6327</v>
      </c>
      <c r="C818" s="1">
        <v>185</v>
      </c>
      <c r="D818" s="1">
        <v>65</v>
      </c>
      <c r="E818" s="4">
        <v>15</v>
      </c>
      <c r="F818" s="1" t="s">
        <v>4</v>
      </c>
      <c r="H818" s="1" t="s">
        <v>107</v>
      </c>
      <c r="I818" s="4">
        <v>92</v>
      </c>
      <c r="J818" s="1" t="s">
        <v>16</v>
      </c>
      <c r="K818" s="2" t="s">
        <v>2032</v>
      </c>
      <c r="L818" s="2" t="s">
        <v>2037</v>
      </c>
      <c r="M818" s="2">
        <v>530953</v>
      </c>
      <c r="N818" s="5" t="s">
        <v>2056</v>
      </c>
      <c r="O818" s="1" t="s">
        <v>22</v>
      </c>
      <c r="P818" s="1" t="s">
        <v>22</v>
      </c>
      <c r="Q818" s="1">
        <v>1</v>
      </c>
      <c r="R818" s="4">
        <v>68</v>
      </c>
      <c r="S818" s="3">
        <v>106</v>
      </c>
      <c r="T818" s="30">
        <f>IF(E818&gt;=19,VLOOKUP(K818,Konditionen!$B$5:$E$20,4,FALSE),IF(E818&lt;=16,VLOOKUP(K818,Konditionen!$B$5:$E$20,2,FALSE),VLOOKUP(K818,Konditionen!$B$5:$E$20,3,FALSE)))</f>
        <v>37.5</v>
      </c>
      <c r="U818" s="3">
        <f t="shared" si="74"/>
        <v>66.25</v>
      </c>
    </row>
    <row r="819" spans="1:21" x14ac:dyDescent="0.2">
      <c r="A819" s="2" t="s">
        <v>23</v>
      </c>
      <c r="B819" s="2" t="s">
        <v>6327</v>
      </c>
      <c r="C819" s="1">
        <v>185</v>
      </c>
      <c r="D819" s="1">
        <v>65</v>
      </c>
      <c r="E819" s="4">
        <v>15</v>
      </c>
      <c r="F819" s="1" t="s">
        <v>4</v>
      </c>
      <c r="H819" s="1" t="s">
        <v>107</v>
      </c>
      <c r="I819" s="4">
        <v>92</v>
      </c>
      <c r="J819" s="1" t="s">
        <v>16</v>
      </c>
      <c r="K819" s="2" t="s">
        <v>2334</v>
      </c>
      <c r="L819" s="2" t="s">
        <v>2337</v>
      </c>
      <c r="M819" s="2">
        <v>528968</v>
      </c>
      <c r="N819" s="5" t="s">
        <v>2350</v>
      </c>
      <c r="O819" s="1" t="s">
        <v>22</v>
      </c>
      <c r="P819" s="1" t="s">
        <v>337</v>
      </c>
      <c r="Q819" s="1">
        <v>1</v>
      </c>
      <c r="R819" s="4">
        <v>67</v>
      </c>
      <c r="S819" s="3">
        <v>106</v>
      </c>
      <c r="T819" s="30">
        <f>IF(E819&gt;=19,VLOOKUP(K819,Konditionen!$B$5:$E$20,4,FALSE),IF(E819&lt;=16,VLOOKUP(K819,Konditionen!$B$5:$E$20,2,FALSE),VLOOKUP(K819,Konditionen!$B$5:$E$20,3,FALSE)))</f>
        <v>37.5</v>
      </c>
      <c r="U819" s="3">
        <f t="shared" si="74"/>
        <v>66.25</v>
      </c>
    </row>
    <row r="820" spans="1:21" x14ac:dyDescent="0.2">
      <c r="A820" s="2" t="s">
        <v>23</v>
      </c>
      <c r="B820" s="2" t="s">
        <v>6327</v>
      </c>
      <c r="C820" s="1">
        <v>185</v>
      </c>
      <c r="D820" s="1">
        <v>65</v>
      </c>
      <c r="E820" s="1">
        <v>15</v>
      </c>
      <c r="F820" s="1" t="s">
        <v>4</v>
      </c>
      <c r="H820" s="1" t="s">
        <v>107</v>
      </c>
      <c r="I820" s="1">
        <v>92</v>
      </c>
      <c r="J820" s="1" t="s">
        <v>16</v>
      </c>
      <c r="K820" s="2" t="s">
        <v>335</v>
      </c>
      <c r="L820" s="2" t="s">
        <v>368</v>
      </c>
      <c r="M820" s="2">
        <v>7660</v>
      </c>
      <c r="O820" s="1" t="s">
        <v>41</v>
      </c>
      <c r="P820" s="1" t="s">
        <v>22</v>
      </c>
      <c r="Q820" s="4">
        <v>2</v>
      </c>
      <c r="R820" s="4">
        <v>71</v>
      </c>
      <c r="S820" s="3">
        <v>84.899999999999991</v>
      </c>
      <c r="T820" s="30">
        <f>IF(E820&gt;=19,VLOOKUP(K820,Konditionen!$B$5:$E$20,4,FALSE),IF(E820&lt;=16,VLOOKUP(K820,Konditionen!$B$5:$E$20,2,FALSE),VLOOKUP(K820,Konditionen!$B$5:$E$20,3,FALSE)))</f>
        <v>32</v>
      </c>
      <c r="U820" s="3">
        <f t="shared" si="74"/>
        <v>57.731999999999999</v>
      </c>
    </row>
    <row r="821" spans="1:21" x14ac:dyDescent="0.2">
      <c r="A821" s="2" t="s">
        <v>23</v>
      </c>
      <c r="B821" s="2" t="s">
        <v>6327</v>
      </c>
      <c r="C821" s="1">
        <v>185</v>
      </c>
      <c r="D821" s="1">
        <v>65</v>
      </c>
      <c r="E821" s="1">
        <v>15</v>
      </c>
      <c r="F821" s="1" t="s">
        <v>2734</v>
      </c>
      <c r="H821" s="1" t="s">
        <v>107</v>
      </c>
      <c r="I821" s="1">
        <v>92</v>
      </c>
      <c r="J821" s="1" t="s">
        <v>16</v>
      </c>
      <c r="K821" s="2" t="s">
        <v>2822</v>
      </c>
      <c r="L821" s="2" t="s">
        <v>3292</v>
      </c>
      <c r="M821" s="2">
        <v>990827</v>
      </c>
      <c r="N821" s="5" t="s">
        <v>3293</v>
      </c>
      <c r="O821" s="1" t="s">
        <v>334</v>
      </c>
      <c r="P821" s="1" t="s">
        <v>334</v>
      </c>
      <c r="Q821" s="1" t="s">
        <v>334</v>
      </c>
      <c r="R821" s="1" t="s">
        <v>334</v>
      </c>
      <c r="S821" s="3">
        <v>81.5</v>
      </c>
      <c r="T821" s="30">
        <f>IF(E821&gt;=19,VLOOKUP(K821,Konditionen!$B$5:$E$20,4,FALSE),IF(E821&lt;=16,VLOOKUP(K821,Konditionen!$B$5:$E$20,2,FALSE),VLOOKUP(K821,Konditionen!$B$5:$E$20,3,FALSE)))</f>
        <v>18</v>
      </c>
      <c r="U821" s="3">
        <f t="shared" si="74"/>
        <v>66.83</v>
      </c>
    </row>
    <row r="822" spans="1:21" x14ac:dyDescent="0.2">
      <c r="A822" s="2" t="s">
        <v>23</v>
      </c>
      <c r="B822" s="2" t="s">
        <v>6327</v>
      </c>
      <c r="C822" s="1">
        <v>185</v>
      </c>
      <c r="D822" s="1">
        <v>65</v>
      </c>
      <c r="E822" s="1">
        <v>15</v>
      </c>
      <c r="F822" s="1" t="s">
        <v>2734</v>
      </c>
      <c r="H822" s="1" t="s">
        <v>107</v>
      </c>
      <c r="I822" s="1">
        <v>92</v>
      </c>
      <c r="J822" s="1" t="s">
        <v>16</v>
      </c>
      <c r="K822" s="2" t="s">
        <v>2822</v>
      </c>
      <c r="L822" s="2" t="s">
        <v>2823</v>
      </c>
      <c r="M822" s="2">
        <v>850047</v>
      </c>
      <c r="N822" s="5" t="s">
        <v>2843</v>
      </c>
      <c r="O822" s="1" t="s">
        <v>41</v>
      </c>
      <c r="P822" s="1" t="s">
        <v>22</v>
      </c>
      <c r="Q822" s="1">
        <v>2</v>
      </c>
      <c r="R822" s="4">
        <v>70</v>
      </c>
      <c r="S822" s="3">
        <v>85.5</v>
      </c>
      <c r="T822" s="30">
        <f>IF(E822&gt;=19,VLOOKUP(K822,Konditionen!$B$5:$E$20,4,FALSE),IF(E822&lt;=16,VLOOKUP(K822,Konditionen!$B$5:$E$20,2,FALSE),VLOOKUP(K822,Konditionen!$B$5:$E$20,3,FALSE)))</f>
        <v>18</v>
      </c>
      <c r="U822" s="3">
        <f t="shared" si="74"/>
        <v>70.11</v>
      </c>
    </row>
    <row r="823" spans="1:21" x14ac:dyDescent="0.2">
      <c r="A823" s="2" t="s">
        <v>23</v>
      </c>
      <c r="B823" s="2" t="s">
        <v>6327</v>
      </c>
      <c r="C823" s="1">
        <v>185</v>
      </c>
      <c r="D823" s="1">
        <v>65</v>
      </c>
      <c r="E823" s="1">
        <v>15</v>
      </c>
      <c r="F823" s="1" t="s">
        <v>4</v>
      </c>
      <c r="H823" s="1" t="s">
        <v>107</v>
      </c>
      <c r="I823" s="1">
        <v>92</v>
      </c>
      <c r="J823" s="1" t="s">
        <v>16</v>
      </c>
      <c r="K823" s="2" t="s">
        <v>3891</v>
      </c>
      <c r="L823" s="2" t="s">
        <v>4269</v>
      </c>
      <c r="M823" s="2" t="s">
        <v>4647</v>
      </c>
      <c r="N823" s="5" t="s">
        <v>4648</v>
      </c>
      <c r="O823" s="1" t="s">
        <v>22</v>
      </c>
      <c r="P823" s="1" t="s">
        <v>337</v>
      </c>
      <c r="Q823" s="4">
        <v>1</v>
      </c>
      <c r="R823" s="1">
        <v>66</v>
      </c>
      <c r="S823" s="3">
        <v>87.5</v>
      </c>
      <c r="T823" s="30">
        <f>IF(E823&gt;=19,VLOOKUP(K823,Konditionen!$B$5:$E$20,4,FALSE),IF(E823&lt;=16,VLOOKUP(K823,Konditionen!$B$5:$E$20,2,FALSE),VLOOKUP(K823,Konditionen!$B$5:$E$20,3,FALSE)))</f>
        <v>27</v>
      </c>
      <c r="U823" s="3">
        <f t="shared" si="74"/>
        <v>63.875</v>
      </c>
    </row>
    <row r="824" spans="1:21" x14ac:dyDescent="0.2">
      <c r="A824" s="2" t="s">
        <v>23</v>
      </c>
      <c r="B824" s="2" t="s">
        <v>6327</v>
      </c>
      <c r="C824" s="1">
        <v>185</v>
      </c>
      <c r="D824" s="1">
        <v>65</v>
      </c>
      <c r="E824" s="1">
        <v>15</v>
      </c>
      <c r="F824" s="1" t="s">
        <v>4</v>
      </c>
      <c r="H824" s="1" t="s">
        <v>107</v>
      </c>
      <c r="I824" s="1">
        <v>92</v>
      </c>
      <c r="J824" s="1" t="s">
        <v>16</v>
      </c>
      <c r="K824" s="2" t="s">
        <v>5668</v>
      </c>
      <c r="L824" s="2" t="s">
        <v>5672</v>
      </c>
      <c r="M824" s="2" t="s">
        <v>5678</v>
      </c>
      <c r="N824" s="5">
        <v>8714692263484</v>
      </c>
      <c r="O824" s="1" t="s">
        <v>22</v>
      </c>
      <c r="P824" s="1" t="s">
        <v>28</v>
      </c>
      <c r="Q824" s="1">
        <v>1</v>
      </c>
      <c r="R824" s="1">
        <v>68</v>
      </c>
      <c r="S824" s="3">
        <v>61</v>
      </c>
      <c r="T824" s="30">
        <f>IF(E824&gt;=19,VLOOKUP(K824,Konditionen!$B$5:$E$20,4,FALSE),IF(E824&lt;=16,VLOOKUP(K824,Konditionen!$B$5:$E$20,2,FALSE),VLOOKUP(K824,Konditionen!$B$5:$E$20,3,FALSE)))</f>
        <v>19</v>
      </c>
      <c r="U824" s="3">
        <f t="shared" si="74"/>
        <v>49.41</v>
      </c>
    </row>
    <row r="825" spans="1:21" x14ac:dyDescent="0.2">
      <c r="A825" s="2" t="s">
        <v>23</v>
      </c>
      <c r="B825" s="2" t="s">
        <v>6327</v>
      </c>
      <c r="C825" s="1">
        <v>185</v>
      </c>
      <c r="D825" s="1">
        <v>65</v>
      </c>
      <c r="E825" s="1">
        <v>15</v>
      </c>
      <c r="H825" s="1" t="s">
        <v>107</v>
      </c>
      <c r="I825" s="1">
        <v>92</v>
      </c>
      <c r="J825" s="1" t="s">
        <v>16</v>
      </c>
      <c r="K825" s="2" t="s">
        <v>5982</v>
      </c>
      <c r="L825" s="2" t="s">
        <v>5986</v>
      </c>
      <c r="M825" s="2" t="s">
        <v>6044</v>
      </c>
      <c r="N825" s="5">
        <v>4968814841041</v>
      </c>
      <c r="O825" s="1" t="s">
        <v>28</v>
      </c>
      <c r="P825" s="1" t="s">
        <v>22</v>
      </c>
      <c r="Q825" s="1">
        <v>2</v>
      </c>
      <c r="R825" s="1">
        <v>70</v>
      </c>
      <c r="S825" s="3">
        <v>70</v>
      </c>
      <c r="T825" s="30">
        <f>IF(E825&gt;=19,VLOOKUP(K825,Konditionen!$B$5:$E$20,4,FALSE),IF(E825&lt;=16,VLOOKUP(K825,Konditionen!$B$5:$E$20,2,FALSE),VLOOKUP(K825,Konditionen!$B$5:$E$20,3,FALSE)))</f>
        <v>18</v>
      </c>
      <c r="U825" s="3">
        <f t="shared" si="74"/>
        <v>57.4</v>
      </c>
    </row>
    <row r="826" spans="1:21" x14ac:dyDescent="0.2">
      <c r="A826" s="2" t="s">
        <v>23</v>
      </c>
      <c r="B826" s="2" t="s">
        <v>6327</v>
      </c>
      <c r="C826" s="1">
        <v>185</v>
      </c>
      <c r="D826" s="1">
        <v>65</v>
      </c>
      <c r="E826" s="1">
        <v>15</v>
      </c>
      <c r="F826" s="1" t="s">
        <v>4</v>
      </c>
      <c r="H826" s="1" t="s">
        <v>107</v>
      </c>
      <c r="I826" s="1">
        <v>92</v>
      </c>
      <c r="J826" s="1" t="s">
        <v>16</v>
      </c>
      <c r="K826" s="2" t="s">
        <v>3327</v>
      </c>
      <c r="L826" s="2" t="s">
        <v>3345</v>
      </c>
      <c r="M826" s="2" t="s">
        <v>3368</v>
      </c>
      <c r="N826" s="5" t="s">
        <v>3369</v>
      </c>
      <c r="O826" s="1" t="s">
        <v>22</v>
      </c>
      <c r="P826" s="1" t="s">
        <v>456</v>
      </c>
      <c r="Q826" s="4">
        <v>1</v>
      </c>
      <c r="R826" s="4">
        <v>68</v>
      </c>
      <c r="S826" s="3">
        <v>89.6</v>
      </c>
      <c r="T826" s="30">
        <f>IF(E826&gt;=19,VLOOKUP(K826,Konditionen!$B$5:$E$20,4,FALSE),IF(E826&lt;=16,VLOOKUP(K826,Konditionen!$B$5:$E$20,2,FALSE),VLOOKUP(K826,Konditionen!$B$5:$E$20,3,FALSE)))</f>
        <v>38</v>
      </c>
      <c r="U826" s="3">
        <f t="shared" si="74"/>
        <v>55.552</v>
      </c>
    </row>
    <row r="827" spans="1:21" x14ac:dyDescent="0.2">
      <c r="A827" s="2" t="s">
        <v>23</v>
      </c>
      <c r="B827" s="2" t="s">
        <v>6327</v>
      </c>
      <c r="C827" s="1">
        <v>185</v>
      </c>
      <c r="D827" s="1">
        <v>65</v>
      </c>
      <c r="E827" s="1">
        <v>15</v>
      </c>
      <c r="F827" s="1" t="s">
        <v>2734</v>
      </c>
      <c r="H827" s="1" t="s">
        <v>107</v>
      </c>
      <c r="I827" s="1">
        <v>92</v>
      </c>
      <c r="J827" s="1" t="s">
        <v>16</v>
      </c>
      <c r="K827" s="2" t="s">
        <v>2721</v>
      </c>
      <c r="L827" s="2" t="s">
        <v>2730</v>
      </c>
      <c r="M827" s="2">
        <v>218490</v>
      </c>
      <c r="N827" s="5" t="s">
        <v>2735</v>
      </c>
      <c r="O827" s="1" t="s">
        <v>22</v>
      </c>
      <c r="P827" s="1" t="s">
        <v>337</v>
      </c>
      <c r="Q827" s="1">
        <v>1</v>
      </c>
      <c r="R827" s="4">
        <v>69</v>
      </c>
      <c r="S827" s="3">
        <v>59.9</v>
      </c>
      <c r="T827" s="30">
        <f>IF(E827&gt;=19,VLOOKUP(K827,Konditionen!$B$5:$E$20,4,FALSE),IF(E827&lt;=16,VLOOKUP(K827,Konditionen!$B$5:$E$20,2,FALSE),VLOOKUP(K827,Konditionen!$B$5:$E$20,3,FALSE)))</f>
        <v>19</v>
      </c>
      <c r="U827" s="3">
        <f t="shared" si="74"/>
        <v>48.518999999999998</v>
      </c>
    </row>
    <row r="828" spans="1:21" x14ac:dyDescent="0.2">
      <c r="A828" s="2" t="s">
        <v>23</v>
      </c>
      <c r="B828" s="2" t="s">
        <v>6327</v>
      </c>
      <c r="C828" s="1">
        <v>185</v>
      </c>
      <c r="D828" s="1">
        <v>65</v>
      </c>
      <c r="E828" s="1">
        <v>15</v>
      </c>
      <c r="H828" s="1" t="s">
        <v>407</v>
      </c>
      <c r="I828" s="1">
        <v>88</v>
      </c>
      <c r="J828" s="1" t="s">
        <v>71</v>
      </c>
      <c r="K828" s="2" t="s">
        <v>5668</v>
      </c>
      <c r="L828" s="2" t="s">
        <v>5669</v>
      </c>
      <c r="M828" s="2" t="s">
        <v>5712</v>
      </c>
      <c r="N828" s="5">
        <v>8714692313592</v>
      </c>
      <c r="O828" s="1" t="s">
        <v>41</v>
      </c>
      <c r="P828" s="1" t="s">
        <v>41</v>
      </c>
      <c r="Q828" s="1">
        <v>2</v>
      </c>
      <c r="R828" s="1">
        <v>69</v>
      </c>
      <c r="S828" s="3">
        <v>62</v>
      </c>
      <c r="T828" s="30">
        <f>IF(E828&gt;=19,VLOOKUP(K828,Konditionen!$B$5:$E$20,4,FALSE),IF(E828&lt;=16,VLOOKUP(K828,Konditionen!$B$5:$E$20,2,FALSE),VLOOKUP(K828,Konditionen!$B$5:$E$20,3,FALSE)))</f>
        <v>19</v>
      </c>
      <c r="U828" s="3">
        <f t="shared" si="74"/>
        <v>50.22</v>
      </c>
    </row>
    <row r="829" spans="1:21" x14ac:dyDescent="0.2">
      <c r="A829" s="2" t="s">
        <v>23</v>
      </c>
      <c r="B829" s="2" t="s">
        <v>6327</v>
      </c>
      <c r="C829" s="1">
        <v>185</v>
      </c>
      <c r="D829" s="1">
        <v>65</v>
      </c>
      <c r="E829" s="1">
        <v>15</v>
      </c>
      <c r="F829" s="1" t="s">
        <v>4</v>
      </c>
      <c r="H829" s="1" t="s">
        <v>154</v>
      </c>
      <c r="I829" s="1">
        <v>92</v>
      </c>
      <c r="J829" s="1" t="s">
        <v>71</v>
      </c>
      <c r="K829" s="2" t="s">
        <v>335</v>
      </c>
      <c r="L829" s="2" t="s">
        <v>392</v>
      </c>
      <c r="M829" s="2">
        <v>8389</v>
      </c>
      <c r="O829" s="1" t="s">
        <v>22</v>
      </c>
      <c r="P829" s="1" t="s">
        <v>337</v>
      </c>
      <c r="Q829" s="4">
        <v>2</v>
      </c>
      <c r="R829" s="4">
        <v>71</v>
      </c>
      <c r="S829" s="3">
        <v>81.3</v>
      </c>
      <c r="T829" s="30">
        <f>IF(E829&gt;=19,VLOOKUP(K829,Konditionen!$B$5:$E$20,4,FALSE),IF(E829&lt;=16,VLOOKUP(K829,Konditionen!$B$5:$E$20,2,FALSE),VLOOKUP(K829,Konditionen!$B$5:$E$20,3,FALSE)))</f>
        <v>32</v>
      </c>
      <c r="U829" s="3">
        <f t="shared" si="74"/>
        <v>55.283999999999999</v>
      </c>
    </row>
    <row r="830" spans="1:21" x14ac:dyDescent="0.2">
      <c r="Q830" s="4"/>
      <c r="R830" s="4"/>
    </row>
    <row r="831" spans="1:21" x14ac:dyDescent="0.2">
      <c r="A831" s="2" t="s">
        <v>23</v>
      </c>
      <c r="B831" s="2" t="s">
        <v>6328</v>
      </c>
      <c r="C831" s="1">
        <v>195</v>
      </c>
      <c r="D831" s="1">
        <v>65</v>
      </c>
      <c r="E831" s="1">
        <v>15</v>
      </c>
      <c r="H831" s="1" t="s">
        <v>6049</v>
      </c>
      <c r="I831" s="1">
        <v>91</v>
      </c>
      <c r="J831" s="1" t="s">
        <v>267</v>
      </c>
      <c r="K831" s="2" t="s">
        <v>5982</v>
      </c>
      <c r="L831" s="2" t="s">
        <v>5999</v>
      </c>
      <c r="M831" s="2" t="s">
        <v>6050</v>
      </c>
      <c r="N831" s="5">
        <v>4968814929510</v>
      </c>
      <c r="O831" s="1" t="s">
        <v>22</v>
      </c>
      <c r="P831" s="1" t="s">
        <v>28</v>
      </c>
      <c r="Q831" s="1">
        <v>2</v>
      </c>
      <c r="R831" s="1">
        <v>71</v>
      </c>
      <c r="S831" s="3">
        <v>80</v>
      </c>
      <c r="T831" s="30">
        <f>IF(E831&gt;=19,VLOOKUP(K831,Konditionen!$B$5:$E$20,4,FALSE),IF(E831&lt;=16,VLOOKUP(K831,Konditionen!$B$5:$E$20,2,FALSE),VLOOKUP(K831,Konditionen!$B$5:$E$20,3,FALSE)))</f>
        <v>18</v>
      </c>
      <c r="U831" s="3">
        <f t="shared" ref="U831:U890" si="75">IF(S831&gt;0,S831*(100-T831)/100,"")</f>
        <v>65.599999999999994</v>
      </c>
    </row>
    <row r="832" spans="1:21" x14ac:dyDescent="0.2">
      <c r="A832" s="2" t="s">
        <v>23</v>
      </c>
      <c r="B832" s="2" t="s">
        <v>6328</v>
      </c>
      <c r="C832" s="1">
        <v>195</v>
      </c>
      <c r="D832" s="1">
        <v>65</v>
      </c>
      <c r="E832" s="1">
        <v>15</v>
      </c>
      <c r="H832" s="1" t="s">
        <v>110</v>
      </c>
      <c r="I832" s="1">
        <v>91</v>
      </c>
      <c r="J832" s="1" t="s">
        <v>16</v>
      </c>
      <c r="K832" s="2" t="s">
        <v>470</v>
      </c>
      <c r="L832" s="2" t="s">
        <v>598</v>
      </c>
      <c r="M832" s="2" t="s">
        <v>599</v>
      </c>
      <c r="N832" s="5" t="s">
        <v>600</v>
      </c>
      <c r="O832" s="1" t="s">
        <v>41</v>
      </c>
      <c r="P832" s="1" t="s">
        <v>22</v>
      </c>
      <c r="Q832" s="4">
        <v>2</v>
      </c>
      <c r="R832" s="4">
        <v>72</v>
      </c>
      <c r="S832" s="3">
        <v>64</v>
      </c>
      <c r="T832" s="30">
        <f>IF(E832&gt;=19,VLOOKUP(K832,Konditionen!$B$5:$E$20,4,FALSE),IF(E832&lt;=16,VLOOKUP(K832,Konditionen!$B$5:$E$20,2,FALSE),VLOOKUP(K832,Konditionen!$B$5:$E$20,3,FALSE)))</f>
        <v>17</v>
      </c>
      <c r="U832" s="3">
        <f t="shared" si="75"/>
        <v>53.12</v>
      </c>
    </row>
    <row r="833" spans="1:21" x14ac:dyDescent="0.2">
      <c r="A833" s="2" t="s">
        <v>23</v>
      </c>
      <c r="B833" s="2" t="s">
        <v>6328</v>
      </c>
      <c r="C833" s="1">
        <v>195</v>
      </c>
      <c r="D833" s="1">
        <v>65</v>
      </c>
      <c r="E833" s="1">
        <v>15</v>
      </c>
      <c r="H833" s="1" t="s">
        <v>110</v>
      </c>
      <c r="I833" s="1">
        <v>91</v>
      </c>
      <c r="J833" s="1" t="s">
        <v>16</v>
      </c>
      <c r="K833" s="2" t="s">
        <v>470</v>
      </c>
      <c r="L833" s="2" t="s">
        <v>483</v>
      </c>
      <c r="M833" s="2" t="s">
        <v>601</v>
      </c>
      <c r="N833" s="5" t="s">
        <v>602</v>
      </c>
      <c r="O833" s="1" t="s">
        <v>22</v>
      </c>
      <c r="P833" s="1" t="s">
        <v>337</v>
      </c>
      <c r="Q833" s="4">
        <v>2</v>
      </c>
      <c r="R833" s="4">
        <v>72</v>
      </c>
      <c r="S833" s="3">
        <v>64</v>
      </c>
      <c r="T833" s="30">
        <f>IF(E833&gt;=19,VLOOKUP(K833,Konditionen!$B$5:$E$20,4,FALSE),IF(E833&lt;=16,VLOOKUP(K833,Konditionen!$B$5:$E$20,2,FALSE),VLOOKUP(K833,Konditionen!$B$5:$E$20,3,FALSE)))</f>
        <v>17</v>
      </c>
      <c r="U833" s="3">
        <f t="shared" si="75"/>
        <v>53.12</v>
      </c>
    </row>
    <row r="834" spans="1:21" x14ac:dyDescent="0.2">
      <c r="A834" s="2" t="s">
        <v>23</v>
      </c>
      <c r="B834" s="2" t="s">
        <v>6328</v>
      </c>
      <c r="C834" s="1">
        <v>195</v>
      </c>
      <c r="D834" s="1">
        <v>65</v>
      </c>
      <c r="E834" s="1">
        <v>15</v>
      </c>
      <c r="H834" s="1" t="s">
        <v>110</v>
      </c>
      <c r="I834" s="4">
        <v>91</v>
      </c>
      <c r="J834" s="1" t="s">
        <v>16</v>
      </c>
      <c r="K834" s="2" t="s">
        <v>5447</v>
      </c>
      <c r="L834" s="2" t="s">
        <v>5448</v>
      </c>
      <c r="M834" s="2" t="s">
        <v>5504</v>
      </c>
      <c r="N834" s="5" t="s">
        <v>5505</v>
      </c>
      <c r="O834" s="1" t="s">
        <v>41</v>
      </c>
      <c r="P834" s="1" t="s">
        <v>22</v>
      </c>
      <c r="Q834" s="4">
        <v>2</v>
      </c>
      <c r="R834" s="4">
        <v>71</v>
      </c>
      <c r="S834" s="3">
        <v>52.5</v>
      </c>
      <c r="T834" s="30">
        <f>IF(E834&gt;=19,VLOOKUP(K834,Konditionen!$B$5:$E$20,4,FALSE),IF(E834&lt;=16,VLOOKUP(K834,Konditionen!$B$5:$E$20,2,FALSE),VLOOKUP(K834,Konditionen!$B$5:$E$20,3,FALSE)))</f>
        <v>17</v>
      </c>
      <c r="U834" s="3">
        <f t="shared" si="75"/>
        <v>43.575000000000003</v>
      </c>
    </row>
    <row r="835" spans="1:21" x14ac:dyDescent="0.2">
      <c r="A835" s="2" t="s">
        <v>23</v>
      </c>
      <c r="B835" s="2" t="s">
        <v>6328</v>
      </c>
      <c r="C835" s="1">
        <v>195</v>
      </c>
      <c r="D835" s="1">
        <v>65</v>
      </c>
      <c r="E835" s="1">
        <v>15</v>
      </c>
      <c r="H835" s="1" t="s">
        <v>110</v>
      </c>
      <c r="I835" s="1">
        <v>91</v>
      </c>
      <c r="J835" s="1" t="s">
        <v>16</v>
      </c>
      <c r="K835" s="2" t="s">
        <v>5057</v>
      </c>
      <c r="L835" s="2" t="s">
        <v>5058</v>
      </c>
      <c r="M835" s="2" t="s">
        <v>5115</v>
      </c>
      <c r="N835" s="5" t="s">
        <v>5116</v>
      </c>
      <c r="O835" s="1" t="s">
        <v>41</v>
      </c>
      <c r="P835" s="1" t="s">
        <v>22</v>
      </c>
      <c r="Q835" s="4">
        <v>2</v>
      </c>
      <c r="R835" s="4">
        <v>71</v>
      </c>
      <c r="S835" s="3">
        <v>52.5</v>
      </c>
      <c r="T835" s="30">
        <f>IF(E835&gt;=19,VLOOKUP(K835,Konditionen!$B$5:$E$20,4,FALSE),IF(E835&lt;=16,VLOOKUP(K835,Konditionen!$B$5:$E$20,2,FALSE),VLOOKUP(K835,Konditionen!$B$5:$E$20,3,FALSE)))</f>
        <v>17</v>
      </c>
      <c r="U835" s="3">
        <f t="shared" si="75"/>
        <v>43.575000000000003</v>
      </c>
    </row>
    <row r="836" spans="1:21" x14ac:dyDescent="0.2">
      <c r="A836" s="2" t="s">
        <v>23</v>
      </c>
      <c r="B836" s="2" t="s">
        <v>6328</v>
      </c>
      <c r="C836" s="1">
        <v>195</v>
      </c>
      <c r="D836" s="1">
        <v>65</v>
      </c>
      <c r="E836" s="1">
        <v>15</v>
      </c>
      <c r="H836" s="1" t="s">
        <v>110</v>
      </c>
      <c r="I836" s="4">
        <v>91</v>
      </c>
      <c r="J836" s="1" t="s">
        <v>16</v>
      </c>
      <c r="K836" s="2" t="s">
        <v>5324</v>
      </c>
      <c r="L836" s="2" t="s">
        <v>5325</v>
      </c>
      <c r="M836" s="2" t="s">
        <v>5363</v>
      </c>
      <c r="N836" s="5" t="s">
        <v>5364</v>
      </c>
      <c r="O836" s="1" t="s">
        <v>28</v>
      </c>
      <c r="P836" s="1" t="s">
        <v>22</v>
      </c>
      <c r="Q836" s="4">
        <v>2</v>
      </c>
      <c r="R836" s="4">
        <v>72</v>
      </c>
      <c r="S836" s="3">
        <v>57</v>
      </c>
      <c r="T836" s="30">
        <f>IF(E836&gt;=19,VLOOKUP(K836,Konditionen!$B$5:$E$20,4,FALSE),IF(E836&lt;=16,VLOOKUP(K836,Konditionen!$B$5:$E$20,2,FALSE),VLOOKUP(K836,Konditionen!$B$5:$E$20,3,FALSE)))</f>
        <v>34</v>
      </c>
      <c r="U836" s="3">
        <f t="shared" si="75"/>
        <v>37.619999999999997</v>
      </c>
    </row>
    <row r="837" spans="1:21" x14ac:dyDescent="0.2">
      <c r="A837" s="2" t="s">
        <v>23</v>
      </c>
      <c r="B837" s="2" t="s">
        <v>6328</v>
      </c>
      <c r="C837" s="1">
        <v>195</v>
      </c>
      <c r="D837" s="1">
        <v>65</v>
      </c>
      <c r="E837" s="1">
        <v>15</v>
      </c>
      <c r="H837" s="1" t="s">
        <v>110</v>
      </c>
      <c r="I837" s="4">
        <v>91</v>
      </c>
      <c r="J837" s="1" t="s">
        <v>16</v>
      </c>
      <c r="K837" s="2" t="s">
        <v>17</v>
      </c>
      <c r="L837" s="2" t="s">
        <v>25</v>
      </c>
      <c r="M837" s="2" t="s">
        <v>111</v>
      </c>
      <c r="N837" s="5" t="s">
        <v>112</v>
      </c>
      <c r="O837" s="1" t="s">
        <v>22</v>
      </c>
      <c r="P837" s="1" t="s">
        <v>22</v>
      </c>
      <c r="Q837" s="4">
        <v>2</v>
      </c>
      <c r="R837" s="4">
        <v>72</v>
      </c>
      <c r="S837" s="3">
        <v>43</v>
      </c>
      <c r="T837" s="30">
        <f>IF(E837&gt;=19,VLOOKUP(K837,Konditionen!$B$5:$E$20,4,FALSE),IF(E837&lt;=16,VLOOKUP(K837,Konditionen!$B$5:$E$20,2,FALSE),VLOOKUP(K837,Konditionen!$B$5:$E$20,3,FALSE)))</f>
        <v>1</v>
      </c>
      <c r="U837" s="3">
        <f t="shared" si="75"/>
        <v>42.57</v>
      </c>
    </row>
    <row r="838" spans="1:21" x14ac:dyDescent="0.2">
      <c r="A838" s="2" t="s">
        <v>23</v>
      </c>
      <c r="B838" s="2" t="s">
        <v>6328</v>
      </c>
      <c r="C838" s="1">
        <v>195</v>
      </c>
      <c r="D838" s="1">
        <v>65</v>
      </c>
      <c r="E838" s="4">
        <v>15</v>
      </c>
      <c r="F838" s="1" t="s">
        <v>334</v>
      </c>
      <c r="H838" s="1" t="s">
        <v>110</v>
      </c>
      <c r="I838" s="4">
        <v>91</v>
      </c>
      <c r="J838" s="1" t="s">
        <v>16</v>
      </c>
      <c r="K838" s="2" t="s">
        <v>2032</v>
      </c>
      <c r="L838" s="2" t="s">
        <v>2033</v>
      </c>
      <c r="M838" s="2">
        <v>530627</v>
      </c>
      <c r="N838" s="5" t="s">
        <v>2057</v>
      </c>
      <c r="O838" s="1" t="s">
        <v>22</v>
      </c>
      <c r="P838" s="1" t="s">
        <v>22</v>
      </c>
      <c r="Q838" s="1">
        <v>2</v>
      </c>
      <c r="R838" s="4">
        <v>70</v>
      </c>
      <c r="S838" s="3">
        <v>87</v>
      </c>
      <c r="T838" s="30">
        <f>IF(E838&gt;=19,VLOOKUP(K838,Konditionen!$B$5:$E$20,4,FALSE),IF(E838&lt;=16,VLOOKUP(K838,Konditionen!$B$5:$E$20,2,FALSE),VLOOKUP(K838,Konditionen!$B$5:$E$20,3,FALSE)))</f>
        <v>37.5</v>
      </c>
      <c r="U838" s="3">
        <f t="shared" si="75"/>
        <v>54.375</v>
      </c>
    </row>
    <row r="839" spans="1:21" x14ac:dyDescent="0.2">
      <c r="A839" s="2" t="s">
        <v>23</v>
      </c>
      <c r="B839" s="2" t="s">
        <v>6328</v>
      </c>
      <c r="C839" s="1">
        <v>195</v>
      </c>
      <c r="D839" s="1">
        <v>65</v>
      </c>
      <c r="E839" s="4">
        <v>15</v>
      </c>
      <c r="F839" s="1" t="s">
        <v>334</v>
      </c>
      <c r="H839" s="1" t="s">
        <v>110</v>
      </c>
      <c r="I839" s="4">
        <v>91</v>
      </c>
      <c r="J839" s="1" t="s">
        <v>16</v>
      </c>
      <c r="K839" s="2" t="s">
        <v>2032</v>
      </c>
      <c r="L839" s="2" t="s">
        <v>2037</v>
      </c>
      <c r="M839" s="2">
        <v>536113</v>
      </c>
      <c r="N839" s="5" t="s">
        <v>2059</v>
      </c>
      <c r="O839" s="1" t="s">
        <v>41</v>
      </c>
      <c r="P839" s="1" t="s">
        <v>337</v>
      </c>
      <c r="Q839" s="1">
        <v>1</v>
      </c>
      <c r="R839" s="4">
        <v>69</v>
      </c>
      <c r="S839" s="3">
        <v>87</v>
      </c>
      <c r="T839" s="30">
        <f>IF(E839&gt;=19,VLOOKUP(K839,Konditionen!$B$5:$E$20,4,FALSE),IF(E839&lt;=16,VLOOKUP(K839,Konditionen!$B$5:$E$20,2,FALSE),VLOOKUP(K839,Konditionen!$B$5:$E$20,3,FALSE)))</f>
        <v>37.5</v>
      </c>
      <c r="U839" s="3">
        <f t="shared" si="75"/>
        <v>54.375</v>
      </c>
    </row>
    <row r="840" spans="1:21" x14ac:dyDescent="0.2">
      <c r="A840" s="2" t="s">
        <v>23</v>
      </c>
      <c r="B840" s="2" t="s">
        <v>6328</v>
      </c>
      <c r="C840" s="1">
        <v>195</v>
      </c>
      <c r="D840" s="1">
        <v>65</v>
      </c>
      <c r="E840" s="4">
        <v>15</v>
      </c>
      <c r="F840" s="1" t="s">
        <v>334</v>
      </c>
      <c r="H840" s="1" t="s">
        <v>110</v>
      </c>
      <c r="I840" s="4">
        <v>91</v>
      </c>
      <c r="J840" s="1" t="s">
        <v>16</v>
      </c>
      <c r="K840" s="2" t="s">
        <v>2334</v>
      </c>
      <c r="L840" s="2" t="s">
        <v>2337</v>
      </c>
      <c r="M840" s="2">
        <v>528970</v>
      </c>
      <c r="N840" s="5" t="s">
        <v>2353</v>
      </c>
      <c r="O840" s="1" t="s">
        <v>22</v>
      </c>
      <c r="P840" s="1" t="s">
        <v>337</v>
      </c>
      <c r="Q840" s="1">
        <v>1</v>
      </c>
      <c r="R840" s="4">
        <v>67</v>
      </c>
      <c r="S840" s="3">
        <v>87</v>
      </c>
      <c r="T840" s="30">
        <f>IF(E840&gt;=19,VLOOKUP(K840,Konditionen!$B$5:$E$20,4,FALSE),IF(E840&lt;=16,VLOOKUP(K840,Konditionen!$B$5:$E$20,2,FALSE),VLOOKUP(K840,Konditionen!$B$5:$E$20,3,FALSE)))</f>
        <v>37.5</v>
      </c>
      <c r="U840" s="3">
        <f t="shared" si="75"/>
        <v>54.375</v>
      </c>
    </row>
    <row r="841" spans="1:21" x14ac:dyDescent="0.2">
      <c r="A841" s="2" t="s">
        <v>23</v>
      </c>
      <c r="B841" s="2" t="s">
        <v>6328</v>
      </c>
      <c r="C841" s="1">
        <v>195</v>
      </c>
      <c r="D841" s="1">
        <v>65</v>
      </c>
      <c r="E841" s="4">
        <v>15</v>
      </c>
      <c r="F841" s="1" t="s">
        <v>334</v>
      </c>
      <c r="H841" s="1" t="s">
        <v>110</v>
      </c>
      <c r="I841" s="4">
        <v>91</v>
      </c>
      <c r="J841" s="1" t="s">
        <v>16</v>
      </c>
      <c r="K841" s="2" t="s">
        <v>2614</v>
      </c>
      <c r="L841" s="2" t="s">
        <v>2615</v>
      </c>
      <c r="M841" s="2">
        <v>530998</v>
      </c>
      <c r="N841" s="5" t="s">
        <v>2636</v>
      </c>
      <c r="O841" s="1" t="s">
        <v>22</v>
      </c>
      <c r="P841" s="1" t="s">
        <v>22</v>
      </c>
      <c r="Q841" s="1">
        <v>1</v>
      </c>
      <c r="R841" s="4">
        <v>69</v>
      </c>
      <c r="S841" s="3">
        <v>69</v>
      </c>
      <c r="T841" s="30">
        <f>IF(E841&gt;=19,VLOOKUP(K841,Konditionen!$B$5:$E$20,4,FALSE),IF(E841&lt;=16,VLOOKUP(K841,Konditionen!$B$5:$E$20,2,FALSE),VLOOKUP(K841,Konditionen!$B$5:$E$20,3,FALSE)))</f>
        <v>35</v>
      </c>
      <c r="U841" s="3">
        <f t="shared" si="75"/>
        <v>44.85</v>
      </c>
    </row>
    <row r="842" spans="1:21" x14ac:dyDescent="0.2">
      <c r="A842" s="2" t="s">
        <v>23</v>
      </c>
      <c r="B842" s="2" t="s">
        <v>6328</v>
      </c>
      <c r="C842" s="1">
        <v>195</v>
      </c>
      <c r="D842" s="1">
        <v>65</v>
      </c>
      <c r="E842" s="1">
        <v>15</v>
      </c>
      <c r="F842" s="1" t="s">
        <v>334</v>
      </c>
      <c r="H842" s="1" t="s">
        <v>110</v>
      </c>
      <c r="I842" s="1">
        <v>91</v>
      </c>
      <c r="J842" s="1" t="s">
        <v>16</v>
      </c>
      <c r="K842" s="2" t="s">
        <v>335</v>
      </c>
      <c r="L842" s="2" t="s">
        <v>394</v>
      </c>
      <c r="M842" s="2">
        <v>9693</v>
      </c>
      <c r="O842" s="1" t="s">
        <v>22</v>
      </c>
      <c r="P842" s="1" t="s">
        <v>337</v>
      </c>
      <c r="Q842" s="4">
        <v>2</v>
      </c>
      <c r="R842" s="4">
        <v>72</v>
      </c>
      <c r="S842" s="3">
        <v>70.099999999999994</v>
      </c>
      <c r="T842" s="30">
        <f>IF(E842&gt;=19,VLOOKUP(K842,Konditionen!$B$5:$E$20,4,FALSE),IF(E842&lt;=16,VLOOKUP(K842,Konditionen!$B$5:$E$20,2,FALSE),VLOOKUP(K842,Konditionen!$B$5:$E$20,3,FALSE)))</f>
        <v>32</v>
      </c>
      <c r="U842" s="3">
        <f t="shared" si="75"/>
        <v>47.667999999999992</v>
      </c>
    </row>
    <row r="843" spans="1:21" x14ac:dyDescent="0.2">
      <c r="A843" s="2" t="s">
        <v>23</v>
      </c>
      <c r="B843" s="2" t="s">
        <v>6328</v>
      </c>
      <c r="C843" s="1">
        <v>195</v>
      </c>
      <c r="D843" s="1">
        <v>65</v>
      </c>
      <c r="E843" s="1">
        <v>15</v>
      </c>
      <c r="F843" s="1" t="s">
        <v>334</v>
      </c>
      <c r="H843" s="1" t="s">
        <v>110</v>
      </c>
      <c r="I843" s="1">
        <v>91</v>
      </c>
      <c r="J843" s="1" t="s">
        <v>16</v>
      </c>
      <c r="K843" s="2" t="s">
        <v>335</v>
      </c>
      <c r="L843" s="2" t="s">
        <v>393</v>
      </c>
      <c r="M843" s="2">
        <v>4375</v>
      </c>
      <c r="O843" s="1" t="s">
        <v>28</v>
      </c>
      <c r="P843" s="1" t="s">
        <v>22</v>
      </c>
      <c r="Q843" s="4">
        <v>2</v>
      </c>
      <c r="R843" s="4">
        <v>71</v>
      </c>
      <c r="S843" s="3">
        <v>72.199999999999989</v>
      </c>
      <c r="T843" s="30">
        <f>IF(E843&gt;=19,VLOOKUP(K843,Konditionen!$B$5:$E$20,4,FALSE),IF(E843&lt;=16,VLOOKUP(K843,Konditionen!$B$5:$E$20,2,FALSE),VLOOKUP(K843,Konditionen!$B$5:$E$20,3,FALSE)))</f>
        <v>32</v>
      </c>
      <c r="U843" s="3">
        <f t="shared" si="75"/>
        <v>49.095999999999997</v>
      </c>
    </row>
    <row r="844" spans="1:21" x14ac:dyDescent="0.2">
      <c r="A844" s="2" t="s">
        <v>23</v>
      </c>
      <c r="B844" s="2" t="s">
        <v>6328</v>
      </c>
      <c r="C844" s="4">
        <v>195</v>
      </c>
      <c r="D844" s="4">
        <v>65</v>
      </c>
      <c r="E844" s="4">
        <v>15</v>
      </c>
      <c r="F844" s="1" t="s">
        <v>334</v>
      </c>
      <c r="H844" s="1" t="s">
        <v>110</v>
      </c>
      <c r="I844" s="1">
        <v>91</v>
      </c>
      <c r="J844" s="1" t="s">
        <v>16</v>
      </c>
      <c r="K844" s="2" t="s">
        <v>2026</v>
      </c>
      <c r="L844" s="2" t="s">
        <v>2027</v>
      </c>
      <c r="M844" s="2">
        <v>8351</v>
      </c>
      <c r="O844" s="1" t="s">
        <v>41</v>
      </c>
      <c r="P844" s="1" t="s">
        <v>337</v>
      </c>
      <c r="Q844" s="4">
        <v>2</v>
      </c>
      <c r="R844" s="4">
        <v>72</v>
      </c>
      <c r="S844" s="3">
        <v>62.6</v>
      </c>
      <c r="T844" s="30">
        <f>IF(E844&gt;=19,VLOOKUP(K844,Konditionen!$B$5:$E$20,4,FALSE),IF(E844&lt;=16,VLOOKUP(K844,Konditionen!$B$5:$E$20,2,FALSE),VLOOKUP(K844,Konditionen!$B$5:$E$20,3,FALSE)))</f>
        <v>32</v>
      </c>
      <c r="U844" s="3">
        <f t="shared" si="75"/>
        <v>42.568000000000005</v>
      </c>
    </row>
    <row r="845" spans="1:21" x14ac:dyDescent="0.2">
      <c r="A845" s="2" t="s">
        <v>23</v>
      </c>
      <c r="B845" s="2" t="s">
        <v>6328</v>
      </c>
      <c r="C845" s="1">
        <v>195</v>
      </c>
      <c r="D845" s="1">
        <v>65</v>
      </c>
      <c r="E845" s="1">
        <v>15</v>
      </c>
      <c r="F845" s="1" t="s">
        <v>334</v>
      </c>
      <c r="H845" s="1" t="s">
        <v>110</v>
      </c>
      <c r="I845" s="1">
        <v>91</v>
      </c>
      <c r="J845" s="1" t="s">
        <v>16</v>
      </c>
      <c r="K845" s="2" t="s">
        <v>2822</v>
      </c>
      <c r="L845" s="2" t="s">
        <v>2844</v>
      </c>
      <c r="M845" s="2">
        <v>494976</v>
      </c>
      <c r="N845" s="5" t="s">
        <v>2845</v>
      </c>
      <c r="O845" s="1" t="s">
        <v>22</v>
      </c>
      <c r="P845" s="1" t="s">
        <v>337</v>
      </c>
      <c r="Q845" s="1">
        <v>1</v>
      </c>
      <c r="R845" s="4">
        <v>69</v>
      </c>
      <c r="S845" s="3">
        <v>69.5</v>
      </c>
      <c r="T845" s="30">
        <f>IF(E845&gt;=19,VLOOKUP(K845,Konditionen!$B$5:$E$20,4,FALSE),IF(E845&lt;=16,VLOOKUP(K845,Konditionen!$B$5:$E$20,2,FALSE),VLOOKUP(K845,Konditionen!$B$5:$E$20,3,FALSE)))</f>
        <v>18</v>
      </c>
      <c r="U845" s="3">
        <f t="shared" si="75"/>
        <v>56.99</v>
      </c>
    </row>
    <row r="846" spans="1:21" x14ac:dyDescent="0.2">
      <c r="A846" s="2" t="s">
        <v>23</v>
      </c>
      <c r="B846" s="2" t="s">
        <v>6328</v>
      </c>
      <c r="C846" s="1">
        <v>195</v>
      </c>
      <c r="D846" s="1">
        <v>65</v>
      </c>
      <c r="E846" s="1">
        <v>15</v>
      </c>
      <c r="H846" s="1" t="s">
        <v>110</v>
      </c>
      <c r="I846" s="1">
        <v>91</v>
      </c>
      <c r="J846" s="1" t="s">
        <v>16</v>
      </c>
      <c r="K846" s="2" t="s">
        <v>3891</v>
      </c>
      <c r="L846" s="2" t="s">
        <v>4269</v>
      </c>
      <c r="M846" s="2" t="s">
        <v>4655</v>
      </c>
      <c r="N846" s="5" t="s">
        <v>4656</v>
      </c>
      <c r="O846" s="1" t="s">
        <v>41</v>
      </c>
      <c r="P846" s="1" t="s">
        <v>337</v>
      </c>
      <c r="Q846" s="4">
        <v>1</v>
      </c>
      <c r="R846" s="1">
        <v>66</v>
      </c>
      <c r="S846" s="3">
        <v>73</v>
      </c>
      <c r="T846" s="30">
        <f>IF(E846&gt;=19,VLOOKUP(K846,Konditionen!$B$5:$E$20,4,FALSE),IF(E846&lt;=16,VLOOKUP(K846,Konditionen!$B$5:$E$20,2,FALSE),VLOOKUP(K846,Konditionen!$B$5:$E$20,3,FALSE)))</f>
        <v>27</v>
      </c>
      <c r="U846" s="3">
        <f t="shared" si="75"/>
        <v>53.29</v>
      </c>
    </row>
    <row r="847" spans="1:21" x14ac:dyDescent="0.2">
      <c r="A847" s="2" t="s">
        <v>23</v>
      </c>
      <c r="B847" s="2" t="s">
        <v>6328</v>
      </c>
      <c r="C847" s="1">
        <v>195</v>
      </c>
      <c r="D847" s="1">
        <v>65</v>
      </c>
      <c r="E847" s="1">
        <v>15</v>
      </c>
      <c r="H847" s="1" t="s">
        <v>110</v>
      </c>
      <c r="I847" s="1">
        <v>91</v>
      </c>
      <c r="J847" s="1" t="s">
        <v>16</v>
      </c>
      <c r="K847" s="2" t="s">
        <v>5668</v>
      </c>
      <c r="L847" s="2" t="s">
        <v>5669</v>
      </c>
      <c r="M847" s="2" t="s">
        <v>5714</v>
      </c>
      <c r="N847" s="5">
        <v>8714692298387</v>
      </c>
      <c r="O847" s="1" t="s">
        <v>41</v>
      </c>
      <c r="P847" s="1" t="s">
        <v>41</v>
      </c>
      <c r="Q847" s="1">
        <v>1</v>
      </c>
      <c r="R847" s="1">
        <v>69</v>
      </c>
      <c r="S847" s="3">
        <v>58</v>
      </c>
      <c r="T847" s="30">
        <f>IF(E847&gt;=19,VLOOKUP(K847,Konditionen!$B$5:$E$20,4,FALSE),IF(E847&lt;=16,VLOOKUP(K847,Konditionen!$B$5:$E$20,2,FALSE),VLOOKUP(K847,Konditionen!$B$5:$E$20,3,FALSE)))</f>
        <v>19</v>
      </c>
      <c r="U847" s="3">
        <f t="shared" si="75"/>
        <v>46.98</v>
      </c>
    </row>
    <row r="848" spans="1:21" x14ac:dyDescent="0.2">
      <c r="A848" s="2" t="s">
        <v>23</v>
      </c>
      <c r="B848" s="2" t="s">
        <v>6328</v>
      </c>
      <c r="C848" s="1">
        <v>195</v>
      </c>
      <c r="D848" s="1">
        <v>65</v>
      </c>
      <c r="E848" s="1">
        <v>15</v>
      </c>
      <c r="H848" s="1" t="s">
        <v>110</v>
      </c>
      <c r="I848" s="1">
        <v>91</v>
      </c>
      <c r="J848" s="1" t="s">
        <v>16</v>
      </c>
      <c r="K848" s="2" t="s">
        <v>5982</v>
      </c>
      <c r="L848" s="2" t="s">
        <v>5988</v>
      </c>
      <c r="M848" s="2" t="s">
        <v>6046</v>
      </c>
      <c r="N848" s="5">
        <v>4968814910983</v>
      </c>
      <c r="O848" s="1" t="s">
        <v>22</v>
      </c>
      <c r="P848" s="1" t="s">
        <v>22</v>
      </c>
      <c r="Q848" s="1">
        <v>2</v>
      </c>
      <c r="R848" s="1">
        <v>71</v>
      </c>
      <c r="S848" s="3">
        <v>57.5</v>
      </c>
      <c r="T848" s="30">
        <f>IF(E848&gt;=19,VLOOKUP(K848,Konditionen!$B$5:$E$20,4,FALSE),IF(E848&lt;=16,VLOOKUP(K848,Konditionen!$B$5:$E$20,2,FALSE),VLOOKUP(K848,Konditionen!$B$5:$E$20,3,FALSE)))</f>
        <v>18</v>
      </c>
      <c r="U848" s="3">
        <f t="shared" si="75"/>
        <v>47.15</v>
      </c>
    </row>
    <row r="849" spans="1:21" x14ac:dyDescent="0.2">
      <c r="A849" s="2" t="s">
        <v>23</v>
      </c>
      <c r="B849" s="2" t="s">
        <v>6328</v>
      </c>
      <c r="C849" s="1">
        <v>195</v>
      </c>
      <c r="D849" s="1">
        <v>65</v>
      </c>
      <c r="E849" s="1">
        <v>15</v>
      </c>
      <c r="H849" s="1" t="s">
        <v>110</v>
      </c>
      <c r="I849" s="1">
        <v>91</v>
      </c>
      <c r="J849" s="1" t="s">
        <v>16</v>
      </c>
      <c r="K849" s="2" t="s">
        <v>3327</v>
      </c>
      <c r="L849" s="2" t="s">
        <v>3328</v>
      </c>
      <c r="M849" s="2" t="s">
        <v>3374</v>
      </c>
      <c r="N849" s="5" t="s">
        <v>3375</v>
      </c>
      <c r="O849" s="1" t="s">
        <v>22</v>
      </c>
      <c r="P849" s="1" t="s">
        <v>22</v>
      </c>
      <c r="Q849" s="4">
        <v>2</v>
      </c>
      <c r="R849" s="4">
        <v>72</v>
      </c>
      <c r="S849" s="3">
        <v>70.8</v>
      </c>
      <c r="T849" s="30">
        <f>IF(E849&gt;=19,VLOOKUP(K849,Konditionen!$B$5:$E$20,4,FALSE),IF(E849&lt;=16,VLOOKUP(K849,Konditionen!$B$5:$E$20,2,FALSE),VLOOKUP(K849,Konditionen!$B$5:$E$20,3,FALSE)))</f>
        <v>38</v>
      </c>
      <c r="U849" s="3">
        <f t="shared" si="75"/>
        <v>43.895999999999994</v>
      </c>
    </row>
    <row r="850" spans="1:21" x14ac:dyDescent="0.2">
      <c r="A850" s="2" t="s">
        <v>23</v>
      </c>
      <c r="B850" s="2" t="s">
        <v>6328</v>
      </c>
      <c r="C850" s="1">
        <v>195</v>
      </c>
      <c r="D850" s="1">
        <v>65</v>
      </c>
      <c r="E850" s="1">
        <v>15</v>
      </c>
      <c r="H850" s="1" t="s">
        <v>110</v>
      </c>
      <c r="I850" s="1">
        <v>91</v>
      </c>
      <c r="J850" s="1" t="s">
        <v>16</v>
      </c>
      <c r="K850" s="2" t="s">
        <v>3327</v>
      </c>
      <c r="L850" s="2" t="s">
        <v>3345</v>
      </c>
      <c r="M850" s="2" t="s">
        <v>3376</v>
      </c>
      <c r="N850" s="5" t="s">
        <v>3377</v>
      </c>
      <c r="O850" s="1" t="s">
        <v>22</v>
      </c>
      <c r="P850" s="1" t="s">
        <v>337</v>
      </c>
      <c r="Q850" s="4">
        <v>1</v>
      </c>
      <c r="R850" s="4">
        <v>69</v>
      </c>
      <c r="S850" s="3">
        <v>76.2</v>
      </c>
      <c r="T850" s="30">
        <f>IF(E850&gt;=19,VLOOKUP(K850,Konditionen!$B$5:$E$20,4,FALSE),IF(E850&lt;=16,VLOOKUP(K850,Konditionen!$B$5:$E$20,2,FALSE),VLOOKUP(K850,Konditionen!$B$5:$E$20,3,FALSE)))</f>
        <v>38</v>
      </c>
      <c r="U850" s="3">
        <f t="shared" si="75"/>
        <v>47.244000000000007</v>
      </c>
    </row>
    <row r="851" spans="1:21" x14ac:dyDescent="0.2">
      <c r="A851" s="2" t="s">
        <v>23</v>
      </c>
      <c r="B851" s="2" t="s">
        <v>6328</v>
      </c>
      <c r="C851" s="1">
        <v>195</v>
      </c>
      <c r="D851" s="1">
        <v>65</v>
      </c>
      <c r="E851" s="1">
        <v>15</v>
      </c>
      <c r="F851" s="1" t="s">
        <v>334</v>
      </c>
      <c r="H851" s="1" t="s">
        <v>110</v>
      </c>
      <c r="I851" s="1">
        <v>91</v>
      </c>
      <c r="J851" s="1" t="s">
        <v>16</v>
      </c>
      <c r="K851" s="2" t="s">
        <v>2721</v>
      </c>
      <c r="L851" s="2" t="s">
        <v>2730</v>
      </c>
      <c r="M851" s="2">
        <v>76394</v>
      </c>
      <c r="N851" s="5" t="s">
        <v>2732</v>
      </c>
      <c r="O851" s="1" t="s">
        <v>41</v>
      </c>
      <c r="P851" s="1" t="s">
        <v>337</v>
      </c>
      <c r="Q851" s="1">
        <v>1</v>
      </c>
      <c r="R851" s="4">
        <v>69</v>
      </c>
      <c r="S851" s="3">
        <v>56.9</v>
      </c>
      <c r="T851" s="30">
        <f>IF(E851&gt;=19,VLOOKUP(K851,Konditionen!$B$5:$E$20,4,FALSE),IF(E851&lt;=16,VLOOKUP(K851,Konditionen!$B$5:$E$20,2,FALSE),VLOOKUP(K851,Konditionen!$B$5:$E$20,3,FALSE)))</f>
        <v>19</v>
      </c>
      <c r="U851" s="3">
        <f t="shared" si="75"/>
        <v>46.088999999999999</v>
      </c>
    </row>
    <row r="852" spans="1:21" x14ac:dyDescent="0.2">
      <c r="A852" s="2" t="s">
        <v>23</v>
      </c>
      <c r="B852" s="2" t="s">
        <v>6328</v>
      </c>
      <c r="C852" s="1">
        <v>195</v>
      </c>
      <c r="D852" s="1">
        <v>65</v>
      </c>
      <c r="E852" s="1">
        <v>15</v>
      </c>
      <c r="F852" s="1" t="s">
        <v>4</v>
      </c>
      <c r="H852" s="1" t="s">
        <v>116</v>
      </c>
      <c r="I852" s="1">
        <v>95</v>
      </c>
      <c r="J852" s="1" t="s">
        <v>16</v>
      </c>
      <c r="K852" s="2" t="s">
        <v>470</v>
      </c>
      <c r="L852" s="2" t="s">
        <v>483</v>
      </c>
      <c r="M852" s="2" t="s">
        <v>605</v>
      </c>
      <c r="N852" s="5" t="s">
        <v>606</v>
      </c>
      <c r="O852" s="1" t="s">
        <v>22</v>
      </c>
      <c r="P852" s="1" t="s">
        <v>337</v>
      </c>
      <c r="Q852" s="4">
        <v>2</v>
      </c>
      <c r="R852" s="4">
        <v>72</v>
      </c>
      <c r="S852" s="3">
        <v>73.5</v>
      </c>
      <c r="T852" s="30">
        <f>IF(E852&gt;=19,VLOOKUP(K852,Konditionen!$B$5:$E$20,4,FALSE),IF(E852&lt;=16,VLOOKUP(K852,Konditionen!$B$5:$E$20,2,FALSE),VLOOKUP(K852,Konditionen!$B$5:$E$20,3,FALSE)))</f>
        <v>17</v>
      </c>
      <c r="U852" s="3">
        <f t="shared" si="75"/>
        <v>61.005000000000003</v>
      </c>
    </row>
    <row r="853" spans="1:21" x14ac:dyDescent="0.2">
      <c r="A853" s="2" t="s">
        <v>23</v>
      </c>
      <c r="B853" s="2" t="s">
        <v>6328</v>
      </c>
      <c r="C853" s="1">
        <v>195</v>
      </c>
      <c r="D853" s="1">
        <v>65</v>
      </c>
      <c r="E853" s="1">
        <v>15</v>
      </c>
      <c r="F853" s="1" t="s">
        <v>4</v>
      </c>
      <c r="H853" s="1" t="s">
        <v>116</v>
      </c>
      <c r="I853" s="1">
        <v>95</v>
      </c>
      <c r="J853" s="1" t="s">
        <v>16</v>
      </c>
      <c r="K853" s="2" t="s">
        <v>470</v>
      </c>
      <c r="L853" s="2" t="s">
        <v>1728</v>
      </c>
      <c r="M853" s="2" t="s">
        <v>1771</v>
      </c>
      <c r="N853" s="5" t="s">
        <v>1772</v>
      </c>
      <c r="O853" s="1" t="s">
        <v>65</v>
      </c>
      <c r="P853" s="1" t="s">
        <v>65</v>
      </c>
      <c r="Q853" s="1" t="s">
        <v>65</v>
      </c>
      <c r="R853" s="1" t="s">
        <v>65</v>
      </c>
      <c r="S853" s="3">
        <v>97.5</v>
      </c>
      <c r="T853" s="30">
        <f>IF(E853&gt;=19,VLOOKUP(K853,Konditionen!$B$5:$E$20,4,FALSE),IF(E853&lt;=16,VLOOKUP(K853,Konditionen!$B$5:$E$20,2,FALSE),VLOOKUP(K853,Konditionen!$B$5:$E$20,3,FALSE)))</f>
        <v>17</v>
      </c>
      <c r="U853" s="3">
        <f t="shared" si="75"/>
        <v>80.924999999999997</v>
      </c>
    </row>
    <row r="854" spans="1:21" x14ac:dyDescent="0.2">
      <c r="A854" s="2" t="s">
        <v>23</v>
      </c>
      <c r="B854" s="2" t="s">
        <v>6328</v>
      </c>
      <c r="C854" s="1">
        <v>195</v>
      </c>
      <c r="D854" s="1">
        <v>65</v>
      </c>
      <c r="E854" s="1">
        <v>15</v>
      </c>
      <c r="F854" s="1" t="s">
        <v>4</v>
      </c>
      <c r="H854" s="1" t="s">
        <v>116</v>
      </c>
      <c r="I854" s="4">
        <v>95</v>
      </c>
      <c r="J854" s="1" t="s">
        <v>16</v>
      </c>
      <c r="K854" s="2" t="s">
        <v>5447</v>
      </c>
      <c r="L854" s="2" t="s">
        <v>5448</v>
      </c>
      <c r="M854" s="2" t="s">
        <v>5508</v>
      </c>
      <c r="N854" s="5" t="s">
        <v>5509</v>
      </c>
      <c r="O854" s="1" t="s">
        <v>41</v>
      </c>
      <c r="P854" s="1" t="s">
        <v>22</v>
      </c>
      <c r="Q854" s="4">
        <v>2</v>
      </c>
      <c r="R854" s="4">
        <v>71</v>
      </c>
      <c r="S854" s="3">
        <v>59</v>
      </c>
      <c r="T854" s="30">
        <f>IF(E854&gt;=19,VLOOKUP(K854,Konditionen!$B$5:$E$20,4,FALSE),IF(E854&lt;=16,VLOOKUP(K854,Konditionen!$B$5:$E$20,2,FALSE),VLOOKUP(K854,Konditionen!$B$5:$E$20,3,FALSE)))</f>
        <v>17</v>
      </c>
      <c r="U854" s="3">
        <f t="shared" si="75"/>
        <v>48.97</v>
      </c>
    </row>
    <row r="855" spans="1:21" x14ac:dyDescent="0.2">
      <c r="A855" s="2" t="s">
        <v>23</v>
      </c>
      <c r="B855" s="2" t="s">
        <v>6328</v>
      </c>
      <c r="C855" s="1">
        <v>195</v>
      </c>
      <c r="D855" s="1">
        <v>65</v>
      </c>
      <c r="E855" s="1">
        <v>15</v>
      </c>
      <c r="F855" s="1" t="s">
        <v>4</v>
      </c>
      <c r="H855" s="1" t="s">
        <v>116</v>
      </c>
      <c r="I855" s="4">
        <v>95</v>
      </c>
      <c r="J855" s="1" t="s">
        <v>16</v>
      </c>
      <c r="K855" s="2" t="s">
        <v>5057</v>
      </c>
      <c r="L855" s="2" t="s">
        <v>5058</v>
      </c>
      <c r="M855" s="2" t="s">
        <v>5119</v>
      </c>
      <c r="N855" s="5" t="s">
        <v>5120</v>
      </c>
      <c r="O855" s="1" t="s">
        <v>41</v>
      </c>
      <c r="P855" s="1" t="s">
        <v>22</v>
      </c>
      <c r="Q855" s="4">
        <v>2</v>
      </c>
      <c r="R855" s="4">
        <v>71</v>
      </c>
      <c r="S855" s="3">
        <v>59</v>
      </c>
      <c r="T855" s="30">
        <f>IF(E855&gt;=19,VLOOKUP(K855,Konditionen!$B$5:$E$20,4,FALSE),IF(E855&lt;=16,VLOOKUP(K855,Konditionen!$B$5:$E$20,2,FALSE),VLOOKUP(K855,Konditionen!$B$5:$E$20,3,FALSE)))</f>
        <v>17</v>
      </c>
      <c r="U855" s="3">
        <f t="shared" si="75"/>
        <v>48.97</v>
      </c>
    </row>
    <row r="856" spans="1:21" x14ac:dyDescent="0.2">
      <c r="A856" s="2" t="s">
        <v>23</v>
      </c>
      <c r="B856" s="2" t="s">
        <v>6328</v>
      </c>
      <c r="C856" s="1">
        <v>195</v>
      </c>
      <c r="D856" s="1">
        <v>65</v>
      </c>
      <c r="E856" s="1">
        <v>15</v>
      </c>
      <c r="F856" s="1" t="s">
        <v>4</v>
      </c>
      <c r="H856" s="1" t="s">
        <v>116</v>
      </c>
      <c r="I856" s="4">
        <v>95</v>
      </c>
      <c r="J856" s="1" t="s">
        <v>16</v>
      </c>
      <c r="K856" s="2" t="s">
        <v>5324</v>
      </c>
      <c r="L856" s="2" t="s">
        <v>5325</v>
      </c>
      <c r="M856" s="2" t="s">
        <v>5367</v>
      </c>
      <c r="N856" s="5" t="s">
        <v>5368</v>
      </c>
      <c r="O856" s="1" t="s">
        <v>28</v>
      </c>
      <c r="P856" s="1" t="s">
        <v>22</v>
      </c>
      <c r="Q856" s="4">
        <v>2</v>
      </c>
      <c r="R856" s="4">
        <v>72</v>
      </c>
      <c r="S856" s="3">
        <v>66</v>
      </c>
      <c r="T856" s="30">
        <f>IF(E856&gt;=19,VLOOKUP(K856,Konditionen!$B$5:$E$20,4,FALSE),IF(E856&lt;=16,VLOOKUP(K856,Konditionen!$B$5:$E$20,2,FALSE),VLOOKUP(K856,Konditionen!$B$5:$E$20,3,FALSE)))</f>
        <v>34</v>
      </c>
      <c r="U856" s="3">
        <f t="shared" si="75"/>
        <v>43.56</v>
      </c>
    </row>
    <row r="857" spans="1:21" x14ac:dyDescent="0.2">
      <c r="A857" s="2" t="s">
        <v>23</v>
      </c>
      <c r="B857" s="2" t="s">
        <v>6328</v>
      </c>
      <c r="C857" s="1">
        <v>195</v>
      </c>
      <c r="D857" s="1">
        <v>65</v>
      </c>
      <c r="E857" s="1">
        <v>15</v>
      </c>
      <c r="F857" s="1" t="s">
        <v>4</v>
      </c>
      <c r="H857" s="1" t="s">
        <v>116</v>
      </c>
      <c r="I857" s="4">
        <v>95</v>
      </c>
      <c r="J857" s="1" t="s">
        <v>16</v>
      </c>
      <c r="K857" s="2" t="s">
        <v>17</v>
      </c>
      <c r="L857" s="2" t="s">
        <v>25</v>
      </c>
      <c r="M857" s="2" t="s">
        <v>117</v>
      </c>
      <c r="N857" s="5" t="s">
        <v>118</v>
      </c>
      <c r="O857" s="1" t="s">
        <v>22</v>
      </c>
      <c r="P857" s="1" t="s">
        <v>22</v>
      </c>
      <c r="Q857" s="4">
        <v>2</v>
      </c>
      <c r="R857" s="4">
        <v>72</v>
      </c>
      <c r="S857" s="3">
        <v>49</v>
      </c>
      <c r="T857" s="30">
        <f>IF(E857&gt;=19,VLOOKUP(K857,Konditionen!$B$5:$E$20,4,FALSE),IF(E857&lt;=16,VLOOKUP(K857,Konditionen!$B$5:$E$20,2,FALSE),VLOOKUP(K857,Konditionen!$B$5:$E$20,3,FALSE)))</f>
        <v>1</v>
      </c>
      <c r="U857" s="3">
        <f t="shared" si="75"/>
        <v>48.51</v>
      </c>
    </row>
    <row r="858" spans="1:21" x14ac:dyDescent="0.2">
      <c r="A858" s="2" t="s">
        <v>23</v>
      </c>
      <c r="B858" s="2" t="s">
        <v>6328</v>
      </c>
      <c r="C858" s="1">
        <v>195</v>
      </c>
      <c r="D858" s="1">
        <v>65</v>
      </c>
      <c r="E858" s="4">
        <v>15</v>
      </c>
      <c r="F858" s="1" t="s">
        <v>4</v>
      </c>
      <c r="H858" s="1" t="s">
        <v>116</v>
      </c>
      <c r="I858" s="4">
        <v>95</v>
      </c>
      <c r="J858" s="1" t="s">
        <v>16</v>
      </c>
      <c r="K858" s="2" t="s">
        <v>2032</v>
      </c>
      <c r="L858" s="2" t="s">
        <v>2033</v>
      </c>
      <c r="M858" s="2">
        <v>522786</v>
      </c>
      <c r="N858" s="5" t="s">
        <v>2060</v>
      </c>
      <c r="O858" s="1" t="s">
        <v>41</v>
      </c>
      <c r="P858" s="1" t="s">
        <v>41</v>
      </c>
      <c r="Q858" s="1">
        <v>1</v>
      </c>
      <c r="R858" s="4">
        <v>68</v>
      </c>
      <c r="S858" s="3">
        <v>100</v>
      </c>
      <c r="T858" s="30">
        <f>IF(E858&gt;=19,VLOOKUP(K858,Konditionen!$B$5:$E$20,4,FALSE),IF(E858&lt;=16,VLOOKUP(K858,Konditionen!$B$5:$E$20,2,FALSE),VLOOKUP(K858,Konditionen!$B$5:$E$20,3,FALSE)))</f>
        <v>37.5</v>
      </c>
      <c r="U858" s="3">
        <f t="shared" si="75"/>
        <v>62.5</v>
      </c>
    </row>
    <row r="859" spans="1:21" x14ac:dyDescent="0.2">
      <c r="A859" s="2" t="s">
        <v>23</v>
      </c>
      <c r="B859" s="2" t="s">
        <v>6328</v>
      </c>
      <c r="C859" s="1">
        <v>195</v>
      </c>
      <c r="D859" s="1">
        <v>65</v>
      </c>
      <c r="E859" s="4">
        <v>15</v>
      </c>
      <c r="F859" s="1" t="s">
        <v>4</v>
      </c>
      <c r="H859" s="1" t="s">
        <v>116</v>
      </c>
      <c r="I859" s="4">
        <v>95</v>
      </c>
      <c r="J859" s="1" t="s">
        <v>16</v>
      </c>
      <c r="K859" s="2" t="s">
        <v>2032</v>
      </c>
      <c r="L859" s="2" t="s">
        <v>2037</v>
      </c>
      <c r="M859" s="2">
        <v>530896</v>
      </c>
      <c r="N859" s="5" t="s">
        <v>2061</v>
      </c>
      <c r="O859" s="1" t="s">
        <v>22</v>
      </c>
      <c r="P859" s="1" t="s">
        <v>22</v>
      </c>
      <c r="Q859" s="1">
        <v>1</v>
      </c>
      <c r="R859" s="4">
        <v>68</v>
      </c>
      <c r="S859" s="3">
        <v>100</v>
      </c>
      <c r="T859" s="30">
        <f>IF(E859&gt;=19,VLOOKUP(K859,Konditionen!$B$5:$E$20,4,FALSE),IF(E859&lt;=16,VLOOKUP(K859,Konditionen!$B$5:$E$20,2,FALSE),VLOOKUP(K859,Konditionen!$B$5:$E$20,3,FALSE)))</f>
        <v>37.5</v>
      </c>
      <c r="U859" s="3">
        <f t="shared" si="75"/>
        <v>62.5</v>
      </c>
    </row>
    <row r="860" spans="1:21" x14ac:dyDescent="0.2">
      <c r="A860" s="2" t="s">
        <v>23</v>
      </c>
      <c r="B860" s="2" t="s">
        <v>6328</v>
      </c>
      <c r="C860" s="1">
        <v>195</v>
      </c>
      <c r="D860" s="1">
        <v>65</v>
      </c>
      <c r="E860" s="4">
        <v>15</v>
      </c>
      <c r="F860" s="1" t="s">
        <v>4</v>
      </c>
      <c r="H860" s="1" t="s">
        <v>116</v>
      </c>
      <c r="I860" s="4">
        <v>95</v>
      </c>
      <c r="J860" s="1" t="s">
        <v>16</v>
      </c>
      <c r="K860" s="2" t="s">
        <v>2334</v>
      </c>
      <c r="L860" s="2" t="s">
        <v>2337</v>
      </c>
      <c r="M860" s="2">
        <v>528971</v>
      </c>
      <c r="N860" s="5" t="s">
        <v>2356</v>
      </c>
      <c r="O860" s="1" t="s">
        <v>22</v>
      </c>
      <c r="P860" s="1" t="s">
        <v>337</v>
      </c>
      <c r="Q860" s="1">
        <v>1</v>
      </c>
      <c r="R860" s="4">
        <v>67</v>
      </c>
      <c r="S860" s="3">
        <v>100</v>
      </c>
      <c r="T860" s="30">
        <f>IF(E860&gt;=19,VLOOKUP(K860,Konditionen!$B$5:$E$20,4,FALSE),IF(E860&lt;=16,VLOOKUP(K860,Konditionen!$B$5:$E$20,2,FALSE),VLOOKUP(K860,Konditionen!$B$5:$E$20,3,FALSE)))</f>
        <v>37.5</v>
      </c>
      <c r="U860" s="3">
        <f t="shared" si="75"/>
        <v>62.5</v>
      </c>
    </row>
    <row r="861" spans="1:21" x14ac:dyDescent="0.2">
      <c r="A861" s="2" t="s">
        <v>23</v>
      </c>
      <c r="B861" s="2" t="s">
        <v>6328</v>
      </c>
      <c r="C861" s="1">
        <v>195</v>
      </c>
      <c r="D861" s="1">
        <v>65</v>
      </c>
      <c r="E861" s="1">
        <v>15</v>
      </c>
      <c r="F861" s="1" t="s">
        <v>4</v>
      </c>
      <c r="H861" s="1" t="s">
        <v>116</v>
      </c>
      <c r="I861" s="1">
        <v>95</v>
      </c>
      <c r="J861" s="1" t="s">
        <v>16</v>
      </c>
      <c r="K861" s="2" t="s">
        <v>335</v>
      </c>
      <c r="L861" s="2" t="s">
        <v>394</v>
      </c>
      <c r="M861" s="2">
        <v>9696</v>
      </c>
      <c r="O861" s="1" t="s">
        <v>22</v>
      </c>
      <c r="P861" s="1" t="s">
        <v>337</v>
      </c>
      <c r="Q861" s="4">
        <v>2</v>
      </c>
      <c r="R861" s="4">
        <v>72</v>
      </c>
      <c r="S861" s="3">
        <v>80.5</v>
      </c>
      <c r="T861" s="30">
        <f>IF(E861&gt;=19,VLOOKUP(K861,Konditionen!$B$5:$E$20,4,FALSE),IF(E861&lt;=16,VLOOKUP(K861,Konditionen!$B$5:$E$20,2,FALSE),VLOOKUP(K861,Konditionen!$B$5:$E$20,3,FALSE)))</f>
        <v>32</v>
      </c>
      <c r="U861" s="3">
        <f t="shared" si="75"/>
        <v>54.74</v>
      </c>
    </row>
    <row r="862" spans="1:21" x14ac:dyDescent="0.2">
      <c r="A862" s="2" t="s">
        <v>23</v>
      </c>
      <c r="B862" s="2" t="s">
        <v>6328</v>
      </c>
      <c r="C862" s="4">
        <v>195</v>
      </c>
      <c r="D862" s="4">
        <v>65</v>
      </c>
      <c r="E862" s="4">
        <v>15</v>
      </c>
      <c r="F862" s="1" t="s">
        <v>4</v>
      </c>
      <c r="H862" s="1" t="s">
        <v>116</v>
      </c>
      <c r="I862" s="1">
        <v>95</v>
      </c>
      <c r="J862" s="1" t="s">
        <v>16</v>
      </c>
      <c r="K862" s="2" t="s">
        <v>2026</v>
      </c>
      <c r="L862" s="2" t="s">
        <v>2027</v>
      </c>
      <c r="M862" s="2">
        <v>7236</v>
      </c>
      <c r="O862" s="1" t="s">
        <v>41</v>
      </c>
      <c r="P862" s="1" t="s">
        <v>22</v>
      </c>
      <c r="Q862" s="4">
        <v>2</v>
      </c>
      <c r="R862" s="4">
        <v>72</v>
      </c>
      <c r="S862" s="3">
        <v>70.3</v>
      </c>
      <c r="T862" s="30">
        <f>IF(E862&gt;=19,VLOOKUP(K862,Konditionen!$B$5:$E$20,4,FALSE),IF(E862&lt;=16,VLOOKUP(K862,Konditionen!$B$5:$E$20,2,FALSE),VLOOKUP(K862,Konditionen!$B$5:$E$20,3,FALSE)))</f>
        <v>32</v>
      </c>
      <c r="U862" s="3">
        <f t="shared" si="75"/>
        <v>47.803999999999995</v>
      </c>
    </row>
    <row r="863" spans="1:21" x14ac:dyDescent="0.2">
      <c r="A863" s="2" t="s">
        <v>23</v>
      </c>
      <c r="B863" s="2" t="s">
        <v>6328</v>
      </c>
      <c r="C863" s="1">
        <v>195</v>
      </c>
      <c r="D863" s="1">
        <v>65</v>
      </c>
      <c r="E863" s="1">
        <v>15</v>
      </c>
      <c r="F863" s="1" t="s">
        <v>2734</v>
      </c>
      <c r="H863" s="1" t="s">
        <v>116</v>
      </c>
      <c r="I863" s="1">
        <v>95</v>
      </c>
      <c r="J863" s="1" t="s">
        <v>16</v>
      </c>
      <c r="K863" s="2" t="s">
        <v>2822</v>
      </c>
      <c r="L863" s="2" t="s">
        <v>2844</v>
      </c>
      <c r="M863" s="2">
        <v>120353</v>
      </c>
      <c r="N863" s="5" t="s">
        <v>2846</v>
      </c>
      <c r="O863" s="1" t="s">
        <v>22</v>
      </c>
      <c r="P863" s="1" t="s">
        <v>337</v>
      </c>
      <c r="Q863" s="1">
        <v>1</v>
      </c>
      <c r="R863" s="4">
        <v>69</v>
      </c>
      <c r="S863" s="3">
        <v>80</v>
      </c>
      <c r="T863" s="30">
        <f>IF(E863&gt;=19,VLOOKUP(K863,Konditionen!$B$5:$E$20,4,FALSE),IF(E863&lt;=16,VLOOKUP(K863,Konditionen!$B$5:$E$20,2,FALSE),VLOOKUP(K863,Konditionen!$B$5:$E$20,3,FALSE)))</f>
        <v>18</v>
      </c>
      <c r="U863" s="3">
        <f t="shared" si="75"/>
        <v>65.599999999999994</v>
      </c>
    </row>
    <row r="864" spans="1:21" x14ac:dyDescent="0.2">
      <c r="A864" s="2" t="s">
        <v>23</v>
      </c>
      <c r="B864" s="2" t="s">
        <v>6328</v>
      </c>
      <c r="C864" s="1">
        <v>195</v>
      </c>
      <c r="D864" s="1">
        <v>65</v>
      </c>
      <c r="E864" s="1">
        <v>15</v>
      </c>
      <c r="F864" s="1" t="s">
        <v>2734</v>
      </c>
      <c r="H864" s="1" t="s">
        <v>116</v>
      </c>
      <c r="I864" s="1">
        <v>95</v>
      </c>
      <c r="J864" s="1" t="s">
        <v>16</v>
      </c>
      <c r="K864" s="2" t="s">
        <v>2822</v>
      </c>
      <c r="L864" s="2" t="s">
        <v>3292</v>
      </c>
      <c r="M864" s="2">
        <v>774942</v>
      </c>
      <c r="N864" s="5" t="s">
        <v>3294</v>
      </c>
      <c r="O864" s="1" t="s">
        <v>334</v>
      </c>
      <c r="P864" s="1" t="s">
        <v>334</v>
      </c>
      <c r="Q864" s="1" t="s">
        <v>334</v>
      </c>
      <c r="R864" s="1" t="s">
        <v>334</v>
      </c>
      <c r="S864" s="3">
        <v>88</v>
      </c>
      <c r="T864" s="30">
        <f>IF(E864&gt;=19,VLOOKUP(K864,Konditionen!$B$5:$E$20,4,FALSE),IF(E864&lt;=16,VLOOKUP(K864,Konditionen!$B$5:$E$20,2,FALSE),VLOOKUP(K864,Konditionen!$B$5:$E$20,3,FALSE)))</f>
        <v>18</v>
      </c>
      <c r="U864" s="3">
        <f t="shared" si="75"/>
        <v>72.16</v>
      </c>
    </row>
    <row r="865" spans="1:21" x14ac:dyDescent="0.2">
      <c r="A865" s="2" t="s">
        <v>23</v>
      </c>
      <c r="B865" s="2" t="s">
        <v>6328</v>
      </c>
      <c r="C865" s="1">
        <v>195</v>
      </c>
      <c r="D865" s="1">
        <v>65</v>
      </c>
      <c r="E865" s="1">
        <v>15</v>
      </c>
      <c r="F865" s="1" t="s">
        <v>4</v>
      </c>
      <c r="H865" s="1" t="s">
        <v>116</v>
      </c>
      <c r="I865" s="1">
        <v>95</v>
      </c>
      <c r="J865" s="1" t="s">
        <v>16</v>
      </c>
      <c r="K865" s="2" t="s">
        <v>3891</v>
      </c>
      <c r="L865" s="2" t="s">
        <v>4269</v>
      </c>
      <c r="M865" s="2" t="s">
        <v>4651</v>
      </c>
      <c r="N865" s="5" t="s">
        <v>4652</v>
      </c>
      <c r="O865" s="1" t="s">
        <v>22</v>
      </c>
      <c r="P865" s="1" t="s">
        <v>337</v>
      </c>
      <c r="Q865" s="4">
        <v>1</v>
      </c>
      <c r="R865" s="1">
        <v>66</v>
      </c>
      <c r="S865" s="3">
        <v>84.5</v>
      </c>
      <c r="T865" s="30">
        <f>IF(E865&gt;=19,VLOOKUP(K865,Konditionen!$B$5:$E$20,4,FALSE),IF(E865&lt;=16,VLOOKUP(K865,Konditionen!$B$5:$E$20,2,FALSE),VLOOKUP(K865,Konditionen!$B$5:$E$20,3,FALSE)))</f>
        <v>27</v>
      </c>
      <c r="U865" s="3">
        <f t="shared" si="75"/>
        <v>61.685000000000002</v>
      </c>
    </row>
    <row r="866" spans="1:21" x14ac:dyDescent="0.2">
      <c r="A866" s="2" t="s">
        <v>23</v>
      </c>
      <c r="B866" s="2" t="s">
        <v>6328</v>
      </c>
      <c r="C866" s="1">
        <v>195</v>
      </c>
      <c r="D866" s="1">
        <v>65</v>
      </c>
      <c r="E866" s="1">
        <v>15</v>
      </c>
      <c r="F866" s="1" t="s">
        <v>4</v>
      </c>
      <c r="H866" s="1" t="s">
        <v>116</v>
      </c>
      <c r="I866" s="1">
        <v>95</v>
      </c>
      <c r="J866" s="1" t="s">
        <v>16</v>
      </c>
      <c r="K866" s="2" t="s">
        <v>5668</v>
      </c>
      <c r="L866" s="2" t="s">
        <v>5669</v>
      </c>
      <c r="M866" s="2" t="s">
        <v>5727</v>
      </c>
      <c r="N866" s="5">
        <v>8714692312892</v>
      </c>
      <c r="O866" s="1" t="s">
        <v>22</v>
      </c>
      <c r="P866" s="1" t="s">
        <v>22</v>
      </c>
      <c r="Q866" s="1">
        <v>1</v>
      </c>
      <c r="R866" s="1">
        <v>69</v>
      </c>
      <c r="S866" s="3">
        <v>68.5</v>
      </c>
      <c r="T866" s="30">
        <f>IF(E866&gt;=19,VLOOKUP(K866,Konditionen!$B$5:$E$20,4,FALSE),IF(E866&lt;=16,VLOOKUP(K866,Konditionen!$B$5:$E$20,2,FALSE),VLOOKUP(K866,Konditionen!$B$5:$E$20,3,FALSE)))</f>
        <v>19</v>
      </c>
      <c r="U866" s="3">
        <f t="shared" si="75"/>
        <v>55.484999999999999</v>
      </c>
    </row>
    <row r="867" spans="1:21" x14ac:dyDescent="0.2">
      <c r="A867" s="2" t="s">
        <v>23</v>
      </c>
      <c r="B867" s="2" t="s">
        <v>6328</v>
      </c>
      <c r="C867" s="1">
        <v>195</v>
      </c>
      <c r="D867" s="1">
        <v>65</v>
      </c>
      <c r="E867" s="1">
        <v>15</v>
      </c>
      <c r="F867" s="1" t="s">
        <v>4</v>
      </c>
      <c r="H867" s="1" t="s">
        <v>116</v>
      </c>
      <c r="I867" s="1">
        <v>95</v>
      </c>
      <c r="J867" s="1" t="s">
        <v>16</v>
      </c>
      <c r="K867" s="2" t="s">
        <v>5668</v>
      </c>
      <c r="L867" s="2" t="s">
        <v>5672</v>
      </c>
      <c r="M867" s="2" t="s">
        <v>5721</v>
      </c>
      <c r="N867" s="5">
        <v>8714692263507</v>
      </c>
      <c r="O867" s="1" t="s">
        <v>22</v>
      </c>
      <c r="P867" s="1" t="s">
        <v>28</v>
      </c>
      <c r="Q867" s="1">
        <v>1</v>
      </c>
      <c r="R867" s="1">
        <v>68</v>
      </c>
      <c r="S867" s="3">
        <v>72</v>
      </c>
      <c r="T867" s="30">
        <f>IF(E867&gt;=19,VLOOKUP(K867,Konditionen!$B$5:$E$20,4,FALSE),IF(E867&lt;=16,VLOOKUP(K867,Konditionen!$B$5:$E$20,2,FALSE),VLOOKUP(K867,Konditionen!$B$5:$E$20,3,FALSE)))</f>
        <v>19</v>
      </c>
      <c r="U867" s="3">
        <f t="shared" si="75"/>
        <v>58.32</v>
      </c>
    </row>
    <row r="868" spans="1:21" x14ac:dyDescent="0.2">
      <c r="A868" s="2" t="s">
        <v>23</v>
      </c>
      <c r="B868" s="2" t="s">
        <v>6328</v>
      </c>
      <c r="C868" s="1">
        <v>195</v>
      </c>
      <c r="D868" s="1">
        <v>65</v>
      </c>
      <c r="E868" s="1">
        <v>15</v>
      </c>
      <c r="F868" s="1" t="s">
        <v>4</v>
      </c>
      <c r="H868" s="1" t="s">
        <v>116</v>
      </c>
      <c r="I868" s="1">
        <v>95</v>
      </c>
      <c r="J868" s="1" t="s">
        <v>16</v>
      </c>
      <c r="K868" s="2" t="s">
        <v>5668</v>
      </c>
      <c r="L868" s="2" t="s">
        <v>5882</v>
      </c>
      <c r="M868" s="2" t="s">
        <v>5900</v>
      </c>
      <c r="N868" s="5">
        <v>8714692335785</v>
      </c>
      <c r="S868" s="3">
        <v>78.5</v>
      </c>
      <c r="T868" s="30">
        <f>IF(E868&gt;=19,VLOOKUP(K868,Konditionen!$B$5:$E$20,4,FALSE),IF(E868&lt;=16,VLOOKUP(K868,Konditionen!$B$5:$E$20,2,FALSE),VLOOKUP(K868,Konditionen!$B$5:$E$20,3,FALSE)))</f>
        <v>19</v>
      </c>
      <c r="U868" s="3">
        <f t="shared" si="75"/>
        <v>63.585000000000001</v>
      </c>
    </row>
    <row r="869" spans="1:21" x14ac:dyDescent="0.2">
      <c r="A869" s="2" t="s">
        <v>23</v>
      </c>
      <c r="B869" s="2" t="s">
        <v>6328</v>
      </c>
      <c r="C869" s="1">
        <v>195</v>
      </c>
      <c r="D869" s="1">
        <v>65</v>
      </c>
      <c r="E869" s="1">
        <v>15</v>
      </c>
      <c r="H869" s="1" t="s">
        <v>116</v>
      </c>
      <c r="I869" s="1">
        <v>95</v>
      </c>
      <c r="J869" s="1" t="s">
        <v>16</v>
      </c>
      <c r="K869" s="2" t="s">
        <v>5982</v>
      </c>
      <c r="L869" s="2" t="s">
        <v>5988</v>
      </c>
      <c r="M869" s="2" t="s">
        <v>6047</v>
      </c>
      <c r="N869" s="5">
        <v>4968814911249</v>
      </c>
      <c r="O869" s="1" t="s">
        <v>41</v>
      </c>
      <c r="P869" s="1" t="s">
        <v>22</v>
      </c>
      <c r="Q869" s="1">
        <v>2</v>
      </c>
      <c r="R869" s="1">
        <v>71</v>
      </c>
      <c r="S869" s="3">
        <v>66</v>
      </c>
      <c r="T869" s="30">
        <f>IF(E869&gt;=19,VLOOKUP(K869,Konditionen!$B$5:$E$20,4,FALSE),IF(E869&lt;=16,VLOOKUP(K869,Konditionen!$B$5:$E$20,2,FALSE),VLOOKUP(K869,Konditionen!$B$5:$E$20,3,FALSE)))</f>
        <v>18</v>
      </c>
      <c r="U869" s="3">
        <f t="shared" si="75"/>
        <v>54.12</v>
      </c>
    </row>
    <row r="870" spans="1:21" x14ac:dyDescent="0.2">
      <c r="A870" s="2" t="s">
        <v>23</v>
      </c>
      <c r="B870" s="2" t="s">
        <v>6328</v>
      </c>
      <c r="C870" s="1">
        <v>195</v>
      </c>
      <c r="D870" s="1">
        <v>65</v>
      </c>
      <c r="E870" s="1">
        <v>15</v>
      </c>
      <c r="F870" s="1" t="s">
        <v>2734</v>
      </c>
      <c r="H870" s="1" t="s">
        <v>116</v>
      </c>
      <c r="I870" s="1">
        <v>95</v>
      </c>
      <c r="J870" s="1" t="s">
        <v>16</v>
      </c>
      <c r="K870" s="2" t="s">
        <v>2721</v>
      </c>
      <c r="L870" s="2" t="s">
        <v>2730</v>
      </c>
      <c r="M870" s="2">
        <v>392870</v>
      </c>
      <c r="N870" s="5" t="s">
        <v>2738</v>
      </c>
      <c r="O870" s="1" t="s">
        <v>22</v>
      </c>
      <c r="P870" s="1" t="s">
        <v>337</v>
      </c>
      <c r="Q870" s="1">
        <v>1</v>
      </c>
      <c r="R870" s="4">
        <v>69</v>
      </c>
      <c r="S870" s="3">
        <v>60.3</v>
      </c>
      <c r="T870" s="30">
        <f>IF(E870&gt;=19,VLOOKUP(K870,Konditionen!$B$5:$E$20,4,FALSE),IF(E870&lt;=16,VLOOKUP(K870,Konditionen!$B$5:$E$20,2,FALSE),VLOOKUP(K870,Konditionen!$B$5:$E$20,3,FALSE)))</f>
        <v>19</v>
      </c>
      <c r="U870" s="3">
        <f t="shared" si="75"/>
        <v>48.843000000000004</v>
      </c>
    </row>
    <row r="871" spans="1:21" x14ac:dyDescent="0.2">
      <c r="A871" s="2" t="s">
        <v>23</v>
      </c>
      <c r="B871" s="2" t="s">
        <v>6328</v>
      </c>
      <c r="C871" s="1">
        <v>195</v>
      </c>
      <c r="D871" s="1">
        <v>65</v>
      </c>
      <c r="E871" s="1">
        <v>15</v>
      </c>
      <c r="H871" s="1" t="s">
        <v>113</v>
      </c>
      <c r="I871" s="1">
        <v>91</v>
      </c>
      <c r="J871" s="1" t="s">
        <v>71</v>
      </c>
      <c r="K871" s="2" t="s">
        <v>470</v>
      </c>
      <c r="L871" s="2" t="s">
        <v>483</v>
      </c>
      <c r="M871" s="2" t="s">
        <v>603</v>
      </c>
      <c r="N871" s="5" t="s">
        <v>604</v>
      </c>
      <c r="O871" s="1" t="s">
        <v>22</v>
      </c>
      <c r="P871" s="1" t="s">
        <v>337</v>
      </c>
      <c r="Q871" s="4">
        <v>2</v>
      </c>
      <c r="R871" s="4">
        <v>72</v>
      </c>
      <c r="S871" s="3">
        <v>80</v>
      </c>
      <c r="T871" s="30">
        <f>IF(E871&gt;=19,VLOOKUP(K871,Konditionen!$B$5:$E$20,4,FALSE),IF(E871&lt;=16,VLOOKUP(K871,Konditionen!$B$5:$E$20,2,FALSE),VLOOKUP(K871,Konditionen!$B$5:$E$20,3,FALSE)))</f>
        <v>17</v>
      </c>
      <c r="U871" s="3">
        <f t="shared" si="75"/>
        <v>66.400000000000006</v>
      </c>
    </row>
    <row r="872" spans="1:21" x14ac:dyDescent="0.2">
      <c r="A872" s="2" t="s">
        <v>23</v>
      </c>
      <c r="B872" s="2" t="s">
        <v>6328</v>
      </c>
      <c r="C872" s="1">
        <v>195</v>
      </c>
      <c r="D872" s="1">
        <v>65</v>
      </c>
      <c r="E872" s="1">
        <v>15</v>
      </c>
      <c r="H872" s="1" t="s">
        <v>113</v>
      </c>
      <c r="I872" s="4">
        <v>91</v>
      </c>
      <c r="J872" s="1" t="s">
        <v>71</v>
      </c>
      <c r="K872" s="2" t="s">
        <v>5447</v>
      </c>
      <c r="L872" s="2" t="s">
        <v>5448</v>
      </c>
      <c r="M872" s="2" t="s">
        <v>5506</v>
      </c>
      <c r="N872" s="5" t="s">
        <v>5507</v>
      </c>
      <c r="O872" s="1" t="s">
        <v>41</v>
      </c>
      <c r="P872" s="1" t="s">
        <v>22</v>
      </c>
      <c r="Q872" s="4">
        <v>2</v>
      </c>
      <c r="R872" s="4">
        <v>71</v>
      </c>
      <c r="S872" s="3">
        <v>63</v>
      </c>
      <c r="T872" s="30">
        <f>IF(E872&gt;=19,VLOOKUP(K872,Konditionen!$B$5:$E$20,4,FALSE),IF(E872&lt;=16,VLOOKUP(K872,Konditionen!$B$5:$E$20,2,FALSE),VLOOKUP(K872,Konditionen!$B$5:$E$20,3,FALSE)))</f>
        <v>17</v>
      </c>
      <c r="U872" s="3">
        <f t="shared" si="75"/>
        <v>52.29</v>
      </c>
    </row>
    <row r="873" spans="1:21" x14ac:dyDescent="0.2">
      <c r="A873" s="2" t="s">
        <v>23</v>
      </c>
      <c r="B873" s="2" t="s">
        <v>6328</v>
      </c>
      <c r="C873" s="1">
        <v>195</v>
      </c>
      <c r="D873" s="1">
        <v>65</v>
      </c>
      <c r="E873" s="1">
        <v>15</v>
      </c>
      <c r="H873" s="1" t="s">
        <v>113</v>
      </c>
      <c r="I873" s="4">
        <v>91</v>
      </c>
      <c r="J873" s="1" t="s">
        <v>71</v>
      </c>
      <c r="K873" s="2" t="s">
        <v>5057</v>
      </c>
      <c r="L873" s="2" t="s">
        <v>5058</v>
      </c>
      <c r="M873" s="2" t="s">
        <v>5117</v>
      </c>
      <c r="N873" s="5" t="s">
        <v>5118</v>
      </c>
      <c r="O873" s="1" t="s">
        <v>41</v>
      </c>
      <c r="P873" s="1" t="s">
        <v>22</v>
      </c>
      <c r="Q873" s="4">
        <v>2</v>
      </c>
      <c r="R873" s="4">
        <v>71</v>
      </c>
      <c r="S873" s="3">
        <v>63</v>
      </c>
      <c r="T873" s="30">
        <f>IF(E873&gt;=19,VLOOKUP(K873,Konditionen!$B$5:$E$20,4,FALSE),IF(E873&lt;=16,VLOOKUP(K873,Konditionen!$B$5:$E$20,2,FALSE),VLOOKUP(K873,Konditionen!$B$5:$E$20,3,FALSE)))</f>
        <v>17</v>
      </c>
      <c r="U873" s="3">
        <f t="shared" si="75"/>
        <v>52.29</v>
      </c>
    </row>
    <row r="874" spans="1:21" x14ac:dyDescent="0.2">
      <c r="A874" s="2" t="s">
        <v>23</v>
      </c>
      <c r="B874" s="2" t="s">
        <v>6328</v>
      </c>
      <c r="C874" s="1">
        <v>195</v>
      </c>
      <c r="D874" s="1">
        <v>65</v>
      </c>
      <c r="E874" s="1">
        <v>15</v>
      </c>
      <c r="H874" s="1" t="s">
        <v>113</v>
      </c>
      <c r="I874" s="4">
        <v>91</v>
      </c>
      <c r="J874" s="1" t="s">
        <v>71</v>
      </c>
      <c r="K874" s="2" t="s">
        <v>5324</v>
      </c>
      <c r="L874" s="2" t="s">
        <v>5325</v>
      </c>
      <c r="M874" s="2" t="s">
        <v>5365</v>
      </c>
      <c r="N874" s="5" t="s">
        <v>5366</v>
      </c>
      <c r="O874" s="1" t="s">
        <v>28</v>
      </c>
      <c r="P874" s="1" t="s">
        <v>22</v>
      </c>
      <c r="Q874" s="4">
        <v>2</v>
      </c>
      <c r="R874" s="4">
        <v>72</v>
      </c>
      <c r="S874" s="3">
        <v>66</v>
      </c>
      <c r="T874" s="30">
        <f>IF(E874&gt;=19,VLOOKUP(K874,Konditionen!$B$5:$E$20,4,FALSE),IF(E874&lt;=16,VLOOKUP(K874,Konditionen!$B$5:$E$20,2,FALSE),VLOOKUP(K874,Konditionen!$B$5:$E$20,3,FALSE)))</f>
        <v>34</v>
      </c>
      <c r="U874" s="3">
        <f t="shared" si="75"/>
        <v>43.56</v>
      </c>
    </row>
    <row r="875" spans="1:21" x14ac:dyDescent="0.2">
      <c r="A875" s="2" t="s">
        <v>23</v>
      </c>
      <c r="B875" s="2" t="s">
        <v>6328</v>
      </c>
      <c r="C875" s="1">
        <v>195</v>
      </c>
      <c r="D875" s="1">
        <v>65</v>
      </c>
      <c r="E875" s="1">
        <v>15</v>
      </c>
      <c r="H875" s="1" t="s">
        <v>113</v>
      </c>
      <c r="I875" s="4">
        <v>91</v>
      </c>
      <c r="J875" s="1" t="s">
        <v>71</v>
      </c>
      <c r="K875" s="2" t="s">
        <v>17</v>
      </c>
      <c r="L875" s="2" t="s">
        <v>25</v>
      </c>
      <c r="M875" s="2" t="s">
        <v>114</v>
      </c>
      <c r="N875" s="5" t="s">
        <v>115</v>
      </c>
      <c r="O875" s="1" t="s">
        <v>22</v>
      </c>
      <c r="P875" s="1" t="s">
        <v>22</v>
      </c>
      <c r="Q875" s="4">
        <v>2</v>
      </c>
      <c r="R875" s="4">
        <v>72</v>
      </c>
      <c r="S875" s="3">
        <v>50.5</v>
      </c>
      <c r="T875" s="30">
        <f>IF(E875&gt;=19,VLOOKUP(K875,Konditionen!$B$5:$E$20,4,FALSE),IF(E875&lt;=16,VLOOKUP(K875,Konditionen!$B$5:$E$20,2,FALSE),VLOOKUP(K875,Konditionen!$B$5:$E$20,3,FALSE)))</f>
        <v>1</v>
      </c>
      <c r="U875" s="3">
        <f t="shared" si="75"/>
        <v>49.994999999999997</v>
      </c>
    </row>
    <row r="876" spans="1:21" x14ac:dyDescent="0.2">
      <c r="A876" s="2" t="s">
        <v>23</v>
      </c>
      <c r="B876" s="2" t="s">
        <v>6328</v>
      </c>
      <c r="C876" s="1">
        <v>195</v>
      </c>
      <c r="D876" s="1">
        <v>65</v>
      </c>
      <c r="E876" s="4">
        <v>15</v>
      </c>
      <c r="F876" s="1" t="s">
        <v>334</v>
      </c>
      <c r="H876" s="1" t="s">
        <v>113</v>
      </c>
      <c r="I876" s="4">
        <v>91</v>
      </c>
      <c r="J876" s="1" t="s">
        <v>71</v>
      </c>
      <c r="K876" s="2" t="s">
        <v>2032</v>
      </c>
      <c r="L876" s="2" t="s">
        <v>2037</v>
      </c>
      <c r="M876" s="2">
        <v>530958</v>
      </c>
      <c r="N876" s="5" t="s">
        <v>2058</v>
      </c>
      <c r="O876" s="1" t="s">
        <v>22</v>
      </c>
      <c r="P876" s="1" t="s">
        <v>22</v>
      </c>
      <c r="Q876" s="1">
        <v>1</v>
      </c>
      <c r="R876" s="4">
        <v>69</v>
      </c>
      <c r="S876" s="3">
        <v>109</v>
      </c>
      <c r="T876" s="30">
        <f>IF(E876&gt;=19,VLOOKUP(K876,Konditionen!$B$5:$E$20,4,FALSE),IF(E876&lt;=16,VLOOKUP(K876,Konditionen!$B$5:$E$20,2,FALSE),VLOOKUP(K876,Konditionen!$B$5:$E$20,3,FALSE)))</f>
        <v>37.5</v>
      </c>
      <c r="U876" s="3">
        <f t="shared" si="75"/>
        <v>68.125</v>
      </c>
    </row>
    <row r="877" spans="1:21" x14ac:dyDescent="0.2">
      <c r="A877" s="2" t="s">
        <v>23</v>
      </c>
      <c r="B877" s="2" t="s">
        <v>6328</v>
      </c>
      <c r="C877" s="1">
        <v>195</v>
      </c>
      <c r="D877" s="1">
        <v>65</v>
      </c>
      <c r="E877" s="4">
        <v>15</v>
      </c>
      <c r="F877" s="1" t="s">
        <v>334</v>
      </c>
      <c r="H877" s="1" t="s">
        <v>113</v>
      </c>
      <c r="I877" s="4">
        <v>91</v>
      </c>
      <c r="J877" s="1" t="s">
        <v>71</v>
      </c>
      <c r="K877" s="2" t="s">
        <v>2334</v>
      </c>
      <c r="L877" s="2" t="s">
        <v>2351</v>
      </c>
      <c r="M877" s="2">
        <v>526926</v>
      </c>
      <c r="N877" s="5" t="s">
        <v>2352</v>
      </c>
      <c r="O877" s="1" t="s">
        <v>41</v>
      </c>
      <c r="P877" s="1" t="s">
        <v>41</v>
      </c>
      <c r="Q877" s="1">
        <v>1</v>
      </c>
      <c r="R877" s="4">
        <v>68</v>
      </c>
      <c r="S877" s="3">
        <v>109</v>
      </c>
      <c r="T877" s="30">
        <f>IF(E877&gt;=19,VLOOKUP(K877,Konditionen!$B$5:$E$20,4,FALSE),IF(E877&lt;=16,VLOOKUP(K877,Konditionen!$B$5:$E$20,2,FALSE),VLOOKUP(K877,Konditionen!$B$5:$E$20,3,FALSE)))</f>
        <v>37.5</v>
      </c>
      <c r="U877" s="3">
        <f t="shared" si="75"/>
        <v>68.125</v>
      </c>
    </row>
    <row r="878" spans="1:21" x14ac:dyDescent="0.2">
      <c r="A878" s="2" t="s">
        <v>23</v>
      </c>
      <c r="B878" s="2" t="s">
        <v>6328</v>
      </c>
      <c r="C878" s="1">
        <v>195</v>
      </c>
      <c r="D878" s="1">
        <v>65</v>
      </c>
      <c r="E878" s="4">
        <v>15</v>
      </c>
      <c r="F878" s="1" t="s">
        <v>334</v>
      </c>
      <c r="H878" s="1" t="s">
        <v>113</v>
      </c>
      <c r="I878" s="4">
        <v>91</v>
      </c>
      <c r="J878" s="1" t="s">
        <v>71</v>
      </c>
      <c r="K878" s="2" t="s">
        <v>2334</v>
      </c>
      <c r="L878" s="2" t="s">
        <v>2354</v>
      </c>
      <c r="M878" s="2">
        <v>532362</v>
      </c>
      <c r="N878" s="5" t="s">
        <v>2355</v>
      </c>
      <c r="O878" s="1" t="s">
        <v>22</v>
      </c>
      <c r="P878" s="1" t="s">
        <v>337</v>
      </c>
      <c r="Q878" s="1">
        <v>1</v>
      </c>
      <c r="R878" s="4">
        <v>69</v>
      </c>
      <c r="S878" s="3">
        <v>109</v>
      </c>
      <c r="T878" s="30">
        <f>IF(E878&gt;=19,VLOOKUP(K878,Konditionen!$B$5:$E$20,4,FALSE),IF(E878&lt;=16,VLOOKUP(K878,Konditionen!$B$5:$E$20,2,FALSE),VLOOKUP(K878,Konditionen!$B$5:$E$20,3,FALSE)))</f>
        <v>37.5</v>
      </c>
      <c r="U878" s="3">
        <f t="shared" si="75"/>
        <v>68.125</v>
      </c>
    </row>
    <row r="879" spans="1:21" x14ac:dyDescent="0.2">
      <c r="A879" s="2" t="s">
        <v>23</v>
      </c>
      <c r="B879" s="2" t="s">
        <v>6328</v>
      </c>
      <c r="C879" s="1">
        <v>195</v>
      </c>
      <c r="D879" s="1">
        <v>65</v>
      </c>
      <c r="E879" s="4">
        <v>15</v>
      </c>
      <c r="F879" s="1" t="s">
        <v>334</v>
      </c>
      <c r="H879" s="1" t="s">
        <v>113</v>
      </c>
      <c r="I879" s="4">
        <v>91</v>
      </c>
      <c r="J879" s="1" t="s">
        <v>71</v>
      </c>
      <c r="K879" s="2" t="s">
        <v>2614</v>
      </c>
      <c r="L879" s="2" t="s">
        <v>2637</v>
      </c>
      <c r="M879" s="2">
        <v>532451</v>
      </c>
      <c r="N879" s="5" t="s">
        <v>2638</v>
      </c>
      <c r="O879" s="1" t="s">
        <v>337</v>
      </c>
      <c r="P879" s="1" t="s">
        <v>22</v>
      </c>
      <c r="Q879" s="1">
        <v>2</v>
      </c>
      <c r="R879" s="4">
        <v>71</v>
      </c>
      <c r="S879" s="3">
        <v>82.5</v>
      </c>
      <c r="T879" s="30">
        <f>IF(E879&gt;=19,VLOOKUP(K879,Konditionen!$B$5:$E$20,4,FALSE),IF(E879&lt;=16,VLOOKUP(K879,Konditionen!$B$5:$E$20,2,FALSE),VLOOKUP(K879,Konditionen!$B$5:$E$20,3,FALSE)))</f>
        <v>35</v>
      </c>
      <c r="U879" s="3">
        <f t="shared" si="75"/>
        <v>53.625</v>
      </c>
    </row>
    <row r="880" spans="1:21" x14ac:dyDescent="0.2">
      <c r="A880" s="2" t="s">
        <v>23</v>
      </c>
      <c r="B880" s="2" t="s">
        <v>6328</v>
      </c>
      <c r="C880" s="4">
        <v>195</v>
      </c>
      <c r="D880" s="4">
        <v>65</v>
      </c>
      <c r="E880" s="4">
        <v>15</v>
      </c>
      <c r="F880" s="1" t="s">
        <v>334</v>
      </c>
      <c r="H880" s="1" t="s">
        <v>113</v>
      </c>
      <c r="I880" s="1">
        <v>91</v>
      </c>
      <c r="J880" s="1" t="s">
        <v>71</v>
      </c>
      <c r="K880" s="2" t="s">
        <v>2026</v>
      </c>
      <c r="L880" s="2" t="s">
        <v>2027</v>
      </c>
      <c r="M880" s="2">
        <v>6234</v>
      </c>
      <c r="O880" s="1" t="s">
        <v>41</v>
      </c>
      <c r="P880" s="1" t="s">
        <v>22</v>
      </c>
      <c r="Q880" s="4">
        <v>2</v>
      </c>
      <c r="R880" s="4">
        <v>72</v>
      </c>
      <c r="S880" s="3">
        <v>75.099999999999994</v>
      </c>
      <c r="T880" s="30">
        <f>IF(E880&gt;=19,VLOOKUP(K880,Konditionen!$B$5:$E$20,4,FALSE),IF(E880&lt;=16,VLOOKUP(K880,Konditionen!$B$5:$E$20,2,FALSE),VLOOKUP(K880,Konditionen!$B$5:$E$20,3,FALSE)))</f>
        <v>32</v>
      </c>
      <c r="U880" s="3">
        <f t="shared" si="75"/>
        <v>51.067999999999991</v>
      </c>
    </row>
    <row r="881" spans="1:21" x14ac:dyDescent="0.2">
      <c r="A881" s="2" t="s">
        <v>23</v>
      </c>
      <c r="B881" s="2" t="s">
        <v>6328</v>
      </c>
      <c r="C881" s="1">
        <v>195</v>
      </c>
      <c r="D881" s="1">
        <v>65</v>
      </c>
      <c r="E881" s="1">
        <v>15</v>
      </c>
      <c r="F881" s="1" t="s">
        <v>334</v>
      </c>
      <c r="H881" s="1" t="s">
        <v>113</v>
      </c>
      <c r="I881" s="1">
        <v>91</v>
      </c>
      <c r="J881" s="1" t="s">
        <v>71</v>
      </c>
      <c r="K881" s="2" t="s">
        <v>2822</v>
      </c>
      <c r="L881" s="2" t="s">
        <v>2847</v>
      </c>
      <c r="M881" s="2">
        <v>29086</v>
      </c>
      <c r="N881" s="5" t="s">
        <v>2848</v>
      </c>
      <c r="O881" s="1" t="s">
        <v>41</v>
      </c>
      <c r="P881" s="1" t="s">
        <v>337</v>
      </c>
      <c r="Q881" s="1">
        <v>1</v>
      </c>
      <c r="R881" s="4">
        <v>68</v>
      </c>
      <c r="S881" s="3">
        <v>84</v>
      </c>
      <c r="T881" s="30">
        <f>IF(E881&gt;=19,VLOOKUP(K881,Konditionen!$B$5:$E$20,4,FALSE),IF(E881&lt;=16,VLOOKUP(K881,Konditionen!$B$5:$E$20,2,FALSE),VLOOKUP(K881,Konditionen!$B$5:$E$20,3,FALSE)))</f>
        <v>18</v>
      </c>
      <c r="U881" s="3">
        <f t="shared" si="75"/>
        <v>68.88</v>
      </c>
    </row>
    <row r="882" spans="1:21" x14ac:dyDescent="0.2">
      <c r="A882" s="2" t="s">
        <v>23</v>
      </c>
      <c r="B882" s="2" t="s">
        <v>6328</v>
      </c>
      <c r="C882" s="1">
        <v>195</v>
      </c>
      <c r="D882" s="1">
        <v>65</v>
      </c>
      <c r="E882" s="1">
        <v>15</v>
      </c>
      <c r="F882" s="1" t="s">
        <v>334</v>
      </c>
      <c r="H882" s="1" t="s">
        <v>113</v>
      </c>
      <c r="I882" s="1">
        <v>91</v>
      </c>
      <c r="J882" s="1" t="s">
        <v>71</v>
      </c>
      <c r="K882" s="2" t="s">
        <v>2822</v>
      </c>
      <c r="L882" s="2" t="s">
        <v>2844</v>
      </c>
      <c r="M882" s="2">
        <v>189068</v>
      </c>
      <c r="N882" s="5" t="s">
        <v>2849</v>
      </c>
      <c r="O882" s="1" t="s">
        <v>22</v>
      </c>
      <c r="P882" s="1" t="s">
        <v>337</v>
      </c>
      <c r="Q882" s="1">
        <v>1</v>
      </c>
      <c r="R882" s="4">
        <v>69</v>
      </c>
      <c r="S882" s="3">
        <v>85.5</v>
      </c>
      <c r="T882" s="30">
        <f>IF(E882&gt;=19,VLOOKUP(K882,Konditionen!$B$5:$E$20,4,FALSE),IF(E882&lt;=16,VLOOKUP(K882,Konditionen!$B$5:$E$20,2,FALSE),VLOOKUP(K882,Konditionen!$B$5:$E$20,3,FALSE)))</f>
        <v>18</v>
      </c>
      <c r="U882" s="3">
        <f t="shared" si="75"/>
        <v>70.11</v>
      </c>
    </row>
    <row r="883" spans="1:21" x14ac:dyDescent="0.2">
      <c r="A883" s="2" t="s">
        <v>23</v>
      </c>
      <c r="B883" s="2" t="s">
        <v>6328</v>
      </c>
      <c r="C883" s="1">
        <v>195</v>
      </c>
      <c r="D883" s="1">
        <v>65</v>
      </c>
      <c r="E883" s="1">
        <v>15</v>
      </c>
      <c r="H883" s="1" t="s">
        <v>113</v>
      </c>
      <c r="I883" s="1">
        <v>91</v>
      </c>
      <c r="J883" s="1" t="s">
        <v>71</v>
      </c>
      <c r="K883" s="2" t="s">
        <v>3891</v>
      </c>
      <c r="L883" s="2" t="s">
        <v>4269</v>
      </c>
      <c r="M883" s="2" t="s">
        <v>4653</v>
      </c>
      <c r="N883" s="5" t="s">
        <v>4654</v>
      </c>
      <c r="O883" s="1" t="s">
        <v>41</v>
      </c>
      <c r="P883" s="1" t="s">
        <v>337</v>
      </c>
      <c r="Q883" s="4">
        <v>1</v>
      </c>
      <c r="R883" s="1">
        <v>66</v>
      </c>
      <c r="S883" s="3">
        <v>91</v>
      </c>
      <c r="T883" s="30">
        <f>IF(E883&gt;=19,VLOOKUP(K883,Konditionen!$B$5:$E$20,4,FALSE),IF(E883&lt;=16,VLOOKUP(K883,Konditionen!$B$5:$E$20,2,FALSE),VLOOKUP(K883,Konditionen!$B$5:$E$20,3,FALSE)))</f>
        <v>27</v>
      </c>
      <c r="U883" s="3">
        <f t="shared" si="75"/>
        <v>66.430000000000007</v>
      </c>
    </row>
    <row r="884" spans="1:21" x14ac:dyDescent="0.2">
      <c r="A884" s="2" t="s">
        <v>23</v>
      </c>
      <c r="B884" s="2" t="s">
        <v>6328</v>
      </c>
      <c r="C884" s="1">
        <v>195</v>
      </c>
      <c r="D884" s="1">
        <v>65</v>
      </c>
      <c r="E884" s="1">
        <v>15</v>
      </c>
      <c r="H884" s="1" t="s">
        <v>113</v>
      </c>
      <c r="I884" s="1">
        <v>91</v>
      </c>
      <c r="J884" s="1" t="s">
        <v>71</v>
      </c>
      <c r="K884" s="2" t="s">
        <v>5668</v>
      </c>
      <c r="L884" s="2" t="s">
        <v>5669</v>
      </c>
      <c r="M884" s="2" t="s">
        <v>5717</v>
      </c>
      <c r="N884" s="5">
        <v>8714692297908</v>
      </c>
      <c r="O884" s="1" t="s">
        <v>41</v>
      </c>
      <c r="P884" s="1" t="s">
        <v>22</v>
      </c>
      <c r="Q884" s="1">
        <v>2</v>
      </c>
      <c r="R884" s="1">
        <v>69</v>
      </c>
      <c r="S884" s="3">
        <v>75.5</v>
      </c>
      <c r="T884" s="30">
        <f>IF(E884&gt;=19,VLOOKUP(K884,Konditionen!$B$5:$E$20,4,FALSE),IF(E884&lt;=16,VLOOKUP(K884,Konditionen!$B$5:$E$20,2,FALSE),VLOOKUP(K884,Konditionen!$B$5:$E$20,3,FALSE)))</f>
        <v>19</v>
      </c>
      <c r="U884" s="3">
        <f t="shared" si="75"/>
        <v>61.155000000000001</v>
      </c>
    </row>
    <row r="885" spans="1:21" x14ac:dyDescent="0.2">
      <c r="A885" s="2" t="s">
        <v>23</v>
      </c>
      <c r="B885" s="2" t="s">
        <v>6328</v>
      </c>
      <c r="C885" s="1">
        <v>195</v>
      </c>
      <c r="D885" s="1">
        <v>65</v>
      </c>
      <c r="E885" s="1">
        <v>15</v>
      </c>
      <c r="H885" s="1" t="s">
        <v>113</v>
      </c>
      <c r="I885" s="1">
        <v>91</v>
      </c>
      <c r="J885" s="1" t="s">
        <v>71</v>
      </c>
      <c r="K885" s="2" t="s">
        <v>5982</v>
      </c>
      <c r="L885" s="2" t="s">
        <v>5988</v>
      </c>
      <c r="M885" s="2" t="s">
        <v>6048</v>
      </c>
      <c r="N885" s="5">
        <v>4968814911409</v>
      </c>
      <c r="O885" s="1" t="s">
        <v>22</v>
      </c>
      <c r="P885" s="1" t="s">
        <v>22</v>
      </c>
      <c r="Q885" s="1">
        <v>2</v>
      </c>
      <c r="R885" s="1">
        <v>71</v>
      </c>
      <c r="S885" s="3">
        <v>72</v>
      </c>
      <c r="T885" s="30">
        <f>IF(E885&gt;=19,VLOOKUP(K885,Konditionen!$B$5:$E$20,4,FALSE),IF(E885&lt;=16,VLOOKUP(K885,Konditionen!$B$5:$E$20,2,FALSE),VLOOKUP(K885,Konditionen!$B$5:$E$20,3,FALSE)))</f>
        <v>18</v>
      </c>
      <c r="U885" s="3">
        <f t="shared" si="75"/>
        <v>59.04</v>
      </c>
    </row>
    <row r="886" spans="1:21" x14ac:dyDescent="0.2">
      <c r="A886" s="2" t="s">
        <v>23</v>
      </c>
      <c r="B886" s="2" t="s">
        <v>6328</v>
      </c>
      <c r="C886" s="1">
        <v>195</v>
      </c>
      <c r="D886" s="1">
        <v>65</v>
      </c>
      <c r="E886" s="1">
        <v>15</v>
      </c>
      <c r="H886" s="1" t="s">
        <v>113</v>
      </c>
      <c r="I886" s="1">
        <v>91</v>
      </c>
      <c r="J886" s="1" t="s">
        <v>71</v>
      </c>
      <c r="K886" s="2" t="s">
        <v>3327</v>
      </c>
      <c r="L886" s="2" t="s">
        <v>3345</v>
      </c>
      <c r="M886" s="2" t="s">
        <v>3370</v>
      </c>
      <c r="N886" s="5" t="s">
        <v>3371</v>
      </c>
      <c r="O886" s="1" t="s">
        <v>22</v>
      </c>
      <c r="P886" s="1" t="s">
        <v>337</v>
      </c>
      <c r="Q886" s="4">
        <v>1</v>
      </c>
      <c r="R886" s="4">
        <v>69</v>
      </c>
      <c r="S886" s="3">
        <v>91.8</v>
      </c>
      <c r="T886" s="30">
        <f>IF(E886&gt;=19,VLOOKUP(K886,Konditionen!$B$5:$E$20,4,FALSE),IF(E886&lt;=16,VLOOKUP(K886,Konditionen!$B$5:$E$20,2,FALSE),VLOOKUP(K886,Konditionen!$B$5:$E$20,3,FALSE)))</f>
        <v>38</v>
      </c>
      <c r="U886" s="3">
        <f t="shared" si="75"/>
        <v>56.915999999999997</v>
      </c>
    </row>
    <row r="887" spans="1:21" x14ac:dyDescent="0.2">
      <c r="A887" s="2" t="s">
        <v>23</v>
      </c>
      <c r="B887" s="2" t="s">
        <v>6328</v>
      </c>
      <c r="C887" s="1">
        <v>195</v>
      </c>
      <c r="D887" s="1">
        <v>65</v>
      </c>
      <c r="E887" s="1">
        <v>15</v>
      </c>
      <c r="F887" s="1" t="s">
        <v>334</v>
      </c>
      <c r="H887" s="1" t="s">
        <v>113</v>
      </c>
      <c r="I887" s="1">
        <v>91</v>
      </c>
      <c r="J887" s="1" t="s">
        <v>71</v>
      </c>
      <c r="K887" s="2" t="s">
        <v>2721</v>
      </c>
      <c r="L887" s="2" t="s">
        <v>2730</v>
      </c>
      <c r="M887" s="2">
        <v>437558</v>
      </c>
      <c r="N887" s="5" t="s">
        <v>2733</v>
      </c>
      <c r="O887" s="1" t="s">
        <v>41</v>
      </c>
      <c r="P887" s="1" t="s">
        <v>337</v>
      </c>
      <c r="Q887" s="1">
        <v>1</v>
      </c>
      <c r="R887" s="4">
        <v>69</v>
      </c>
      <c r="S887" s="3">
        <v>56.9</v>
      </c>
      <c r="T887" s="30">
        <f>IF(E887&gt;=19,VLOOKUP(K887,Konditionen!$B$5:$E$20,4,FALSE),IF(E887&lt;=16,VLOOKUP(K887,Konditionen!$B$5:$E$20,2,FALSE),VLOOKUP(K887,Konditionen!$B$5:$E$20,3,FALSE)))</f>
        <v>19</v>
      </c>
      <c r="U887" s="3">
        <f t="shared" si="75"/>
        <v>46.088999999999999</v>
      </c>
    </row>
    <row r="888" spans="1:21" x14ac:dyDescent="0.2">
      <c r="A888" s="2" t="s">
        <v>23</v>
      </c>
      <c r="B888" s="2" t="s">
        <v>6328</v>
      </c>
      <c r="C888" s="1">
        <v>195</v>
      </c>
      <c r="D888" s="1">
        <v>65</v>
      </c>
      <c r="E888" s="4">
        <v>15</v>
      </c>
      <c r="F888" s="1" t="s">
        <v>4</v>
      </c>
      <c r="H888" s="1" t="s">
        <v>343</v>
      </c>
      <c r="I888" s="4">
        <v>95</v>
      </c>
      <c r="J888" s="1" t="s">
        <v>71</v>
      </c>
      <c r="K888" s="2" t="s">
        <v>2032</v>
      </c>
      <c r="L888" s="2" t="s">
        <v>2037</v>
      </c>
      <c r="M888" s="2">
        <v>542706</v>
      </c>
      <c r="N888" s="5" t="s">
        <v>2062</v>
      </c>
      <c r="O888" s="1" t="s">
        <v>22</v>
      </c>
      <c r="P888" s="1" t="s">
        <v>22</v>
      </c>
      <c r="Q888" s="1">
        <v>1</v>
      </c>
      <c r="R888" s="4">
        <v>68</v>
      </c>
      <c r="S888" s="3">
        <v>112.5</v>
      </c>
      <c r="T888" s="30">
        <f>IF(E888&gt;=19,VLOOKUP(K888,Konditionen!$B$5:$E$20,4,FALSE),IF(E888&lt;=16,VLOOKUP(K888,Konditionen!$B$5:$E$20,2,FALSE),VLOOKUP(K888,Konditionen!$B$5:$E$20,3,FALSE)))</f>
        <v>37.5</v>
      </c>
      <c r="U888" s="3">
        <f t="shared" si="75"/>
        <v>70.3125</v>
      </c>
    </row>
    <row r="889" spans="1:21" x14ac:dyDescent="0.2">
      <c r="A889" s="2" t="s">
        <v>23</v>
      </c>
      <c r="B889" s="2" t="s">
        <v>6328</v>
      </c>
      <c r="C889" s="1">
        <v>195</v>
      </c>
      <c r="D889" s="1">
        <v>65</v>
      </c>
      <c r="E889" s="1">
        <v>15</v>
      </c>
      <c r="F889" s="1" t="s">
        <v>4</v>
      </c>
      <c r="H889" s="1" t="s">
        <v>343</v>
      </c>
      <c r="I889" s="1">
        <v>95</v>
      </c>
      <c r="J889" s="1" t="s">
        <v>71</v>
      </c>
      <c r="K889" s="2" t="s">
        <v>335</v>
      </c>
      <c r="L889" s="2" t="s">
        <v>392</v>
      </c>
      <c r="M889" s="2">
        <v>8388</v>
      </c>
      <c r="O889" s="1" t="s">
        <v>22</v>
      </c>
      <c r="P889" s="1" t="s">
        <v>337</v>
      </c>
      <c r="Q889" s="4">
        <v>2</v>
      </c>
      <c r="R889" s="4">
        <v>72</v>
      </c>
      <c r="S889" s="3">
        <v>80.699999999999989</v>
      </c>
      <c r="T889" s="30">
        <f>IF(E889&gt;=19,VLOOKUP(K889,Konditionen!$B$5:$E$20,4,FALSE),IF(E889&lt;=16,VLOOKUP(K889,Konditionen!$B$5:$E$20,2,FALSE),VLOOKUP(K889,Konditionen!$B$5:$E$20,3,FALSE)))</f>
        <v>32</v>
      </c>
      <c r="U889" s="3">
        <f t="shared" si="75"/>
        <v>54.875999999999998</v>
      </c>
    </row>
    <row r="890" spans="1:21" x14ac:dyDescent="0.2">
      <c r="A890" s="2" t="s">
        <v>23</v>
      </c>
      <c r="B890" s="2" t="s">
        <v>6328</v>
      </c>
      <c r="C890" s="1">
        <v>195</v>
      </c>
      <c r="D890" s="1">
        <v>65</v>
      </c>
      <c r="E890" s="1">
        <v>15</v>
      </c>
      <c r="F890" s="1" t="s">
        <v>4</v>
      </c>
      <c r="H890" s="1" t="s">
        <v>343</v>
      </c>
      <c r="I890" s="1">
        <v>95</v>
      </c>
      <c r="J890" s="1" t="s">
        <v>71</v>
      </c>
      <c r="K890" s="2" t="s">
        <v>3327</v>
      </c>
      <c r="L890" s="2" t="s">
        <v>3345</v>
      </c>
      <c r="M890" s="2" t="s">
        <v>3372</v>
      </c>
      <c r="N890" s="5" t="s">
        <v>3373</v>
      </c>
      <c r="O890" s="1" t="s">
        <v>337</v>
      </c>
      <c r="P890" s="1" t="s">
        <v>337</v>
      </c>
      <c r="Q890" s="4">
        <v>1</v>
      </c>
      <c r="R890" s="4">
        <v>69</v>
      </c>
      <c r="S890" s="3">
        <v>91.8</v>
      </c>
      <c r="T890" s="30">
        <f>IF(E890&gt;=19,VLOOKUP(K890,Konditionen!$B$5:$E$20,4,FALSE),IF(E890&lt;=16,VLOOKUP(K890,Konditionen!$B$5:$E$20,2,FALSE),VLOOKUP(K890,Konditionen!$B$5:$E$20,3,FALSE)))</f>
        <v>38</v>
      </c>
      <c r="U890" s="3">
        <f t="shared" si="75"/>
        <v>56.915999999999997</v>
      </c>
    </row>
    <row r="891" spans="1:21" x14ac:dyDescent="0.2">
      <c r="Q891" s="4"/>
      <c r="R891" s="4"/>
    </row>
    <row r="892" spans="1:21" x14ac:dyDescent="0.2">
      <c r="A892" s="2" t="s">
        <v>23</v>
      </c>
      <c r="B892" s="2" t="s">
        <v>6329</v>
      </c>
      <c r="C892" s="1">
        <v>205</v>
      </c>
      <c r="D892" s="1">
        <v>65</v>
      </c>
      <c r="E892" s="1">
        <v>15</v>
      </c>
      <c r="H892" s="1" t="s">
        <v>119</v>
      </c>
      <c r="I892" s="1">
        <v>94</v>
      </c>
      <c r="J892" s="1" t="s">
        <v>16</v>
      </c>
      <c r="K892" s="2" t="s">
        <v>470</v>
      </c>
      <c r="L892" s="2" t="s">
        <v>483</v>
      </c>
      <c r="M892" s="2" t="s">
        <v>607</v>
      </c>
      <c r="N892" s="5" t="s">
        <v>608</v>
      </c>
      <c r="O892" s="1" t="s">
        <v>22</v>
      </c>
      <c r="P892" s="1" t="s">
        <v>337</v>
      </c>
      <c r="Q892" s="4">
        <v>2</v>
      </c>
      <c r="R892" s="4">
        <v>72</v>
      </c>
      <c r="S892" s="3">
        <v>107</v>
      </c>
      <c r="T892" s="30">
        <f>IF(E892&gt;=19,VLOOKUP(K892,Konditionen!$B$5:$E$20,4,FALSE),IF(E892&lt;=16,VLOOKUP(K892,Konditionen!$B$5:$E$20,2,FALSE),VLOOKUP(K892,Konditionen!$B$5:$E$20,3,FALSE)))</f>
        <v>17</v>
      </c>
      <c r="U892" s="3">
        <f t="shared" ref="U892:U910" si="76">IF(S892&gt;0,S892*(100-T892)/100,"")</f>
        <v>88.81</v>
      </c>
    </row>
    <row r="893" spans="1:21" x14ac:dyDescent="0.2">
      <c r="A893" s="2" t="s">
        <v>23</v>
      </c>
      <c r="B893" s="2" t="s">
        <v>6329</v>
      </c>
      <c r="C893" s="1">
        <v>205</v>
      </c>
      <c r="D893" s="1">
        <v>65</v>
      </c>
      <c r="E893" s="1">
        <v>15</v>
      </c>
      <c r="H893" s="1" t="s">
        <v>119</v>
      </c>
      <c r="I893" s="4">
        <v>94</v>
      </c>
      <c r="J893" s="1" t="s">
        <v>16</v>
      </c>
      <c r="K893" s="2" t="s">
        <v>5447</v>
      </c>
      <c r="L893" s="2" t="s">
        <v>5448</v>
      </c>
      <c r="M893" s="2" t="s">
        <v>5510</v>
      </c>
      <c r="N893" s="5" t="s">
        <v>5511</v>
      </c>
      <c r="O893" s="1" t="s">
        <v>41</v>
      </c>
      <c r="P893" s="1" t="s">
        <v>22</v>
      </c>
      <c r="Q893" s="4">
        <v>2</v>
      </c>
      <c r="R893" s="4">
        <v>71</v>
      </c>
      <c r="S893" s="3">
        <v>79</v>
      </c>
      <c r="T893" s="30">
        <f>IF(E893&gt;=19,VLOOKUP(K893,Konditionen!$B$5:$E$20,4,FALSE),IF(E893&lt;=16,VLOOKUP(K893,Konditionen!$B$5:$E$20,2,FALSE),VLOOKUP(K893,Konditionen!$B$5:$E$20,3,FALSE)))</f>
        <v>17</v>
      </c>
      <c r="U893" s="3">
        <f t="shared" si="76"/>
        <v>65.569999999999993</v>
      </c>
    </row>
    <row r="894" spans="1:21" x14ac:dyDescent="0.2">
      <c r="A894" s="2" t="s">
        <v>23</v>
      </c>
      <c r="B894" s="2" t="s">
        <v>6329</v>
      </c>
      <c r="C894" s="1">
        <v>205</v>
      </c>
      <c r="D894" s="1">
        <v>65</v>
      </c>
      <c r="E894" s="1">
        <v>15</v>
      </c>
      <c r="H894" s="1" t="s">
        <v>119</v>
      </c>
      <c r="I894" s="4">
        <v>94</v>
      </c>
      <c r="J894" s="1" t="s">
        <v>16</v>
      </c>
      <c r="K894" s="2" t="s">
        <v>5057</v>
      </c>
      <c r="L894" s="2" t="s">
        <v>5058</v>
      </c>
      <c r="M894" s="2" t="s">
        <v>5121</v>
      </c>
      <c r="N894" s="5" t="s">
        <v>5122</v>
      </c>
      <c r="O894" s="1" t="s">
        <v>41</v>
      </c>
      <c r="P894" s="1" t="s">
        <v>22</v>
      </c>
      <c r="Q894" s="4">
        <v>2</v>
      </c>
      <c r="R894" s="4">
        <v>72</v>
      </c>
      <c r="S894" s="3">
        <v>79</v>
      </c>
      <c r="T894" s="30">
        <f>IF(E894&gt;=19,VLOOKUP(K894,Konditionen!$B$5:$E$20,4,FALSE),IF(E894&lt;=16,VLOOKUP(K894,Konditionen!$B$5:$E$20,2,FALSE),VLOOKUP(K894,Konditionen!$B$5:$E$20,3,FALSE)))</f>
        <v>17</v>
      </c>
      <c r="U894" s="3">
        <f t="shared" si="76"/>
        <v>65.569999999999993</v>
      </c>
    </row>
    <row r="895" spans="1:21" x14ac:dyDescent="0.2">
      <c r="A895" s="2" t="s">
        <v>23</v>
      </c>
      <c r="B895" s="2" t="s">
        <v>6329</v>
      </c>
      <c r="C895" s="1">
        <v>205</v>
      </c>
      <c r="D895" s="1">
        <v>65</v>
      </c>
      <c r="E895" s="1">
        <v>15</v>
      </c>
      <c r="H895" s="1" t="s">
        <v>119</v>
      </c>
      <c r="I895" s="4">
        <v>94</v>
      </c>
      <c r="J895" s="1" t="s">
        <v>16</v>
      </c>
      <c r="K895" s="2" t="s">
        <v>5324</v>
      </c>
      <c r="L895" s="2" t="s">
        <v>5325</v>
      </c>
      <c r="M895" s="2" t="s">
        <v>5369</v>
      </c>
      <c r="N895" s="5" t="s">
        <v>5370</v>
      </c>
      <c r="O895" s="1" t="s">
        <v>28</v>
      </c>
      <c r="P895" s="1" t="s">
        <v>22</v>
      </c>
      <c r="Q895" s="4">
        <v>2</v>
      </c>
      <c r="R895" s="4">
        <v>72</v>
      </c>
      <c r="S895" s="3">
        <v>86</v>
      </c>
      <c r="T895" s="30">
        <f>IF(E895&gt;=19,VLOOKUP(K895,Konditionen!$B$5:$E$20,4,FALSE),IF(E895&lt;=16,VLOOKUP(K895,Konditionen!$B$5:$E$20,2,FALSE),VLOOKUP(K895,Konditionen!$B$5:$E$20,3,FALSE)))</f>
        <v>34</v>
      </c>
      <c r="U895" s="3">
        <f t="shared" si="76"/>
        <v>56.76</v>
      </c>
    </row>
    <row r="896" spans="1:21" x14ac:dyDescent="0.2">
      <c r="A896" s="2" t="s">
        <v>23</v>
      </c>
      <c r="B896" s="2" t="s">
        <v>6329</v>
      </c>
      <c r="C896" s="1">
        <v>205</v>
      </c>
      <c r="D896" s="1">
        <v>65</v>
      </c>
      <c r="E896" s="1">
        <v>15</v>
      </c>
      <c r="H896" s="1" t="s">
        <v>119</v>
      </c>
      <c r="I896" s="4">
        <v>94</v>
      </c>
      <c r="J896" s="1" t="s">
        <v>16</v>
      </c>
      <c r="K896" s="2" t="s">
        <v>17</v>
      </c>
      <c r="L896" s="2" t="s">
        <v>25</v>
      </c>
      <c r="M896" s="2" t="s">
        <v>120</v>
      </c>
      <c r="N896" s="5" t="s">
        <v>121</v>
      </c>
      <c r="O896" s="1" t="s">
        <v>41</v>
      </c>
      <c r="P896" s="1" t="s">
        <v>22</v>
      </c>
      <c r="Q896" s="4">
        <v>2</v>
      </c>
      <c r="R896" s="4">
        <v>72</v>
      </c>
      <c r="S896" s="3">
        <v>63</v>
      </c>
      <c r="T896" s="30">
        <f>IF(E896&gt;=19,VLOOKUP(K896,Konditionen!$B$5:$E$20,4,FALSE),IF(E896&lt;=16,VLOOKUP(K896,Konditionen!$B$5:$E$20,2,FALSE),VLOOKUP(K896,Konditionen!$B$5:$E$20,3,FALSE)))</f>
        <v>1</v>
      </c>
      <c r="U896" s="3">
        <f t="shared" si="76"/>
        <v>62.37</v>
      </c>
    </row>
    <row r="897" spans="1:21" x14ac:dyDescent="0.2">
      <c r="A897" s="2" t="s">
        <v>23</v>
      </c>
      <c r="B897" s="2" t="s">
        <v>6329</v>
      </c>
      <c r="C897" s="1">
        <v>205</v>
      </c>
      <c r="D897" s="1">
        <v>65</v>
      </c>
      <c r="E897" s="4">
        <v>15</v>
      </c>
      <c r="F897" s="1" t="s">
        <v>334</v>
      </c>
      <c r="H897" s="1" t="s">
        <v>119</v>
      </c>
      <c r="I897" s="4">
        <v>94</v>
      </c>
      <c r="J897" s="1" t="s">
        <v>16</v>
      </c>
      <c r="K897" s="2" t="s">
        <v>2032</v>
      </c>
      <c r="L897" s="2" t="s">
        <v>2037</v>
      </c>
      <c r="M897" s="2">
        <v>530965</v>
      </c>
      <c r="N897" s="5" t="s">
        <v>2064</v>
      </c>
      <c r="O897" s="1" t="s">
        <v>22</v>
      </c>
      <c r="P897" s="1" t="s">
        <v>22</v>
      </c>
      <c r="Q897" s="1">
        <v>1</v>
      </c>
      <c r="R897" s="4">
        <v>69</v>
      </c>
      <c r="S897" s="3">
        <v>143.5</v>
      </c>
      <c r="T897" s="30">
        <f>IF(E897&gt;=19,VLOOKUP(K897,Konditionen!$B$5:$E$20,4,FALSE),IF(E897&lt;=16,VLOOKUP(K897,Konditionen!$B$5:$E$20,2,FALSE),VLOOKUP(K897,Konditionen!$B$5:$E$20,3,FALSE)))</f>
        <v>37.5</v>
      </c>
      <c r="U897" s="3">
        <f t="shared" si="76"/>
        <v>89.6875</v>
      </c>
    </row>
    <row r="898" spans="1:21" x14ac:dyDescent="0.2">
      <c r="A898" s="2" t="s">
        <v>23</v>
      </c>
      <c r="B898" s="2" t="s">
        <v>6329</v>
      </c>
      <c r="C898" s="1">
        <v>205</v>
      </c>
      <c r="D898" s="1">
        <v>65</v>
      </c>
      <c r="E898" s="4">
        <v>15</v>
      </c>
      <c r="F898" s="1" t="s">
        <v>334</v>
      </c>
      <c r="H898" s="1" t="s">
        <v>119</v>
      </c>
      <c r="I898" s="4">
        <v>94</v>
      </c>
      <c r="J898" s="1" t="s">
        <v>16</v>
      </c>
      <c r="K898" s="2" t="s">
        <v>2334</v>
      </c>
      <c r="L898" s="2" t="s">
        <v>2354</v>
      </c>
      <c r="M898" s="2">
        <v>532358</v>
      </c>
      <c r="N898" s="5" t="s">
        <v>2357</v>
      </c>
      <c r="O898" s="1" t="s">
        <v>22</v>
      </c>
      <c r="P898" s="1" t="s">
        <v>337</v>
      </c>
      <c r="Q898" s="1">
        <v>1</v>
      </c>
      <c r="R898" s="4">
        <v>68</v>
      </c>
      <c r="S898" s="3">
        <v>143.5</v>
      </c>
      <c r="T898" s="30">
        <f>IF(E898&gt;=19,VLOOKUP(K898,Konditionen!$B$5:$E$20,4,FALSE),IF(E898&lt;=16,VLOOKUP(K898,Konditionen!$B$5:$E$20,2,FALSE),VLOOKUP(K898,Konditionen!$B$5:$E$20,3,FALSE)))</f>
        <v>37.5</v>
      </c>
      <c r="U898" s="3">
        <f t="shared" si="76"/>
        <v>89.6875</v>
      </c>
    </row>
    <row r="899" spans="1:21" x14ac:dyDescent="0.2">
      <c r="A899" s="2" t="s">
        <v>23</v>
      </c>
      <c r="B899" s="2" t="s">
        <v>6329</v>
      </c>
      <c r="C899" s="1">
        <v>205</v>
      </c>
      <c r="D899" s="1">
        <v>65</v>
      </c>
      <c r="E899" s="4">
        <v>15</v>
      </c>
      <c r="F899" s="1" t="s">
        <v>334</v>
      </c>
      <c r="H899" s="1" t="s">
        <v>119</v>
      </c>
      <c r="I899" s="4">
        <v>94</v>
      </c>
      <c r="J899" s="1" t="s">
        <v>16</v>
      </c>
      <c r="K899" s="2" t="s">
        <v>2614</v>
      </c>
      <c r="L899" s="2" t="s">
        <v>2637</v>
      </c>
      <c r="M899" s="2">
        <v>534154</v>
      </c>
      <c r="N899" s="5" t="s">
        <v>2639</v>
      </c>
      <c r="O899" s="1" t="s">
        <v>337</v>
      </c>
      <c r="P899" s="1" t="s">
        <v>337</v>
      </c>
      <c r="Q899" s="1">
        <v>2</v>
      </c>
      <c r="R899" s="4">
        <v>71</v>
      </c>
      <c r="S899" s="3">
        <v>100</v>
      </c>
      <c r="T899" s="30">
        <f>IF(E899&gt;=19,VLOOKUP(K899,Konditionen!$B$5:$E$20,4,FALSE),IF(E899&lt;=16,VLOOKUP(K899,Konditionen!$B$5:$E$20,2,FALSE),VLOOKUP(K899,Konditionen!$B$5:$E$20,3,FALSE)))</f>
        <v>35</v>
      </c>
      <c r="U899" s="3">
        <f t="shared" si="76"/>
        <v>65</v>
      </c>
    </row>
    <row r="900" spans="1:21" x14ac:dyDescent="0.2">
      <c r="A900" s="2" t="s">
        <v>23</v>
      </c>
      <c r="B900" s="2" t="s">
        <v>6329</v>
      </c>
      <c r="C900" s="1">
        <v>205</v>
      </c>
      <c r="D900" s="1">
        <v>65</v>
      </c>
      <c r="E900" s="1">
        <v>15</v>
      </c>
      <c r="F900" s="1" t="s">
        <v>334</v>
      </c>
      <c r="H900" s="1" t="s">
        <v>119</v>
      </c>
      <c r="I900" s="1">
        <v>94</v>
      </c>
      <c r="J900" s="1" t="s">
        <v>16</v>
      </c>
      <c r="K900" s="2" t="s">
        <v>335</v>
      </c>
      <c r="L900" s="2" t="s">
        <v>368</v>
      </c>
      <c r="M900" s="2">
        <v>7658</v>
      </c>
      <c r="O900" s="1" t="s">
        <v>41</v>
      </c>
      <c r="P900" s="1" t="s">
        <v>22</v>
      </c>
      <c r="Q900" s="4">
        <v>2</v>
      </c>
      <c r="R900" s="4">
        <v>72</v>
      </c>
      <c r="S900" s="3">
        <v>117.19999999999999</v>
      </c>
      <c r="T900" s="30">
        <f>IF(E900&gt;=19,VLOOKUP(K900,Konditionen!$B$5:$E$20,4,FALSE),IF(E900&lt;=16,VLOOKUP(K900,Konditionen!$B$5:$E$20,2,FALSE),VLOOKUP(K900,Konditionen!$B$5:$E$20,3,FALSE)))</f>
        <v>32</v>
      </c>
      <c r="U900" s="3">
        <f t="shared" si="76"/>
        <v>79.695999999999998</v>
      </c>
    </row>
    <row r="901" spans="1:21" x14ac:dyDescent="0.2">
      <c r="A901" s="2" t="s">
        <v>23</v>
      </c>
      <c r="B901" s="2" t="s">
        <v>6329</v>
      </c>
      <c r="C901" s="4">
        <v>205</v>
      </c>
      <c r="D901" s="4">
        <v>65</v>
      </c>
      <c r="E901" s="4">
        <v>15</v>
      </c>
      <c r="F901" s="1" t="s">
        <v>334</v>
      </c>
      <c r="H901" s="1" t="s">
        <v>119</v>
      </c>
      <c r="I901" s="1">
        <v>94</v>
      </c>
      <c r="J901" s="1" t="s">
        <v>16</v>
      </c>
      <c r="K901" s="2" t="s">
        <v>2026</v>
      </c>
      <c r="L901" s="2" t="s">
        <v>2027</v>
      </c>
      <c r="M901" s="2">
        <v>7687</v>
      </c>
      <c r="O901" s="1" t="s">
        <v>41</v>
      </c>
      <c r="P901" s="1" t="s">
        <v>22</v>
      </c>
      <c r="Q901" s="4">
        <v>2</v>
      </c>
      <c r="R901" s="4">
        <v>72</v>
      </c>
      <c r="S901" s="3">
        <v>94.1</v>
      </c>
      <c r="T901" s="30">
        <f>IF(E901&gt;=19,VLOOKUP(K901,Konditionen!$B$5:$E$20,4,FALSE),IF(E901&lt;=16,VLOOKUP(K901,Konditionen!$B$5:$E$20,2,FALSE),VLOOKUP(K901,Konditionen!$B$5:$E$20,3,FALSE)))</f>
        <v>32</v>
      </c>
      <c r="U901" s="3">
        <f t="shared" si="76"/>
        <v>63.987999999999992</v>
      </c>
    </row>
    <row r="902" spans="1:21" x14ac:dyDescent="0.2">
      <c r="A902" s="2" t="s">
        <v>23</v>
      </c>
      <c r="B902" s="2" t="s">
        <v>6329</v>
      </c>
      <c r="C902" s="1">
        <v>205</v>
      </c>
      <c r="D902" s="1">
        <v>65</v>
      </c>
      <c r="E902" s="1">
        <v>15</v>
      </c>
      <c r="F902" s="1" t="s">
        <v>334</v>
      </c>
      <c r="H902" s="1" t="s">
        <v>119</v>
      </c>
      <c r="I902" s="1">
        <v>94</v>
      </c>
      <c r="J902" s="1" t="s">
        <v>16</v>
      </c>
      <c r="K902" s="2" t="s">
        <v>2822</v>
      </c>
      <c r="L902" s="2" t="s">
        <v>2840</v>
      </c>
      <c r="M902" s="2">
        <v>97149</v>
      </c>
      <c r="N902" s="5" t="s">
        <v>2850</v>
      </c>
      <c r="O902" s="1" t="s">
        <v>41</v>
      </c>
      <c r="P902" s="1" t="s">
        <v>337</v>
      </c>
      <c r="Q902" s="1">
        <v>1</v>
      </c>
      <c r="R902" s="4">
        <v>68</v>
      </c>
      <c r="S902" s="3">
        <v>113</v>
      </c>
      <c r="T902" s="30">
        <f>IF(E902&gt;=19,VLOOKUP(K902,Konditionen!$B$5:$E$20,4,FALSE),IF(E902&lt;=16,VLOOKUP(K902,Konditionen!$B$5:$E$20,2,FALSE),VLOOKUP(K902,Konditionen!$B$5:$E$20,3,FALSE)))</f>
        <v>18</v>
      </c>
      <c r="U902" s="3">
        <f t="shared" si="76"/>
        <v>92.66</v>
      </c>
    </row>
    <row r="903" spans="1:21" x14ac:dyDescent="0.2">
      <c r="A903" s="2" t="s">
        <v>23</v>
      </c>
      <c r="B903" s="2" t="s">
        <v>6329</v>
      </c>
      <c r="C903" s="1">
        <v>205</v>
      </c>
      <c r="D903" s="1">
        <v>65</v>
      </c>
      <c r="E903" s="1">
        <v>15</v>
      </c>
      <c r="H903" s="1" t="s">
        <v>119</v>
      </c>
      <c r="I903" s="1">
        <v>94</v>
      </c>
      <c r="J903" s="1" t="s">
        <v>16</v>
      </c>
      <c r="K903" s="2" t="s">
        <v>3891</v>
      </c>
      <c r="L903" s="2" t="s">
        <v>4269</v>
      </c>
      <c r="M903" s="2" t="s">
        <v>4657</v>
      </c>
      <c r="N903" s="5" t="s">
        <v>4658</v>
      </c>
      <c r="O903" s="1" t="s">
        <v>22</v>
      </c>
      <c r="P903" s="1" t="s">
        <v>337</v>
      </c>
      <c r="Q903" s="4">
        <v>1</v>
      </c>
      <c r="R903" s="1">
        <v>67</v>
      </c>
      <c r="S903" s="3">
        <v>120</v>
      </c>
      <c r="T903" s="30">
        <f>IF(E903&gt;=19,VLOOKUP(K903,Konditionen!$B$5:$E$20,4,FALSE),IF(E903&lt;=16,VLOOKUP(K903,Konditionen!$B$5:$E$20,2,FALSE),VLOOKUP(K903,Konditionen!$B$5:$E$20,3,FALSE)))</f>
        <v>27</v>
      </c>
      <c r="U903" s="3">
        <f t="shared" si="76"/>
        <v>87.6</v>
      </c>
    </row>
    <row r="904" spans="1:21" x14ac:dyDescent="0.2">
      <c r="A904" s="2" t="s">
        <v>23</v>
      </c>
      <c r="B904" s="2" t="s">
        <v>6329</v>
      </c>
      <c r="C904" s="1">
        <v>205</v>
      </c>
      <c r="D904" s="1">
        <v>65</v>
      </c>
      <c r="E904" s="1">
        <v>15</v>
      </c>
      <c r="H904" s="1" t="s">
        <v>119</v>
      </c>
      <c r="I904" s="1">
        <v>94</v>
      </c>
      <c r="J904" s="1" t="s">
        <v>16</v>
      </c>
      <c r="K904" s="2" t="s">
        <v>5668</v>
      </c>
      <c r="L904" s="2" t="s">
        <v>5669</v>
      </c>
      <c r="M904" s="2" t="s">
        <v>5728</v>
      </c>
      <c r="N904" s="5">
        <v>8714692313332</v>
      </c>
      <c r="O904" s="1" t="s">
        <v>41</v>
      </c>
      <c r="P904" s="1" t="s">
        <v>22</v>
      </c>
      <c r="Q904" s="1">
        <v>1</v>
      </c>
      <c r="R904" s="1">
        <v>69</v>
      </c>
      <c r="S904" s="3">
        <v>98.5</v>
      </c>
      <c r="T904" s="30">
        <f>IF(E904&gt;=19,VLOOKUP(K904,Konditionen!$B$5:$E$20,4,FALSE),IF(E904&lt;=16,VLOOKUP(K904,Konditionen!$B$5:$E$20,2,FALSE),VLOOKUP(K904,Konditionen!$B$5:$E$20,3,FALSE)))</f>
        <v>19</v>
      </c>
      <c r="U904" s="3">
        <f t="shared" si="76"/>
        <v>79.784999999999997</v>
      </c>
    </row>
    <row r="905" spans="1:21" x14ac:dyDescent="0.2">
      <c r="A905" s="2" t="s">
        <v>23</v>
      </c>
      <c r="B905" s="2" t="s">
        <v>6329</v>
      </c>
      <c r="C905" s="1">
        <v>205</v>
      </c>
      <c r="D905" s="1">
        <v>65</v>
      </c>
      <c r="E905" s="1">
        <v>15</v>
      </c>
      <c r="H905" s="1" t="s">
        <v>119</v>
      </c>
      <c r="I905" s="1">
        <v>94</v>
      </c>
      <c r="J905" s="1" t="s">
        <v>16</v>
      </c>
      <c r="K905" s="2" t="s">
        <v>3327</v>
      </c>
      <c r="L905" s="2" t="s">
        <v>3328</v>
      </c>
      <c r="M905" s="2" t="s">
        <v>3380</v>
      </c>
      <c r="N905" s="5" t="s">
        <v>3381</v>
      </c>
      <c r="O905" s="1" t="s">
        <v>22</v>
      </c>
      <c r="P905" s="1" t="s">
        <v>337</v>
      </c>
      <c r="Q905" s="4">
        <v>2</v>
      </c>
      <c r="R905" s="4">
        <v>72</v>
      </c>
      <c r="S905" s="3">
        <v>112</v>
      </c>
      <c r="T905" s="30">
        <f>IF(E905&gt;=19,VLOOKUP(K905,Konditionen!$B$5:$E$20,4,FALSE),IF(E905&lt;=16,VLOOKUP(K905,Konditionen!$B$5:$E$20,2,FALSE),VLOOKUP(K905,Konditionen!$B$5:$E$20,3,FALSE)))</f>
        <v>38</v>
      </c>
      <c r="U905" s="3">
        <f t="shared" si="76"/>
        <v>69.44</v>
      </c>
    </row>
    <row r="906" spans="1:21" x14ac:dyDescent="0.2">
      <c r="A906" s="2" t="s">
        <v>23</v>
      </c>
      <c r="B906" s="2" t="s">
        <v>6329</v>
      </c>
      <c r="C906" s="1">
        <v>205</v>
      </c>
      <c r="D906" s="1">
        <v>65</v>
      </c>
      <c r="E906" s="1">
        <v>15</v>
      </c>
      <c r="F906" s="1" t="s">
        <v>334</v>
      </c>
      <c r="H906" s="1" t="s">
        <v>119</v>
      </c>
      <c r="I906" s="1">
        <v>94</v>
      </c>
      <c r="J906" s="1" t="s">
        <v>16</v>
      </c>
      <c r="K906" s="2" t="s">
        <v>2721</v>
      </c>
      <c r="L906" s="2" t="s">
        <v>2730</v>
      </c>
      <c r="M906" s="2">
        <v>120130</v>
      </c>
      <c r="N906" s="5" t="s">
        <v>2736</v>
      </c>
      <c r="O906" s="1" t="s">
        <v>41</v>
      </c>
      <c r="P906" s="1" t="s">
        <v>337</v>
      </c>
      <c r="Q906" s="1">
        <v>1</v>
      </c>
      <c r="R906" s="4">
        <v>69</v>
      </c>
      <c r="S906" s="3">
        <v>84.1</v>
      </c>
      <c r="T906" s="30">
        <f>IF(E906&gt;=19,VLOOKUP(K906,Konditionen!$B$5:$E$20,4,FALSE),IF(E906&lt;=16,VLOOKUP(K906,Konditionen!$B$5:$E$20,2,FALSE),VLOOKUP(K906,Konditionen!$B$5:$E$20,3,FALSE)))</f>
        <v>19</v>
      </c>
      <c r="U906" s="3">
        <f t="shared" si="76"/>
        <v>68.120999999999995</v>
      </c>
    </row>
    <row r="907" spans="1:21" x14ac:dyDescent="0.2">
      <c r="A907" s="2" t="s">
        <v>23</v>
      </c>
      <c r="B907" s="2" t="s">
        <v>6329</v>
      </c>
      <c r="C907" s="1">
        <v>205</v>
      </c>
      <c r="D907" s="1">
        <v>65</v>
      </c>
      <c r="E907" s="1">
        <v>15</v>
      </c>
      <c r="F907" s="1" t="s">
        <v>4</v>
      </c>
      <c r="H907" s="1" t="s">
        <v>631</v>
      </c>
      <c r="I907" s="1">
        <v>99</v>
      </c>
      <c r="J907" s="1" t="s">
        <v>16</v>
      </c>
      <c r="K907" s="2" t="s">
        <v>470</v>
      </c>
      <c r="L907" s="2" t="s">
        <v>1728</v>
      </c>
      <c r="M907" s="2" t="s">
        <v>1773</v>
      </c>
      <c r="N907" s="5" t="s">
        <v>1774</v>
      </c>
      <c r="O907" s="1" t="s">
        <v>65</v>
      </c>
      <c r="P907" s="1" t="s">
        <v>65</v>
      </c>
      <c r="Q907" s="1" t="s">
        <v>65</v>
      </c>
      <c r="R907" s="1" t="s">
        <v>65</v>
      </c>
      <c r="S907" s="3">
        <v>114.5</v>
      </c>
      <c r="T907" s="30">
        <f>IF(E907&gt;=19,VLOOKUP(K907,Konditionen!$B$5:$E$20,4,FALSE),IF(E907&lt;=16,VLOOKUP(K907,Konditionen!$B$5:$E$20,2,FALSE),VLOOKUP(K907,Konditionen!$B$5:$E$20,3,FALSE)))</f>
        <v>17</v>
      </c>
      <c r="U907" s="3">
        <f t="shared" si="76"/>
        <v>95.034999999999997</v>
      </c>
    </row>
    <row r="908" spans="1:21" x14ac:dyDescent="0.2">
      <c r="A908" s="2" t="s">
        <v>23</v>
      </c>
      <c r="B908" s="2" t="s">
        <v>6329</v>
      </c>
      <c r="C908" s="1">
        <v>205</v>
      </c>
      <c r="D908" s="1">
        <v>65</v>
      </c>
      <c r="E908" s="1">
        <v>15</v>
      </c>
      <c r="F908" s="1" t="s">
        <v>2734</v>
      </c>
      <c r="H908" s="1" t="s">
        <v>631</v>
      </c>
      <c r="I908" s="1">
        <v>99</v>
      </c>
      <c r="J908" s="1" t="s">
        <v>16</v>
      </c>
      <c r="K908" s="2" t="s">
        <v>2822</v>
      </c>
      <c r="L908" s="2" t="s">
        <v>3289</v>
      </c>
      <c r="M908" s="2">
        <v>17639</v>
      </c>
      <c r="N908" s="5" t="s">
        <v>3295</v>
      </c>
      <c r="O908" s="1" t="s">
        <v>334</v>
      </c>
      <c r="P908" s="1" t="s">
        <v>334</v>
      </c>
      <c r="Q908" s="1" t="s">
        <v>334</v>
      </c>
      <c r="R908" s="1" t="s">
        <v>334</v>
      </c>
      <c r="S908" s="3">
        <v>98.5</v>
      </c>
      <c r="T908" s="30">
        <f>IF(E908&gt;=19,VLOOKUP(K908,Konditionen!$B$5:$E$20,4,FALSE),IF(E908&lt;=16,VLOOKUP(K908,Konditionen!$B$5:$E$20,2,FALSE),VLOOKUP(K908,Konditionen!$B$5:$E$20,3,FALSE)))</f>
        <v>18</v>
      </c>
      <c r="U908" s="3">
        <f t="shared" si="76"/>
        <v>80.77</v>
      </c>
    </row>
    <row r="909" spans="1:21" x14ac:dyDescent="0.2">
      <c r="A909" s="2" t="s">
        <v>23</v>
      </c>
      <c r="B909" s="2" t="s">
        <v>6329</v>
      </c>
      <c r="C909" s="1">
        <v>205</v>
      </c>
      <c r="D909" s="1">
        <v>65</v>
      </c>
      <c r="E909" s="1">
        <v>15</v>
      </c>
      <c r="F909" s="1" t="s">
        <v>4</v>
      </c>
      <c r="H909" s="1" t="s">
        <v>631</v>
      </c>
      <c r="I909" s="1">
        <v>99</v>
      </c>
      <c r="J909" s="1" t="s">
        <v>16</v>
      </c>
      <c r="K909" s="2" t="s">
        <v>5668</v>
      </c>
      <c r="L909" s="2" t="s">
        <v>5669</v>
      </c>
      <c r="M909" s="2" t="s">
        <v>5729</v>
      </c>
      <c r="N909" s="5">
        <v>8714692313356</v>
      </c>
      <c r="O909" s="1" t="s">
        <v>41</v>
      </c>
      <c r="P909" s="1" t="s">
        <v>22</v>
      </c>
      <c r="Q909" s="1">
        <v>1</v>
      </c>
      <c r="R909" s="1">
        <v>69</v>
      </c>
      <c r="S909" s="3">
        <v>109</v>
      </c>
      <c r="T909" s="30">
        <f>IF(E909&gt;=19,VLOOKUP(K909,Konditionen!$B$5:$E$20,4,FALSE),IF(E909&lt;=16,VLOOKUP(K909,Konditionen!$B$5:$E$20,2,FALSE),VLOOKUP(K909,Konditionen!$B$5:$E$20,3,FALSE)))</f>
        <v>19</v>
      </c>
      <c r="U909" s="3">
        <f t="shared" si="76"/>
        <v>88.29</v>
      </c>
    </row>
    <row r="910" spans="1:21" x14ac:dyDescent="0.2">
      <c r="A910" s="2" t="s">
        <v>23</v>
      </c>
      <c r="B910" s="2" t="s">
        <v>6329</v>
      </c>
      <c r="C910" s="1">
        <v>205</v>
      </c>
      <c r="D910" s="1">
        <v>65</v>
      </c>
      <c r="E910" s="1">
        <v>15</v>
      </c>
      <c r="H910" s="1" t="s">
        <v>300</v>
      </c>
      <c r="I910" s="1" t="s">
        <v>266</v>
      </c>
      <c r="J910" s="1" t="s">
        <v>16</v>
      </c>
      <c r="K910" s="2" t="s">
        <v>3327</v>
      </c>
      <c r="L910" s="2" t="s">
        <v>3784</v>
      </c>
      <c r="M910" s="2" t="s">
        <v>3816</v>
      </c>
      <c r="N910" s="5" t="s">
        <v>3817</v>
      </c>
      <c r="O910" s="1" t="s">
        <v>41</v>
      </c>
      <c r="P910" s="1" t="s">
        <v>22</v>
      </c>
      <c r="Q910" s="4">
        <v>2</v>
      </c>
      <c r="R910" s="4">
        <v>72</v>
      </c>
      <c r="S910" s="3">
        <v>143.4</v>
      </c>
      <c r="T910" s="30">
        <f>IF(E910&gt;=19,VLOOKUP(K910,Konditionen!$B$5:$E$20,4,FALSE),IF(E910&lt;=16,VLOOKUP(K910,Konditionen!$B$5:$E$20,2,FALSE),VLOOKUP(K910,Konditionen!$B$5:$E$20,3,FALSE)))</f>
        <v>38</v>
      </c>
      <c r="U910" s="3">
        <f t="shared" si="76"/>
        <v>88.908000000000015</v>
      </c>
    </row>
    <row r="911" spans="1:21" x14ac:dyDescent="0.2">
      <c r="Q911" s="4"/>
      <c r="R911" s="4"/>
    </row>
    <row r="912" spans="1:21" x14ac:dyDescent="0.2">
      <c r="A912" s="2" t="s">
        <v>23</v>
      </c>
      <c r="B912" s="2" t="s">
        <v>6384</v>
      </c>
      <c r="C912" s="1">
        <v>205</v>
      </c>
      <c r="D912" s="1">
        <v>65</v>
      </c>
      <c r="E912" s="1">
        <v>15</v>
      </c>
      <c r="G912" s="1" t="s">
        <v>6667</v>
      </c>
      <c r="H912" s="1" t="s">
        <v>300</v>
      </c>
      <c r="I912" s="1" t="s">
        <v>266</v>
      </c>
      <c r="J912" s="1" t="s">
        <v>16</v>
      </c>
      <c r="K912" s="2" t="s">
        <v>470</v>
      </c>
      <c r="L912" s="2" t="s">
        <v>1629</v>
      </c>
      <c r="M912" s="2" t="s">
        <v>1652</v>
      </c>
      <c r="N912" s="5" t="s">
        <v>1653</v>
      </c>
      <c r="O912" s="1" t="s">
        <v>41</v>
      </c>
      <c r="P912" s="1" t="s">
        <v>337</v>
      </c>
      <c r="Q912" s="4">
        <v>2</v>
      </c>
      <c r="R912" s="4">
        <v>73</v>
      </c>
      <c r="S912" s="3">
        <v>126.5</v>
      </c>
      <c r="T912" s="30">
        <f>IF(E912&gt;=19,VLOOKUP(K912,Konditionen!$B$5:$E$20,4,FALSE),IF(E912&lt;=16,VLOOKUP(K912,Konditionen!$B$5:$E$20,2,FALSE),VLOOKUP(K912,Konditionen!$B$5:$E$20,3,FALSE)))</f>
        <v>17</v>
      </c>
      <c r="U912" s="3">
        <f t="shared" ref="U912:U922" si="77">IF(S912&gt;0,S912*(100-T912)/100,"")</f>
        <v>104.995</v>
      </c>
    </row>
    <row r="913" spans="1:21" x14ac:dyDescent="0.2">
      <c r="A913" s="2" t="s">
        <v>23</v>
      </c>
      <c r="B913" s="2" t="s">
        <v>6384</v>
      </c>
      <c r="C913" s="1">
        <v>205</v>
      </c>
      <c r="D913" s="1">
        <v>65</v>
      </c>
      <c r="E913" s="1">
        <v>15</v>
      </c>
      <c r="G913" s="1" t="s">
        <v>6667</v>
      </c>
      <c r="H913" s="1" t="s">
        <v>300</v>
      </c>
      <c r="I913" s="1" t="s">
        <v>266</v>
      </c>
      <c r="J913" s="1" t="s">
        <v>16</v>
      </c>
      <c r="K913" s="2" t="s">
        <v>5447</v>
      </c>
      <c r="L913" s="2" t="s">
        <v>5629</v>
      </c>
      <c r="M913" s="2" t="s">
        <v>5646</v>
      </c>
      <c r="N913" s="5" t="s">
        <v>5647</v>
      </c>
      <c r="O913" s="1" t="s">
        <v>41</v>
      </c>
      <c r="P913" s="1" t="s">
        <v>22</v>
      </c>
      <c r="Q913" s="4">
        <v>2</v>
      </c>
      <c r="R913" s="4">
        <v>73</v>
      </c>
      <c r="S913" s="3">
        <v>101.5</v>
      </c>
      <c r="T913" s="30">
        <f>IF(E913&gt;=19,VLOOKUP(K913,Konditionen!$B$5:$E$20,4,FALSE),IF(E913&lt;=16,VLOOKUP(K913,Konditionen!$B$5:$E$20,2,FALSE),VLOOKUP(K913,Konditionen!$B$5:$E$20,3,FALSE)))</f>
        <v>17</v>
      </c>
      <c r="U913" s="3">
        <f t="shared" si="77"/>
        <v>84.245000000000005</v>
      </c>
    </row>
    <row r="914" spans="1:21" x14ac:dyDescent="0.2">
      <c r="A914" s="2" t="s">
        <v>23</v>
      </c>
      <c r="B914" s="2" t="s">
        <v>6384</v>
      </c>
      <c r="C914" s="1">
        <v>205</v>
      </c>
      <c r="D914" s="1">
        <v>65</v>
      </c>
      <c r="E914" s="4">
        <v>15</v>
      </c>
      <c r="G914" s="1" t="s">
        <v>6667</v>
      </c>
      <c r="H914" s="1" t="s">
        <v>300</v>
      </c>
      <c r="I914" s="1" t="s">
        <v>266</v>
      </c>
      <c r="J914" s="1" t="s">
        <v>16</v>
      </c>
      <c r="K914" s="2" t="s">
        <v>5057</v>
      </c>
      <c r="L914" s="2" t="s">
        <v>5299</v>
      </c>
      <c r="M914" s="2" t="s">
        <v>5300</v>
      </c>
      <c r="N914" s="5" t="s">
        <v>5301</v>
      </c>
      <c r="O914" s="1" t="s">
        <v>41</v>
      </c>
      <c r="P914" s="1" t="s">
        <v>22</v>
      </c>
      <c r="Q914" s="4">
        <v>2</v>
      </c>
      <c r="R914" s="4">
        <v>72</v>
      </c>
      <c r="S914" s="3">
        <v>101.5</v>
      </c>
      <c r="T914" s="30">
        <f>IF(E914&gt;=19,VLOOKUP(K914,Konditionen!$B$5:$E$20,4,FALSE),IF(E914&lt;=16,VLOOKUP(K914,Konditionen!$B$5:$E$20,2,FALSE),VLOOKUP(K914,Konditionen!$B$5:$E$20,3,FALSE)))</f>
        <v>17</v>
      </c>
      <c r="U914" s="3">
        <f t="shared" si="77"/>
        <v>84.245000000000005</v>
      </c>
    </row>
    <row r="915" spans="1:21" x14ac:dyDescent="0.2">
      <c r="A915" s="2" t="s">
        <v>23</v>
      </c>
      <c r="B915" s="2" t="s">
        <v>6384</v>
      </c>
      <c r="C915" s="1">
        <v>205</v>
      </c>
      <c r="D915" s="1">
        <v>65</v>
      </c>
      <c r="E915" s="1">
        <v>15</v>
      </c>
      <c r="G915" s="1" t="s">
        <v>6667</v>
      </c>
      <c r="H915" s="1" t="s">
        <v>300</v>
      </c>
      <c r="I915" s="1" t="s">
        <v>266</v>
      </c>
      <c r="J915" s="1" t="s">
        <v>16</v>
      </c>
      <c r="K915" s="2" t="s">
        <v>17</v>
      </c>
      <c r="L915" s="2" t="s">
        <v>301</v>
      </c>
      <c r="M915" s="2" t="s">
        <v>302</v>
      </c>
      <c r="N915" s="5" t="s">
        <v>303</v>
      </c>
      <c r="O915" s="1" t="s">
        <v>41</v>
      </c>
      <c r="P915" s="1" t="s">
        <v>22</v>
      </c>
      <c r="Q915" s="4">
        <v>2</v>
      </c>
      <c r="R915" s="4">
        <v>73</v>
      </c>
      <c r="S915" s="3">
        <v>77.5</v>
      </c>
      <c r="T915" s="30">
        <f>IF(E915&gt;=19,VLOOKUP(K915,Konditionen!$B$5:$E$20,4,FALSE),IF(E915&lt;=16,VLOOKUP(K915,Konditionen!$B$5:$E$20,2,FALSE),VLOOKUP(K915,Konditionen!$B$5:$E$20,3,FALSE)))</f>
        <v>1</v>
      </c>
      <c r="U915" s="3">
        <f t="shared" si="77"/>
        <v>76.724999999999994</v>
      </c>
    </row>
    <row r="916" spans="1:21" x14ac:dyDescent="0.2">
      <c r="A916" s="2" t="s">
        <v>23</v>
      </c>
      <c r="B916" s="2" t="s">
        <v>6384</v>
      </c>
      <c r="C916" s="1">
        <v>205</v>
      </c>
      <c r="D916" s="1">
        <v>65</v>
      </c>
      <c r="E916" s="4">
        <v>15</v>
      </c>
      <c r="F916" s="1" t="s">
        <v>334</v>
      </c>
      <c r="H916" s="1" t="s">
        <v>300</v>
      </c>
      <c r="I916" s="1" t="s">
        <v>266</v>
      </c>
      <c r="J916" s="1" t="s">
        <v>16</v>
      </c>
      <c r="K916" s="2" t="s">
        <v>2032</v>
      </c>
      <c r="L916" s="2" t="s">
        <v>2300</v>
      </c>
      <c r="M916" s="2">
        <v>570114</v>
      </c>
      <c r="N916" s="5" t="s">
        <v>2321</v>
      </c>
      <c r="O916" s="1" t="s">
        <v>41</v>
      </c>
      <c r="P916" s="1" t="s">
        <v>337</v>
      </c>
      <c r="Q916" s="1">
        <v>1</v>
      </c>
      <c r="R916" s="4">
        <v>70</v>
      </c>
      <c r="S916" s="3">
        <v>170.5</v>
      </c>
      <c r="T916" s="30">
        <f>IF(E916&gt;=19,VLOOKUP(K916,Konditionen!$B$5:$E$20,4,FALSE),IF(E916&lt;=16,VLOOKUP(K916,Konditionen!$B$5:$E$20,2,FALSE),VLOOKUP(K916,Konditionen!$B$5:$E$20,3,FALSE)))</f>
        <v>37.5</v>
      </c>
      <c r="U916" s="3">
        <f t="shared" si="77"/>
        <v>106.5625</v>
      </c>
    </row>
    <row r="917" spans="1:21" x14ac:dyDescent="0.2">
      <c r="A917" s="2" t="s">
        <v>23</v>
      </c>
      <c r="B917" s="2" t="s">
        <v>6384</v>
      </c>
      <c r="C917" s="1">
        <v>205</v>
      </c>
      <c r="D917" s="1">
        <v>65</v>
      </c>
      <c r="E917" s="4">
        <v>15</v>
      </c>
      <c r="F917" s="1" t="s">
        <v>334</v>
      </c>
      <c r="H917" s="1" t="s">
        <v>300</v>
      </c>
      <c r="I917" s="1" t="s">
        <v>266</v>
      </c>
      <c r="J917" s="1" t="s">
        <v>16</v>
      </c>
      <c r="K917" s="2" t="s">
        <v>2614</v>
      </c>
      <c r="L917" s="2" t="s">
        <v>2697</v>
      </c>
      <c r="M917" s="2">
        <v>570149</v>
      </c>
      <c r="N917" s="5" t="s">
        <v>2712</v>
      </c>
      <c r="O917" s="1" t="s">
        <v>28</v>
      </c>
      <c r="P917" s="1" t="s">
        <v>337</v>
      </c>
      <c r="Q917" s="1">
        <v>2</v>
      </c>
      <c r="R917" s="4">
        <v>73</v>
      </c>
      <c r="S917" s="3">
        <v>127.5</v>
      </c>
      <c r="T917" s="30">
        <f>IF(E917&gt;=19,VLOOKUP(K917,Konditionen!$B$5:$E$20,4,FALSE),IF(E917&lt;=16,VLOOKUP(K917,Konditionen!$B$5:$E$20,2,FALSE),VLOOKUP(K917,Konditionen!$B$5:$E$20,3,FALSE)))</f>
        <v>35</v>
      </c>
      <c r="U917" s="3">
        <f t="shared" si="77"/>
        <v>82.875</v>
      </c>
    </row>
    <row r="918" spans="1:21" x14ac:dyDescent="0.2">
      <c r="A918" s="2" t="s">
        <v>23</v>
      </c>
      <c r="B918" s="2" t="s">
        <v>6384</v>
      </c>
      <c r="C918" s="1">
        <v>205</v>
      </c>
      <c r="D918" s="1">
        <v>65</v>
      </c>
      <c r="E918" s="1">
        <v>15</v>
      </c>
      <c r="F918" s="1" t="s">
        <v>334</v>
      </c>
      <c r="H918" s="1" t="s">
        <v>300</v>
      </c>
      <c r="I918" s="1" t="s">
        <v>266</v>
      </c>
      <c r="J918" s="1" t="s">
        <v>16</v>
      </c>
      <c r="K918" s="2" t="s">
        <v>335</v>
      </c>
      <c r="L918" s="2" t="s">
        <v>461</v>
      </c>
      <c r="M918" s="2">
        <v>5022</v>
      </c>
      <c r="O918" s="1" t="s">
        <v>28</v>
      </c>
      <c r="P918" s="1" t="s">
        <v>337</v>
      </c>
      <c r="Q918" s="4">
        <v>2</v>
      </c>
      <c r="R918" s="4">
        <v>73</v>
      </c>
      <c r="S918" s="3">
        <v>141.9</v>
      </c>
      <c r="T918" s="30">
        <f>IF(E918&gt;=19,VLOOKUP(K918,Konditionen!$B$5:$E$20,4,FALSE),IF(E918&lt;=16,VLOOKUP(K918,Konditionen!$B$5:$E$20,2,FALSE),VLOOKUP(K918,Konditionen!$B$5:$E$20,3,FALSE)))</f>
        <v>32</v>
      </c>
      <c r="U918" s="3">
        <f t="shared" si="77"/>
        <v>96.492000000000004</v>
      </c>
    </row>
    <row r="919" spans="1:21" x14ac:dyDescent="0.2">
      <c r="A919" s="2" t="s">
        <v>23</v>
      </c>
      <c r="B919" s="2" t="s">
        <v>6384</v>
      </c>
      <c r="C919" s="4">
        <v>205</v>
      </c>
      <c r="D919" s="4">
        <v>65</v>
      </c>
      <c r="E919" s="4">
        <v>15</v>
      </c>
      <c r="F919" s="1" t="s">
        <v>334</v>
      </c>
      <c r="H919" s="1" t="s">
        <v>300</v>
      </c>
      <c r="I919" s="1" t="s">
        <v>266</v>
      </c>
      <c r="J919" s="1" t="s">
        <v>16</v>
      </c>
      <c r="K919" s="2" t="s">
        <v>2026</v>
      </c>
      <c r="L919" s="2" t="s">
        <v>2031</v>
      </c>
      <c r="M919" s="2">
        <v>8587</v>
      </c>
      <c r="O919" s="1" t="s">
        <v>28</v>
      </c>
      <c r="P919" s="1" t="s">
        <v>22</v>
      </c>
      <c r="Q919" s="4">
        <v>2</v>
      </c>
      <c r="R919" s="4">
        <v>71</v>
      </c>
      <c r="S919" s="3">
        <v>119.89999999999999</v>
      </c>
      <c r="T919" s="30">
        <f>IF(E919&gt;=19,VLOOKUP(K919,Konditionen!$B$5:$E$20,4,FALSE),IF(E919&lt;=16,VLOOKUP(K919,Konditionen!$B$5:$E$20,2,FALSE),VLOOKUP(K919,Konditionen!$B$5:$E$20,3,FALSE)))</f>
        <v>32</v>
      </c>
      <c r="U919" s="3">
        <f t="shared" si="77"/>
        <v>81.531999999999996</v>
      </c>
    </row>
    <row r="920" spans="1:21" x14ac:dyDescent="0.2">
      <c r="A920" s="2" t="s">
        <v>23</v>
      </c>
      <c r="B920" s="2" t="s">
        <v>6384</v>
      </c>
      <c r="C920" s="1">
        <v>205</v>
      </c>
      <c r="D920" s="1">
        <v>65</v>
      </c>
      <c r="E920" s="1">
        <v>15</v>
      </c>
      <c r="F920" s="1" t="s">
        <v>334</v>
      </c>
      <c r="H920" s="1" t="s">
        <v>300</v>
      </c>
      <c r="I920" s="1" t="s">
        <v>266</v>
      </c>
      <c r="J920" s="1" t="s">
        <v>16</v>
      </c>
      <c r="K920" s="2" t="s">
        <v>2822</v>
      </c>
      <c r="L920" s="2" t="s">
        <v>3256</v>
      </c>
      <c r="M920" s="2">
        <v>136097</v>
      </c>
      <c r="N920" s="5" t="s">
        <v>3263</v>
      </c>
      <c r="O920" s="1" t="s">
        <v>41</v>
      </c>
      <c r="P920" s="1" t="s">
        <v>456</v>
      </c>
      <c r="Q920" s="1">
        <v>2</v>
      </c>
      <c r="R920" s="4">
        <v>71</v>
      </c>
      <c r="S920" s="3">
        <v>134.5</v>
      </c>
      <c r="T920" s="30">
        <f>IF(E920&gt;=19,VLOOKUP(K920,Konditionen!$B$5:$E$20,4,FALSE),IF(E920&lt;=16,VLOOKUP(K920,Konditionen!$B$5:$E$20,2,FALSE),VLOOKUP(K920,Konditionen!$B$5:$E$20,3,FALSE)))</f>
        <v>18</v>
      </c>
      <c r="U920" s="3">
        <f t="shared" si="77"/>
        <v>110.29</v>
      </c>
    </row>
    <row r="921" spans="1:21" x14ac:dyDescent="0.2">
      <c r="A921" s="2" t="s">
        <v>23</v>
      </c>
      <c r="B921" s="2" t="s">
        <v>6384</v>
      </c>
      <c r="C921" s="1">
        <v>205</v>
      </c>
      <c r="D921" s="1">
        <v>65</v>
      </c>
      <c r="E921" s="1">
        <v>15</v>
      </c>
      <c r="H921" s="1" t="s">
        <v>300</v>
      </c>
      <c r="I921" s="1" t="s">
        <v>266</v>
      </c>
      <c r="J921" s="1" t="s">
        <v>16</v>
      </c>
      <c r="K921" s="2" t="s">
        <v>3891</v>
      </c>
      <c r="L921" s="2" t="s">
        <v>5011</v>
      </c>
      <c r="M921" s="2" t="s">
        <v>5018</v>
      </c>
      <c r="N921" s="5" t="s">
        <v>5019</v>
      </c>
      <c r="O921" s="1" t="s">
        <v>41</v>
      </c>
      <c r="P921" s="1" t="s">
        <v>22</v>
      </c>
      <c r="Q921" s="4">
        <v>2</v>
      </c>
      <c r="R921" s="1">
        <v>73</v>
      </c>
      <c r="S921" s="3">
        <v>138</v>
      </c>
      <c r="T921" s="30">
        <f>IF(E921&gt;=19,VLOOKUP(K921,Konditionen!$B$5:$E$20,4,FALSE),IF(E921&lt;=16,VLOOKUP(K921,Konditionen!$B$5:$E$20,2,FALSE),VLOOKUP(K921,Konditionen!$B$5:$E$20,3,FALSE)))</f>
        <v>27</v>
      </c>
      <c r="U921" s="3">
        <f t="shared" si="77"/>
        <v>100.74</v>
      </c>
    </row>
    <row r="922" spans="1:21" x14ac:dyDescent="0.2">
      <c r="A922" s="2" t="s">
        <v>23</v>
      </c>
      <c r="B922" s="2" t="s">
        <v>6384</v>
      </c>
      <c r="C922" s="1">
        <v>205</v>
      </c>
      <c r="D922" s="1">
        <v>65</v>
      </c>
      <c r="E922" s="1">
        <v>15</v>
      </c>
      <c r="H922" s="1" t="s">
        <v>300</v>
      </c>
      <c r="I922" s="1" t="s">
        <v>266</v>
      </c>
      <c r="J922" s="1" t="s">
        <v>16</v>
      </c>
      <c r="K922" s="2" t="s">
        <v>5982</v>
      </c>
      <c r="L922" s="2" t="s">
        <v>6275</v>
      </c>
      <c r="M922" s="2" t="s">
        <v>6292</v>
      </c>
      <c r="N922" s="5">
        <v>4968814937706</v>
      </c>
      <c r="O922" s="1" t="s">
        <v>28</v>
      </c>
      <c r="P922" s="1" t="s">
        <v>337</v>
      </c>
      <c r="Q922" s="1">
        <v>2</v>
      </c>
      <c r="R922" s="1">
        <v>72</v>
      </c>
      <c r="S922" s="3">
        <v>114</v>
      </c>
      <c r="T922" s="30">
        <f>IF(E922&gt;=19,VLOOKUP(K922,Konditionen!$B$5:$E$20,4,FALSE),IF(E922&lt;=16,VLOOKUP(K922,Konditionen!$B$5:$E$20,2,FALSE),VLOOKUP(K922,Konditionen!$B$5:$E$20,3,FALSE)))</f>
        <v>18</v>
      </c>
      <c r="U922" s="3">
        <f t="shared" si="77"/>
        <v>93.48</v>
      </c>
    </row>
    <row r="924" spans="1:21" x14ac:dyDescent="0.2">
      <c r="A924" s="2" t="s">
        <v>23</v>
      </c>
      <c r="B924" s="2" t="s">
        <v>6329</v>
      </c>
      <c r="C924" s="1">
        <v>205</v>
      </c>
      <c r="D924" s="1">
        <v>65</v>
      </c>
      <c r="E924" s="1">
        <v>15</v>
      </c>
      <c r="H924" s="1" t="s">
        <v>189</v>
      </c>
      <c r="I924" s="1">
        <v>94</v>
      </c>
      <c r="J924" s="1" t="s">
        <v>71</v>
      </c>
      <c r="K924" s="2" t="s">
        <v>470</v>
      </c>
      <c r="L924" s="2" t="s">
        <v>483</v>
      </c>
      <c r="M924" s="2" t="s">
        <v>609</v>
      </c>
      <c r="N924" s="5" t="s">
        <v>610</v>
      </c>
      <c r="O924" s="1" t="s">
        <v>22</v>
      </c>
      <c r="P924" s="1" t="s">
        <v>337</v>
      </c>
      <c r="Q924" s="4">
        <v>2</v>
      </c>
      <c r="R924" s="4">
        <v>72</v>
      </c>
      <c r="S924" s="3">
        <v>113.5</v>
      </c>
      <c r="T924" s="30">
        <f>IF(E924&gt;=19,VLOOKUP(K924,Konditionen!$B$5:$E$20,4,FALSE),IF(E924&lt;=16,VLOOKUP(K924,Konditionen!$B$5:$E$20,2,FALSE),VLOOKUP(K924,Konditionen!$B$5:$E$20,3,FALSE)))</f>
        <v>17</v>
      </c>
      <c r="U924" s="3">
        <f t="shared" ref="U924:U934" si="78">IF(S924&gt;0,S924*(100-T924)/100,"")</f>
        <v>94.204999999999998</v>
      </c>
    </row>
    <row r="925" spans="1:21" x14ac:dyDescent="0.2">
      <c r="A925" s="2" t="s">
        <v>23</v>
      </c>
      <c r="B925" s="2" t="s">
        <v>6329</v>
      </c>
      <c r="C925" s="1">
        <v>205</v>
      </c>
      <c r="D925" s="1">
        <v>65</v>
      </c>
      <c r="E925" s="1">
        <v>15</v>
      </c>
      <c r="H925" s="1" t="s">
        <v>189</v>
      </c>
      <c r="I925" s="4">
        <v>94</v>
      </c>
      <c r="J925" s="1" t="s">
        <v>71</v>
      </c>
      <c r="K925" s="2" t="s">
        <v>5447</v>
      </c>
      <c r="L925" s="2" t="s">
        <v>5448</v>
      </c>
      <c r="M925" s="2" t="s">
        <v>5512</v>
      </c>
      <c r="N925" s="5" t="s">
        <v>5513</v>
      </c>
      <c r="O925" s="1" t="s">
        <v>41</v>
      </c>
      <c r="P925" s="1" t="s">
        <v>22</v>
      </c>
      <c r="Q925" s="4">
        <v>2</v>
      </c>
      <c r="R925" s="4">
        <v>71</v>
      </c>
      <c r="S925" s="3">
        <v>85</v>
      </c>
      <c r="T925" s="30">
        <f>IF(E925&gt;=19,VLOOKUP(K925,Konditionen!$B$5:$E$20,4,FALSE),IF(E925&lt;=16,VLOOKUP(K925,Konditionen!$B$5:$E$20,2,FALSE),VLOOKUP(K925,Konditionen!$B$5:$E$20,3,FALSE)))</f>
        <v>17</v>
      </c>
      <c r="U925" s="3">
        <f t="shared" si="78"/>
        <v>70.55</v>
      </c>
    </row>
    <row r="926" spans="1:21" x14ac:dyDescent="0.2">
      <c r="A926" s="2" t="s">
        <v>23</v>
      </c>
      <c r="B926" s="2" t="s">
        <v>6329</v>
      </c>
      <c r="C926" s="1">
        <v>205</v>
      </c>
      <c r="D926" s="1">
        <v>65</v>
      </c>
      <c r="E926" s="1">
        <v>15</v>
      </c>
      <c r="H926" s="1" t="s">
        <v>189</v>
      </c>
      <c r="I926" s="4">
        <v>94</v>
      </c>
      <c r="J926" s="1" t="s">
        <v>71</v>
      </c>
      <c r="K926" s="2" t="s">
        <v>5057</v>
      </c>
      <c r="L926" s="2" t="s">
        <v>5058</v>
      </c>
      <c r="M926" s="2" t="s">
        <v>5123</v>
      </c>
      <c r="N926" s="5" t="s">
        <v>5124</v>
      </c>
      <c r="O926" s="1" t="s">
        <v>41</v>
      </c>
      <c r="P926" s="1" t="s">
        <v>22</v>
      </c>
      <c r="Q926" s="4">
        <v>2</v>
      </c>
      <c r="R926" s="4">
        <v>72</v>
      </c>
      <c r="S926" s="3">
        <v>85</v>
      </c>
      <c r="T926" s="30">
        <f>IF(E926&gt;=19,VLOOKUP(K926,Konditionen!$B$5:$E$20,4,FALSE),IF(E926&lt;=16,VLOOKUP(K926,Konditionen!$B$5:$E$20,2,FALSE),VLOOKUP(K926,Konditionen!$B$5:$E$20,3,FALSE)))</f>
        <v>17</v>
      </c>
      <c r="U926" s="3">
        <f t="shared" si="78"/>
        <v>70.55</v>
      </c>
    </row>
    <row r="927" spans="1:21" x14ac:dyDescent="0.2">
      <c r="A927" s="2" t="s">
        <v>23</v>
      </c>
      <c r="B927" s="2" t="s">
        <v>6329</v>
      </c>
      <c r="C927" s="1">
        <v>205</v>
      </c>
      <c r="D927" s="1">
        <v>65</v>
      </c>
      <c r="E927" s="4">
        <v>15</v>
      </c>
      <c r="F927" s="1" t="s">
        <v>334</v>
      </c>
      <c r="H927" s="1" t="s">
        <v>189</v>
      </c>
      <c r="I927" s="4">
        <v>94</v>
      </c>
      <c r="J927" s="1" t="s">
        <v>71</v>
      </c>
      <c r="K927" s="2" t="s">
        <v>2032</v>
      </c>
      <c r="L927" s="2" t="s">
        <v>2037</v>
      </c>
      <c r="M927" s="2">
        <v>530964</v>
      </c>
      <c r="N927" s="5" t="s">
        <v>2063</v>
      </c>
      <c r="O927" s="1" t="s">
        <v>22</v>
      </c>
      <c r="P927" s="1" t="s">
        <v>22</v>
      </c>
      <c r="Q927" s="1">
        <v>1</v>
      </c>
      <c r="R927" s="4">
        <v>68</v>
      </c>
      <c r="S927" s="3">
        <v>158</v>
      </c>
      <c r="T927" s="30">
        <f>IF(E927&gt;=19,VLOOKUP(K927,Konditionen!$B$5:$E$20,4,FALSE),IF(E927&lt;=16,VLOOKUP(K927,Konditionen!$B$5:$E$20,2,FALSE),VLOOKUP(K927,Konditionen!$B$5:$E$20,3,FALSE)))</f>
        <v>37.5</v>
      </c>
      <c r="U927" s="3">
        <f t="shared" si="78"/>
        <v>98.75</v>
      </c>
    </row>
    <row r="928" spans="1:21" x14ac:dyDescent="0.2">
      <c r="A928" s="2" t="s">
        <v>23</v>
      </c>
      <c r="B928" s="2" t="s">
        <v>6329</v>
      </c>
      <c r="C928" s="1">
        <v>205</v>
      </c>
      <c r="D928" s="1">
        <v>65</v>
      </c>
      <c r="E928" s="1">
        <v>15</v>
      </c>
      <c r="F928" s="1" t="s">
        <v>334</v>
      </c>
      <c r="H928" s="1" t="s">
        <v>189</v>
      </c>
      <c r="I928" s="1">
        <v>94</v>
      </c>
      <c r="J928" s="1" t="s">
        <v>71</v>
      </c>
      <c r="K928" s="2" t="s">
        <v>335</v>
      </c>
      <c r="L928" s="2" t="s">
        <v>368</v>
      </c>
      <c r="M928" s="2">
        <v>7664</v>
      </c>
      <c r="O928" s="1" t="s">
        <v>41</v>
      </c>
      <c r="P928" s="1" t="s">
        <v>22</v>
      </c>
      <c r="Q928" s="4">
        <v>2</v>
      </c>
      <c r="R928" s="4">
        <v>72</v>
      </c>
      <c r="S928" s="3">
        <v>124.3</v>
      </c>
      <c r="T928" s="30">
        <f>IF(E928&gt;=19,VLOOKUP(K928,Konditionen!$B$5:$E$20,4,FALSE),IF(E928&lt;=16,VLOOKUP(K928,Konditionen!$B$5:$E$20,2,FALSE),VLOOKUP(K928,Konditionen!$B$5:$E$20,3,FALSE)))</f>
        <v>32</v>
      </c>
      <c r="U928" s="3">
        <f t="shared" si="78"/>
        <v>84.524000000000001</v>
      </c>
    </row>
    <row r="929" spans="1:21" x14ac:dyDescent="0.2">
      <c r="A929" s="2" t="s">
        <v>23</v>
      </c>
      <c r="B929" s="2" t="s">
        <v>6329</v>
      </c>
      <c r="C929" s="4">
        <v>205</v>
      </c>
      <c r="D929" s="4">
        <v>65</v>
      </c>
      <c r="E929" s="4">
        <v>15</v>
      </c>
      <c r="F929" s="1" t="s">
        <v>334</v>
      </c>
      <c r="H929" s="1" t="s">
        <v>189</v>
      </c>
      <c r="I929" s="1">
        <v>94</v>
      </c>
      <c r="J929" s="1" t="s">
        <v>71</v>
      </c>
      <c r="K929" s="2" t="s">
        <v>2026</v>
      </c>
      <c r="L929" s="2" t="s">
        <v>2027</v>
      </c>
      <c r="M929" s="2">
        <v>7692</v>
      </c>
      <c r="O929" s="1" t="s">
        <v>41</v>
      </c>
      <c r="P929" s="1" t="s">
        <v>22</v>
      </c>
      <c r="Q929" s="4">
        <v>2</v>
      </c>
      <c r="R929" s="4">
        <v>72</v>
      </c>
      <c r="S929" s="3">
        <v>101.19999999999999</v>
      </c>
      <c r="T929" s="30">
        <f>IF(E929&gt;=19,VLOOKUP(K929,Konditionen!$B$5:$E$20,4,FALSE),IF(E929&lt;=16,VLOOKUP(K929,Konditionen!$B$5:$E$20,2,FALSE),VLOOKUP(K929,Konditionen!$B$5:$E$20,3,FALSE)))</f>
        <v>32</v>
      </c>
      <c r="U929" s="3">
        <f t="shared" si="78"/>
        <v>68.815999999999988</v>
      </c>
    </row>
    <row r="930" spans="1:21" x14ac:dyDescent="0.2">
      <c r="A930" s="2" t="s">
        <v>23</v>
      </c>
      <c r="B930" s="2" t="s">
        <v>6329</v>
      </c>
      <c r="C930" s="1">
        <v>205</v>
      </c>
      <c r="D930" s="1">
        <v>65</v>
      </c>
      <c r="E930" s="1">
        <v>15</v>
      </c>
      <c r="F930" s="1" t="s">
        <v>334</v>
      </c>
      <c r="H930" s="1" t="s">
        <v>189</v>
      </c>
      <c r="I930" s="1">
        <v>94</v>
      </c>
      <c r="J930" s="1" t="s">
        <v>71</v>
      </c>
      <c r="K930" s="2" t="s">
        <v>2822</v>
      </c>
      <c r="L930" s="2" t="s">
        <v>2840</v>
      </c>
      <c r="M930" s="2">
        <v>726722</v>
      </c>
      <c r="N930" s="5" t="s">
        <v>2851</v>
      </c>
      <c r="O930" s="1" t="s">
        <v>41</v>
      </c>
      <c r="P930" s="1" t="s">
        <v>337</v>
      </c>
      <c r="Q930" s="1">
        <v>1</v>
      </c>
      <c r="R930" s="4">
        <v>68</v>
      </c>
      <c r="S930" s="3">
        <v>122</v>
      </c>
      <c r="T930" s="30">
        <f>IF(E930&gt;=19,VLOOKUP(K930,Konditionen!$B$5:$E$20,4,FALSE),IF(E930&lt;=16,VLOOKUP(K930,Konditionen!$B$5:$E$20,2,FALSE),VLOOKUP(K930,Konditionen!$B$5:$E$20,3,FALSE)))</f>
        <v>18</v>
      </c>
      <c r="U930" s="3">
        <f t="shared" si="78"/>
        <v>100.04</v>
      </c>
    </row>
    <row r="931" spans="1:21" x14ac:dyDescent="0.2">
      <c r="A931" s="2" t="s">
        <v>23</v>
      </c>
      <c r="B931" s="2" t="s">
        <v>6329</v>
      </c>
      <c r="C931" s="1">
        <v>205</v>
      </c>
      <c r="D931" s="1">
        <v>65</v>
      </c>
      <c r="E931" s="1">
        <v>15</v>
      </c>
      <c r="H931" s="1" t="s">
        <v>189</v>
      </c>
      <c r="I931" s="1">
        <v>94</v>
      </c>
      <c r="J931" s="1" t="s">
        <v>71</v>
      </c>
      <c r="K931" s="2" t="s">
        <v>5668</v>
      </c>
      <c r="L931" s="2" t="s">
        <v>5669</v>
      </c>
      <c r="M931" s="2" t="s">
        <v>5723</v>
      </c>
      <c r="N931" s="5">
        <v>8714692313318</v>
      </c>
      <c r="O931" s="1" t="s">
        <v>41</v>
      </c>
      <c r="P931" s="1" t="s">
        <v>22</v>
      </c>
      <c r="Q931" s="1">
        <v>1</v>
      </c>
      <c r="R931" s="1">
        <v>69</v>
      </c>
      <c r="S931" s="3">
        <v>109</v>
      </c>
      <c r="T931" s="30">
        <f>IF(E931&gt;=19,VLOOKUP(K931,Konditionen!$B$5:$E$20,4,FALSE),IF(E931&lt;=16,VLOOKUP(K931,Konditionen!$B$5:$E$20,2,FALSE),VLOOKUP(K931,Konditionen!$B$5:$E$20,3,FALSE)))</f>
        <v>19</v>
      </c>
      <c r="U931" s="3">
        <f t="shared" si="78"/>
        <v>88.29</v>
      </c>
    </row>
    <row r="932" spans="1:21" x14ac:dyDescent="0.2">
      <c r="A932" s="2" t="s">
        <v>23</v>
      </c>
      <c r="B932" s="2" t="s">
        <v>6329</v>
      </c>
      <c r="C932" s="1">
        <v>205</v>
      </c>
      <c r="D932" s="1">
        <v>65</v>
      </c>
      <c r="E932" s="1">
        <v>15</v>
      </c>
      <c r="H932" s="1" t="s">
        <v>189</v>
      </c>
      <c r="I932" s="1">
        <v>94</v>
      </c>
      <c r="J932" s="1" t="s">
        <v>71</v>
      </c>
      <c r="K932" s="2" t="s">
        <v>5982</v>
      </c>
      <c r="L932" s="2" t="s">
        <v>5988</v>
      </c>
      <c r="M932" s="2" t="s">
        <v>6051</v>
      </c>
      <c r="N932" s="5">
        <v>4968814911560</v>
      </c>
      <c r="O932" s="1" t="s">
        <v>22</v>
      </c>
      <c r="P932" s="1" t="s">
        <v>22</v>
      </c>
      <c r="Q932" s="1">
        <v>2</v>
      </c>
      <c r="R932" s="1">
        <v>72</v>
      </c>
      <c r="S932" s="3">
        <v>102</v>
      </c>
      <c r="T932" s="30">
        <f>IF(E932&gt;=19,VLOOKUP(K932,Konditionen!$B$5:$E$20,4,FALSE),IF(E932&lt;=16,VLOOKUP(K932,Konditionen!$B$5:$E$20,2,FALSE),VLOOKUP(K932,Konditionen!$B$5:$E$20,3,FALSE)))</f>
        <v>18</v>
      </c>
      <c r="U932" s="3">
        <f t="shared" si="78"/>
        <v>83.64</v>
      </c>
    </row>
    <row r="933" spans="1:21" x14ac:dyDescent="0.2">
      <c r="A933" s="2" t="s">
        <v>23</v>
      </c>
      <c r="B933" s="2" t="s">
        <v>6329</v>
      </c>
      <c r="C933" s="1">
        <v>205</v>
      </c>
      <c r="D933" s="1">
        <v>65</v>
      </c>
      <c r="E933" s="1">
        <v>15</v>
      </c>
      <c r="F933" s="1" t="s">
        <v>334</v>
      </c>
      <c r="H933" s="1" t="s">
        <v>189</v>
      </c>
      <c r="I933" s="1">
        <v>94</v>
      </c>
      <c r="J933" s="1" t="s">
        <v>71</v>
      </c>
      <c r="K933" s="2" t="s">
        <v>2721</v>
      </c>
      <c r="L933" s="2" t="s">
        <v>2730</v>
      </c>
      <c r="M933" s="2">
        <v>214611</v>
      </c>
      <c r="N933" s="5" t="s">
        <v>2737</v>
      </c>
      <c r="O933" s="1" t="s">
        <v>41</v>
      </c>
      <c r="P933" s="1" t="s">
        <v>337</v>
      </c>
      <c r="Q933" s="1">
        <v>1</v>
      </c>
      <c r="R933" s="4">
        <v>69</v>
      </c>
      <c r="S933" s="3">
        <v>84.1</v>
      </c>
      <c r="T933" s="30">
        <f>IF(E933&gt;=19,VLOOKUP(K933,Konditionen!$B$5:$E$20,4,FALSE),IF(E933&lt;=16,VLOOKUP(K933,Konditionen!$B$5:$E$20,2,FALSE),VLOOKUP(K933,Konditionen!$B$5:$E$20,3,FALSE)))</f>
        <v>19</v>
      </c>
      <c r="U933" s="3">
        <f t="shared" si="78"/>
        <v>68.120999999999995</v>
      </c>
    </row>
    <row r="934" spans="1:21" x14ac:dyDescent="0.2">
      <c r="A934" s="2" t="s">
        <v>23</v>
      </c>
      <c r="B934" s="2" t="s">
        <v>6329</v>
      </c>
      <c r="C934" s="1">
        <v>205</v>
      </c>
      <c r="D934" s="1">
        <v>65</v>
      </c>
      <c r="E934" s="1">
        <v>15</v>
      </c>
      <c r="F934" s="1" t="s">
        <v>4</v>
      </c>
      <c r="H934" s="1" t="s">
        <v>159</v>
      </c>
      <c r="I934" s="1">
        <v>99</v>
      </c>
      <c r="J934" s="1" t="s">
        <v>71</v>
      </c>
      <c r="K934" s="2" t="s">
        <v>3327</v>
      </c>
      <c r="L934" s="2" t="s">
        <v>3345</v>
      </c>
      <c r="M934" s="2" t="s">
        <v>3378</v>
      </c>
      <c r="N934" s="5" t="s">
        <v>3379</v>
      </c>
      <c r="O934" s="1" t="s">
        <v>22</v>
      </c>
      <c r="P934" s="1" t="s">
        <v>337</v>
      </c>
      <c r="Q934" s="4">
        <v>1</v>
      </c>
      <c r="R934" s="4">
        <v>69</v>
      </c>
      <c r="S934" s="3">
        <v>132.19999999999999</v>
      </c>
      <c r="T934" s="30">
        <f>IF(E934&gt;=19,VLOOKUP(K934,Konditionen!$B$5:$E$20,4,FALSE),IF(E934&lt;=16,VLOOKUP(K934,Konditionen!$B$5:$E$20,2,FALSE),VLOOKUP(K934,Konditionen!$B$5:$E$20,3,FALSE)))</f>
        <v>38</v>
      </c>
      <c r="U934" s="3">
        <f t="shared" si="78"/>
        <v>81.963999999999999</v>
      </c>
    </row>
    <row r="935" spans="1:21" x14ac:dyDescent="0.2">
      <c r="Q935" s="4"/>
      <c r="R935" s="4"/>
    </row>
    <row r="936" spans="1:21" x14ac:dyDescent="0.2">
      <c r="A936" s="2" t="s">
        <v>23</v>
      </c>
      <c r="B936" s="2" t="s">
        <v>6330</v>
      </c>
      <c r="C936" s="1">
        <v>215</v>
      </c>
      <c r="D936" s="1">
        <v>65</v>
      </c>
      <c r="E936" s="1">
        <v>15</v>
      </c>
      <c r="F936" s="1" t="s">
        <v>2734</v>
      </c>
      <c r="H936" s="1" t="s">
        <v>375</v>
      </c>
      <c r="I936" s="1">
        <v>100</v>
      </c>
      <c r="J936" s="1" t="s">
        <v>16</v>
      </c>
      <c r="K936" s="2" t="s">
        <v>2822</v>
      </c>
      <c r="L936" s="2" t="s">
        <v>3289</v>
      </c>
      <c r="M936" s="2">
        <v>598500</v>
      </c>
      <c r="N936" s="5" t="s">
        <v>3296</v>
      </c>
      <c r="O936" s="1" t="s">
        <v>334</v>
      </c>
      <c r="P936" s="1" t="s">
        <v>334</v>
      </c>
      <c r="Q936" s="1" t="s">
        <v>334</v>
      </c>
      <c r="R936" s="1" t="s">
        <v>334</v>
      </c>
      <c r="S936" s="3">
        <v>112.5</v>
      </c>
      <c r="T936" s="30">
        <f>IF(E936&gt;=19,VLOOKUP(K936,Konditionen!$B$5:$E$20,4,FALSE),IF(E936&lt;=16,VLOOKUP(K936,Konditionen!$B$5:$E$20,2,FALSE),VLOOKUP(K936,Konditionen!$B$5:$E$20,3,FALSE)))</f>
        <v>18</v>
      </c>
      <c r="U936" s="3">
        <f t="shared" ref="U936:U937" si="79">IF(S936&gt;0,S936*(100-T936)/100,"")</f>
        <v>92.25</v>
      </c>
    </row>
    <row r="937" spans="1:21" x14ac:dyDescent="0.2">
      <c r="A937" s="2" t="s">
        <v>23</v>
      </c>
      <c r="B937" s="2" t="s">
        <v>6330</v>
      </c>
      <c r="C937" s="1">
        <v>215</v>
      </c>
      <c r="D937" s="1">
        <v>65</v>
      </c>
      <c r="E937" s="1">
        <v>15</v>
      </c>
      <c r="H937" s="1" t="s">
        <v>316</v>
      </c>
      <c r="I937" s="1" t="s">
        <v>286</v>
      </c>
      <c r="J937" s="1" t="s">
        <v>16</v>
      </c>
      <c r="K937" s="2" t="s">
        <v>3327</v>
      </c>
      <c r="L937" s="2" t="s">
        <v>3784</v>
      </c>
      <c r="M937" s="2" t="s">
        <v>3818</v>
      </c>
      <c r="N937" s="5" t="s">
        <v>3819</v>
      </c>
      <c r="O937" s="1" t="s">
        <v>22</v>
      </c>
      <c r="P937" s="1" t="s">
        <v>41</v>
      </c>
      <c r="Q937" s="4">
        <v>2</v>
      </c>
      <c r="R937" s="4">
        <v>72</v>
      </c>
      <c r="S937" s="3">
        <v>161.30000000000001</v>
      </c>
      <c r="T937" s="30">
        <f>IF(E937&gt;=19,VLOOKUP(K937,Konditionen!$B$5:$E$20,4,FALSE),IF(E937&lt;=16,VLOOKUP(K937,Konditionen!$B$5:$E$20,2,FALSE),VLOOKUP(K937,Konditionen!$B$5:$E$20,3,FALSE)))</f>
        <v>38</v>
      </c>
      <c r="U937" s="3">
        <f t="shared" si="79"/>
        <v>100.006</v>
      </c>
    </row>
    <row r="938" spans="1:21" x14ac:dyDescent="0.2">
      <c r="Q938" s="4"/>
      <c r="R938" s="4"/>
    </row>
    <row r="939" spans="1:21" x14ac:dyDescent="0.2">
      <c r="A939" s="2" t="s">
        <v>23</v>
      </c>
      <c r="B939" s="2" t="s">
        <v>6589</v>
      </c>
      <c r="C939" s="1">
        <v>215</v>
      </c>
      <c r="D939" s="1">
        <v>65</v>
      </c>
      <c r="E939" s="1">
        <v>15</v>
      </c>
      <c r="G939" s="1" t="s">
        <v>6667</v>
      </c>
      <c r="H939" s="1" t="s">
        <v>316</v>
      </c>
      <c r="I939" s="1" t="s">
        <v>286</v>
      </c>
      <c r="J939" s="1" t="s">
        <v>16</v>
      </c>
      <c r="K939" s="2" t="s">
        <v>470</v>
      </c>
      <c r="L939" s="2" t="s">
        <v>1629</v>
      </c>
      <c r="M939" s="2" t="s">
        <v>1654</v>
      </c>
      <c r="N939" s="5" t="s">
        <v>1655</v>
      </c>
      <c r="O939" s="1" t="s">
        <v>41</v>
      </c>
      <c r="P939" s="1" t="s">
        <v>337</v>
      </c>
      <c r="Q939" s="4">
        <v>2</v>
      </c>
      <c r="R939" s="4">
        <v>73</v>
      </c>
      <c r="S939" s="3">
        <v>149.5</v>
      </c>
      <c r="T939" s="30">
        <f>IF(E939&gt;=19,VLOOKUP(K939,Konditionen!$B$5:$E$20,4,FALSE),IF(E939&lt;=16,VLOOKUP(K939,Konditionen!$B$5:$E$20,2,FALSE),VLOOKUP(K939,Konditionen!$B$5:$E$20,3,FALSE)))</f>
        <v>17</v>
      </c>
      <c r="U939" s="3">
        <f t="shared" ref="U939:U943" si="80">IF(S939&gt;0,S939*(100-T939)/100,"")</f>
        <v>124.08499999999999</v>
      </c>
    </row>
    <row r="940" spans="1:21" x14ac:dyDescent="0.2">
      <c r="A940" s="2" t="s">
        <v>23</v>
      </c>
      <c r="B940" s="2" t="s">
        <v>6589</v>
      </c>
      <c r="C940" s="1">
        <v>215</v>
      </c>
      <c r="D940" s="1">
        <v>65</v>
      </c>
      <c r="E940" s="4">
        <v>15</v>
      </c>
      <c r="G940" s="1" t="s">
        <v>6667</v>
      </c>
      <c r="H940" s="1" t="s">
        <v>316</v>
      </c>
      <c r="I940" s="1" t="s">
        <v>286</v>
      </c>
      <c r="J940" s="1" t="s">
        <v>16</v>
      </c>
      <c r="K940" s="2" t="s">
        <v>5057</v>
      </c>
      <c r="L940" s="2" t="s">
        <v>5083</v>
      </c>
      <c r="M940" s="2" t="s">
        <v>5302</v>
      </c>
      <c r="N940" s="5" t="s">
        <v>5303</v>
      </c>
      <c r="O940" s="1" t="s">
        <v>41</v>
      </c>
      <c r="P940" s="1" t="s">
        <v>22</v>
      </c>
      <c r="Q940" s="4">
        <v>2</v>
      </c>
      <c r="R940" s="4">
        <v>73</v>
      </c>
      <c r="S940" s="3">
        <v>123</v>
      </c>
      <c r="T940" s="30">
        <f>IF(E940&gt;=19,VLOOKUP(K940,Konditionen!$B$5:$E$20,4,FALSE),IF(E940&lt;=16,VLOOKUP(K940,Konditionen!$B$5:$E$20,2,FALSE),VLOOKUP(K940,Konditionen!$B$5:$E$20,3,FALSE)))</f>
        <v>17</v>
      </c>
      <c r="U940" s="3">
        <f t="shared" si="80"/>
        <v>102.09</v>
      </c>
    </row>
    <row r="941" spans="1:21" x14ac:dyDescent="0.2">
      <c r="A941" s="2" t="s">
        <v>23</v>
      </c>
      <c r="B941" s="2" t="s">
        <v>6589</v>
      </c>
      <c r="C941" s="1">
        <v>215</v>
      </c>
      <c r="D941" s="1">
        <v>65</v>
      </c>
      <c r="E941" s="4">
        <v>15</v>
      </c>
      <c r="F941" s="1" t="s">
        <v>334</v>
      </c>
      <c r="H941" s="1" t="s">
        <v>316</v>
      </c>
      <c r="I941" s="1" t="s">
        <v>286</v>
      </c>
      <c r="J941" s="1" t="s">
        <v>16</v>
      </c>
      <c r="K941" s="2" t="s">
        <v>2032</v>
      </c>
      <c r="L941" s="2" t="s">
        <v>2300</v>
      </c>
      <c r="M941" s="2">
        <v>527628</v>
      </c>
      <c r="N941" s="5" t="s">
        <v>2322</v>
      </c>
      <c r="O941" s="1" t="s">
        <v>41</v>
      </c>
      <c r="P941" s="1" t="s">
        <v>22</v>
      </c>
      <c r="Q941" s="1">
        <v>1</v>
      </c>
      <c r="R941" s="4">
        <v>70</v>
      </c>
      <c r="S941" s="3">
        <v>192</v>
      </c>
      <c r="T941" s="30">
        <f>IF(E941&gt;=19,VLOOKUP(K941,Konditionen!$B$5:$E$20,4,FALSE),IF(E941&lt;=16,VLOOKUP(K941,Konditionen!$B$5:$E$20,2,FALSE),VLOOKUP(K941,Konditionen!$B$5:$E$20,3,FALSE)))</f>
        <v>37.5</v>
      </c>
      <c r="U941" s="3">
        <f t="shared" si="80"/>
        <v>120</v>
      </c>
    </row>
    <row r="942" spans="1:21" x14ac:dyDescent="0.2">
      <c r="A942" s="2" t="s">
        <v>23</v>
      </c>
      <c r="B942" s="2" t="s">
        <v>6589</v>
      </c>
      <c r="C942" s="1">
        <v>215</v>
      </c>
      <c r="D942" s="1">
        <v>65</v>
      </c>
      <c r="E942" s="1">
        <v>15</v>
      </c>
      <c r="F942" s="1" t="s">
        <v>334</v>
      </c>
      <c r="H942" s="1" t="s">
        <v>316</v>
      </c>
      <c r="I942" s="1" t="s">
        <v>286</v>
      </c>
      <c r="J942" s="1" t="s">
        <v>16</v>
      </c>
      <c r="K942" s="2" t="s">
        <v>2822</v>
      </c>
      <c r="L942" s="2" t="s">
        <v>3256</v>
      </c>
      <c r="M942" s="2">
        <v>136016</v>
      </c>
      <c r="N942" s="5" t="s">
        <v>3264</v>
      </c>
      <c r="O942" s="1" t="s">
        <v>41</v>
      </c>
      <c r="P942" s="1" t="s">
        <v>456</v>
      </c>
      <c r="Q942" s="1">
        <v>2</v>
      </c>
      <c r="R942" s="4">
        <v>71</v>
      </c>
      <c r="S942" s="3">
        <v>155.5</v>
      </c>
      <c r="T942" s="30">
        <f>IF(E942&gt;=19,VLOOKUP(K942,Konditionen!$B$5:$E$20,4,FALSE),IF(E942&lt;=16,VLOOKUP(K942,Konditionen!$B$5:$E$20,2,FALSE),VLOOKUP(K942,Konditionen!$B$5:$E$20,3,FALSE)))</f>
        <v>18</v>
      </c>
      <c r="U942" s="3">
        <f t="shared" si="80"/>
        <v>127.51</v>
      </c>
    </row>
    <row r="943" spans="1:21" x14ac:dyDescent="0.2">
      <c r="A943" s="2" t="s">
        <v>23</v>
      </c>
      <c r="B943" s="2" t="s">
        <v>6589</v>
      </c>
      <c r="C943" s="1">
        <v>215</v>
      </c>
      <c r="D943" s="1">
        <v>65</v>
      </c>
      <c r="E943" s="1">
        <v>15</v>
      </c>
      <c r="F943" s="1" t="s">
        <v>334</v>
      </c>
      <c r="H943" s="1" t="s">
        <v>316</v>
      </c>
      <c r="I943" s="1" t="s">
        <v>286</v>
      </c>
      <c r="J943" s="1" t="s">
        <v>16</v>
      </c>
      <c r="K943" s="2" t="s">
        <v>2721</v>
      </c>
      <c r="L943" s="2" t="s">
        <v>2806</v>
      </c>
      <c r="M943" s="2">
        <v>742240</v>
      </c>
      <c r="N943" s="5" t="s">
        <v>2811</v>
      </c>
      <c r="O943" s="1" t="s">
        <v>41</v>
      </c>
      <c r="P943" s="1" t="s">
        <v>337</v>
      </c>
      <c r="Q943" s="1">
        <v>2</v>
      </c>
      <c r="R943" s="4">
        <v>71</v>
      </c>
      <c r="S943" s="3">
        <v>107.5</v>
      </c>
      <c r="T943" s="30">
        <f>IF(E943&gt;=19,VLOOKUP(K943,Konditionen!$B$5:$E$20,4,FALSE),IF(E943&lt;=16,VLOOKUP(K943,Konditionen!$B$5:$E$20,2,FALSE),VLOOKUP(K943,Konditionen!$B$5:$E$20,3,FALSE)))</f>
        <v>19</v>
      </c>
      <c r="U943" s="3">
        <f t="shared" si="80"/>
        <v>87.075000000000003</v>
      </c>
    </row>
    <row r="944" spans="1:21" x14ac:dyDescent="0.2">
      <c r="R944" s="4"/>
    </row>
    <row r="945" spans="1:21" x14ac:dyDescent="0.2">
      <c r="A945" s="2" t="s">
        <v>23</v>
      </c>
      <c r="B945" s="2" t="s">
        <v>6330</v>
      </c>
      <c r="C945" s="1">
        <v>215</v>
      </c>
      <c r="D945" s="1">
        <v>65</v>
      </c>
      <c r="E945" s="1">
        <v>15</v>
      </c>
      <c r="H945" s="1" t="s">
        <v>122</v>
      </c>
      <c r="I945" s="1">
        <v>96</v>
      </c>
      <c r="J945" s="1" t="s">
        <v>71</v>
      </c>
      <c r="K945" s="2" t="s">
        <v>470</v>
      </c>
      <c r="L945" s="2" t="s">
        <v>483</v>
      </c>
      <c r="M945" s="2" t="s">
        <v>611</v>
      </c>
      <c r="N945" s="5" t="s">
        <v>612</v>
      </c>
      <c r="O945" s="1" t="s">
        <v>22</v>
      </c>
      <c r="P945" s="1" t="s">
        <v>337</v>
      </c>
      <c r="Q945" s="4">
        <v>2</v>
      </c>
      <c r="R945" s="4">
        <v>72</v>
      </c>
      <c r="S945" s="3">
        <v>143</v>
      </c>
      <c r="T945" s="30">
        <f>IF(E945&gt;=19,VLOOKUP(K945,Konditionen!$B$5:$E$20,4,FALSE),IF(E945&lt;=16,VLOOKUP(K945,Konditionen!$B$5:$E$20,2,FALSE),VLOOKUP(K945,Konditionen!$B$5:$E$20,3,FALSE)))</f>
        <v>17</v>
      </c>
      <c r="U945" s="3">
        <f t="shared" ref="U945:U954" si="81">IF(S945&gt;0,S945*(100-T945)/100,"")</f>
        <v>118.69</v>
      </c>
    </row>
    <row r="946" spans="1:21" x14ac:dyDescent="0.2">
      <c r="A946" s="2" t="s">
        <v>23</v>
      </c>
      <c r="B946" s="2" t="s">
        <v>6330</v>
      </c>
      <c r="C946" s="1">
        <v>215</v>
      </c>
      <c r="D946" s="1">
        <v>65</v>
      </c>
      <c r="E946" s="1">
        <v>15</v>
      </c>
      <c r="H946" s="1" t="s">
        <v>122</v>
      </c>
      <c r="I946" s="4">
        <v>96</v>
      </c>
      <c r="J946" s="1" t="s">
        <v>71</v>
      </c>
      <c r="K946" s="2" t="s">
        <v>5447</v>
      </c>
      <c r="L946" s="2" t="s">
        <v>5448</v>
      </c>
      <c r="M946" s="2" t="s">
        <v>5514</v>
      </c>
      <c r="N946" s="5" t="s">
        <v>5515</v>
      </c>
      <c r="O946" s="1" t="s">
        <v>28</v>
      </c>
      <c r="P946" s="1" t="s">
        <v>22</v>
      </c>
      <c r="Q946" s="4">
        <v>2</v>
      </c>
      <c r="R946" s="4">
        <v>71</v>
      </c>
      <c r="S946" s="3">
        <v>97.5</v>
      </c>
      <c r="T946" s="30">
        <f>IF(E946&gt;=19,VLOOKUP(K946,Konditionen!$B$5:$E$20,4,FALSE),IF(E946&lt;=16,VLOOKUP(K946,Konditionen!$B$5:$E$20,2,FALSE),VLOOKUP(K946,Konditionen!$B$5:$E$20,3,FALSE)))</f>
        <v>17</v>
      </c>
      <c r="U946" s="3">
        <f t="shared" si="81"/>
        <v>80.924999999999997</v>
      </c>
    </row>
    <row r="947" spans="1:21" x14ac:dyDescent="0.2">
      <c r="A947" s="2" t="s">
        <v>23</v>
      </c>
      <c r="B947" s="2" t="s">
        <v>6330</v>
      </c>
      <c r="C947" s="1">
        <v>215</v>
      </c>
      <c r="D947" s="1">
        <v>65</v>
      </c>
      <c r="E947" s="1">
        <v>15</v>
      </c>
      <c r="H947" s="1" t="s">
        <v>122</v>
      </c>
      <c r="I947" s="1">
        <v>96</v>
      </c>
      <c r="J947" s="1" t="s">
        <v>71</v>
      </c>
      <c r="K947" s="2" t="s">
        <v>5057</v>
      </c>
      <c r="L947" s="2" t="s">
        <v>5058</v>
      </c>
      <c r="M947" s="2" t="s">
        <v>5125</v>
      </c>
      <c r="N947" s="5" t="s">
        <v>5126</v>
      </c>
      <c r="O947" s="1" t="s">
        <v>41</v>
      </c>
      <c r="P947" s="1" t="s">
        <v>22</v>
      </c>
      <c r="Q947" s="4">
        <v>2</v>
      </c>
      <c r="R947" s="4">
        <v>72</v>
      </c>
      <c r="S947" s="3">
        <v>97.5</v>
      </c>
      <c r="T947" s="30">
        <f>IF(E947&gt;=19,VLOOKUP(K947,Konditionen!$B$5:$E$20,4,FALSE),IF(E947&lt;=16,VLOOKUP(K947,Konditionen!$B$5:$E$20,2,FALSE),VLOOKUP(K947,Konditionen!$B$5:$E$20,3,FALSE)))</f>
        <v>17</v>
      </c>
      <c r="U947" s="3">
        <f t="shared" si="81"/>
        <v>80.924999999999997</v>
      </c>
    </row>
    <row r="948" spans="1:21" x14ac:dyDescent="0.2">
      <c r="A948" s="2" t="s">
        <v>23</v>
      </c>
      <c r="B948" s="2" t="s">
        <v>6330</v>
      </c>
      <c r="C948" s="1">
        <v>215</v>
      </c>
      <c r="D948" s="1">
        <v>65</v>
      </c>
      <c r="E948" s="1">
        <v>15</v>
      </c>
      <c r="H948" s="1" t="s">
        <v>122</v>
      </c>
      <c r="I948" s="4">
        <v>96</v>
      </c>
      <c r="J948" s="1" t="s">
        <v>71</v>
      </c>
      <c r="K948" s="2" t="s">
        <v>17</v>
      </c>
      <c r="L948" s="2" t="s">
        <v>25</v>
      </c>
      <c r="M948" s="2" t="s">
        <v>123</v>
      </c>
      <c r="N948" s="5" t="s">
        <v>124</v>
      </c>
      <c r="O948" s="1" t="s">
        <v>65</v>
      </c>
      <c r="P948" s="1" t="s">
        <v>65</v>
      </c>
      <c r="Q948" s="1" t="s">
        <v>65</v>
      </c>
      <c r="R948" s="1" t="s">
        <v>65</v>
      </c>
      <c r="S948" s="3">
        <v>77</v>
      </c>
      <c r="T948" s="30">
        <f>IF(E948&gt;=19,VLOOKUP(K948,Konditionen!$B$5:$E$20,4,FALSE),IF(E948&lt;=16,VLOOKUP(K948,Konditionen!$B$5:$E$20,2,FALSE),VLOOKUP(K948,Konditionen!$B$5:$E$20,3,FALSE)))</f>
        <v>1</v>
      </c>
      <c r="U948" s="3">
        <f t="shared" si="81"/>
        <v>76.23</v>
      </c>
    </row>
    <row r="949" spans="1:21" x14ac:dyDescent="0.2">
      <c r="A949" s="2" t="s">
        <v>23</v>
      </c>
      <c r="B949" s="2" t="s">
        <v>6330</v>
      </c>
      <c r="C949" s="1">
        <v>215</v>
      </c>
      <c r="D949" s="1">
        <v>65</v>
      </c>
      <c r="E949" s="4">
        <v>15</v>
      </c>
      <c r="F949" s="1" t="s">
        <v>334</v>
      </c>
      <c r="H949" s="1" t="s">
        <v>122</v>
      </c>
      <c r="I949" s="4">
        <v>96</v>
      </c>
      <c r="J949" s="1" t="s">
        <v>71</v>
      </c>
      <c r="K949" s="2" t="s">
        <v>2614</v>
      </c>
      <c r="L949" s="2" t="s">
        <v>2637</v>
      </c>
      <c r="M949" s="2">
        <v>532398</v>
      </c>
      <c r="N949" s="5" t="s">
        <v>2640</v>
      </c>
      <c r="O949" s="1" t="s">
        <v>337</v>
      </c>
      <c r="P949" s="1" t="s">
        <v>337</v>
      </c>
      <c r="Q949" s="1">
        <v>2</v>
      </c>
      <c r="R949" s="4">
        <v>71</v>
      </c>
      <c r="S949" s="3">
        <v>122.5</v>
      </c>
      <c r="T949" s="30">
        <f>IF(E949&gt;=19,VLOOKUP(K949,Konditionen!$B$5:$E$20,4,FALSE),IF(E949&lt;=16,VLOOKUP(K949,Konditionen!$B$5:$E$20,2,FALSE),VLOOKUP(K949,Konditionen!$B$5:$E$20,3,FALSE)))</f>
        <v>35</v>
      </c>
      <c r="U949" s="3">
        <f t="shared" si="81"/>
        <v>79.625</v>
      </c>
    </row>
    <row r="950" spans="1:21" x14ac:dyDescent="0.2">
      <c r="A950" s="2" t="s">
        <v>23</v>
      </c>
      <c r="B950" s="2" t="s">
        <v>6330</v>
      </c>
      <c r="C950" s="4">
        <v>215</v>
      </c>
      <c r="D950" s="4">
        <v>65</v>
      </c>
      <c r="E950" s="4">
        <v>15</v>
      </c>
      <c r="F950" s="1" t="s">
        <v>334</v>
      </c>
      <c r="H950" s="1" t="s">
        <v>122</v>
      </c>
      <c r="I950" s="1">
        <v>96</v>
      </c>
      <c r="J950" s="1" t="s">
        <v>71</v>
      </c>
      <c r="K950" s="2" t="s">
        <v>2026</v>
      </c>
      <c r="L950" s="2" t="s">
        <v>2027</v>
      </c>
      <c r="M950" s="2">
        <v>7688</v>
      </c>
      <c r="O950" s="1" t="s">
        <v>41</v>
      </c>
      <c r="P950" s="1" t="s">
        <v>22</v>
      </c>
      <c r="Q950" s="4">
        <v>2</v>
      </c>
      <c r="R950" s="4">
        <v>72</v>
      </c>
      <c r="S950" s="3">
        <v>117.19999999999999</v>
      </c>
      <c r="T950" s="30">
        <f>IF(E950&gt;=19,VLOOKUP(K950,Konditionen!$B$5:$E$20,4,FALSE),IF(E950&lt;=16,VLOOKUP(K950,Konditionen!$B$5:$E$20,2,FALSE),VLOOKUP(K950,Konditionen!$B$5:$E$20,3,FALSE)))</f>
        <v>32</v>
      </c>
      <c r="U950" s="3">
        <f t="shared" si="81"/>
        <v>79.695999999999998</v>
      </c>
    </row>
    <row r="951" spans="1:21" x14ac:dyDescent="0.2">
      <c r="A951" s="2" t="s">
        <v>23</v>
      </c>
      <c r="B951" s="2" t="s">
        <v>6330</v>
      </c>
      <c r="C951" s="1">
        <v>215</v>
      </c>
      <c r="D951" s="1">
        <v>65</v>
      </c>
      <c r="E951" s="1">
        <v>15</v>
      </c>
      <c r="H951" s="1" t="s">
        <v>122</v>
      </c>
      <c r="I951" s="1">
        <v>96</v>
      </c>
      <c r="J951" s="1" t="s">
        <v>71</v>
      </c>
      <c r="K951" s="2" t="s">
        <v>5668</v>
      </c>
      <c r="L951" s="2" t="s">
        <v>5965</v>
      </c>
      <c r="M951" s="2" t="s">
        <v>5966</v>
      </c>
      <c r="N951" s="5">
        <v>8714692317248</v>
      </c>
      <c r="O951" s="1" t="s">
        <v>22</v>
      </c>
      <c r="P951" s="1" t="s">
        <v>41</v>
      </c>
      <c r="Q951" s="1">
        <v>2</v>
      </c>
      <c r="R951" s="1">
        <v>70</v>
      </c>
      <c r="S951" s="3">
        <v>133</v>
      </c>
      <c r="T951" s="30">
        <f>IF(E951&gt;=19,VLOOKUP(K951,Konditionen!$B$5:$E$20,4,FALSE),IF(E951&lt;=16,VLOOKUP(K951,Konditionen!$B$5:$E$20,2,FALSE),VLOOKUP(K951,Konditionen!$B$5:$E$20,3,FALSE)))</f>
        <v>19</v>
      </c>
      <c r="U951" s="3">
        <f t="shared" si="81"/>
        <v>107.73</v>
      </c>
    </row>
    <row r="952" spans="1:21" x14ac:dyDescent="0.2">
      <c r="A952" s="2" t="s">
        <v>23</v>
      </c>
      <c r="B952" s="2" t="s">
        <v>6330</v>
      </c>
      <c r="C952" s="1">
        <v>215</v>
      </c>
      <c r="D952" s="1">
        <v>65</v>
      </c>
      <c r="E952" s="1">
        <v>15</v>
      </c>
      <c r="H952" s="1" t="s">
        <v>122</v>
      </c>
      <c r="I952" s="1">
        <v>96</v>
      </c>
      <c r="J952" s="1" t="s">
        <v>71</v>
      </c>
      <c r="K952" s="2" t="s">
        <v>5982</v>
      </c>
      <c r="L952" s="2" t="s">
        <v>6039</v>
      </c>
      <c r="M952" s="2" t="s">
        <v>6052</v>
      </c>
      <c r="N952" s="5">
        <v>4968814750893</v>
      </c>
      <c r="O952" s="1" t="s">
        <v>28</v>
      </c>
      <c r="P952" s="1" t="s">
        <v>22</v>
      </c>
      <c r="Q952" s="1">
        <v>3</v>
      </c>
      <c r="R952" s="1">
        <v>74</v>
      </c>
      <c r="S952" s="3">
        <v>128.5</v>
      </c>
      <c r="T952" s="30">
        <f>IF(E952&gt;=19,VLOOKUP(K952,Konditionen!$B$5:$E$20,4,FALSE),IF(E952&lt;=16,VLOOKUP(K952,Konditionen!$B$5:$E$20,2,FALSE),VLOOKUP(K952,Konditionen!$B$5:$E$20,3,FALSE)))</f>
        <v>18</v>
      </c>
      <c r="U952" s="3">
        <f t="shared" si="81"/>
        <v>105.37</v>
      </c>
    </row>
    <row r="953" spans="1:21" x14ac:dyDescent="0.2">
      <c r="A953" s="2" t="s">
        <v>23</v>
      </c>
      <c r="B953" s="2" t="s">
        <v>6330</v>
      </c>
      <c r="C953" s="1">
        <v>215</v>
      </c>
      <c r="D953" s="1">
        <v>65</v>
      </c>
      <c r="E953" s="1">
        <v>15</v>
      </c>
      <c r="H953" s="1" t="s">
        <v>122</v>
      </c>
      <c r="I953" s="1">
        <v>96</v>
      </c>
      <c r="J953" s="1" t="s">
        <v>71</v>
      </c>
      <c r="K953" s="2" t="s">
        <v>5982</v>
      </c>
      <c r="L953" s="2" t="s">
        <v>5988</v>
      </c>
      <c r="M953" s="2" t="s">
        <v>6053</v>
      </c>
      <c r="N953" s="5">
        <v>4968814924171</v>
      </c>
      <c r="O953" s="1" t="s">
        <v>65</v>
      </c>
      <c r="P953" s="1" t="s">
        <v>65</v>
      </c>
      <c r="Q953" s="1" t="s">
        <v>65</v>
      </c>
      <c r="R953" s="1" t="s">
        <v>65</v>
      </c>
      <c r="S953" s="3">
        <v>128.5</v>
      </c>
      <c r="T953" s="30">
        <f>IF(E953&gt;=19,VLOOKUP(K953,Konditionen!$B$5:$E$20,4,FALSE),IF(E953&lt;=16,VLOOKUP(K953,Konditionen!$B$5:$E$20,2,FALSE),VLOOKUP(K953,Konditionen!$B$5:$E$20,3,FALSE)))</f>
        <v>18</v>
      </c>
      <c r="U953" s="3">
        <f t="shared" si="81"/>
        <v>105.37</v>
      </c>
    </row>
    <row r="954" spans="1:21" x14ac:dyDescent="0.2">
      <c r="A954" s="2" t="s">
        <v>23</v>
      </c>
      <c r="B954" s="2" t="s">
        <v>6330</v>
      </c>
      <c r="C954" s="1">
        <v>215</v>
      </c>
      <c r="D954" s="1">
        <v>65</v>
      </c>
      <c r="E954" s="1">
        <v>15</v>
      </c>
      <c r="F954" s="1" t="s">
        <v>4</v>
      </c>
      <c r="H954" s="1" t="s">
        <v>70</v>
      </c>
      <c r="I954" s="1">
        <v>100</v>
      </c>
      <c r="J954" s="1" t="s">
        <v>71</v>
      </c>
      <c r="K954" s="2" t="s">
        <v>3327</v>
      </c>
      <c r="L954" s="2" t="s">
        <v>3328</v>
      </c>
      <c r="M954" s="2" t="s">
        <v>3382</v>
      </c>
      <c r="N954" s="5" t="s">
        <v>3383</v>
      </c>
      <c r="O954" s="1" t="s">
        <v>337</v>
      </c>
      <c r="P954" s="1" t="s">
        <v>22</v>
      </c>
      <c r="Q954" s="4">
        <v>2</v>
      </c>
      <c r="R954" s="4">
        <v>72</v>
      </c>
      <c r="S954" s="3">
        <v>141.1</v>
      </c>
      <c r="T954" s="30">
        <f>IF(E954&gt;=19,VLOOKUP(K954,Konditionen!$B$5:$E$20,4,FALSE),IF(E954&lt;=16,VLOOKUP(K954,Konditionen!$B$5:$E$20,2,FALSE),VLOOKUP(K954,Konditionen!$B$5:$E$20,3,FALSE)))</f>
        <v>38</v>
      </c>
      <c r="U954" s="3">
        <f t="shared" si="81"/>
        <v>87.481999999999985</v>
      </c>
    </row>
    <row r="955" spans="1:21" x14ac:dyDescent="0.2">
      <c r="Q955" s="4"/>
      <c r="R955" s="4"/>
    </row>
    <row r="956" spans="1:21" x14ac:dyDescent="0.2">
      <c r="A956" s="2" t="s">
        <v>23</v>
      </c>
      <c r="B956" s="2" t="s">
        <v>6498</v>
      </c>
      <c r="C956" s="1">
        <v>195</v>
      </c>
      <c r="D956" s="1">
        <v>65</v>
      </c>
      <c r="E956" s="1">
        <v>16</v>
      </c>
      <c r="H956" s="1" t="s">
        <v>362</v>
      </c>
      <c r="I956" s="1">
        <v>104</v>
      </c>
      <c r="J956" s="1" t="s">
        <v>278</v>
      </c>
      <c r="K956" s="2" t="s">
        <v>5668</v>
      </c>
      <c r="L956" s="2" t="s">
        <v>5967</v>
      </c>
      <c r="M956" s="2" t="s">
        <v>5975</v>
      </c>
      <c r="N956" s="5">
        <v>8714692068324</v>
      </c>
      <c r="O956" s="1" t="s">
        <v>28</v>
      </c>
      <c r="P956" s="1" t="s">
        <v>41</v>
      </c>
      <c r="Q956" s="1">
        <v>2</v>
      </c>
      <c r="R956" s="1">
        <v>71</v>
      </c>
      <c r="S956" s="3">
        <v>109.5</v>
      </c>
      <c r="T956" s="30">
        <f>IF(E956&gt;=19,VLOOKUP(K956,Konditionen!$B$5:$E$20,4,FALSE),IF(E956&lt;=16,VLOOKUP(K956,Konditionen!$B$5:$E$20,2,FALSE),VLOOKUP(K956,Konditionen!$B$5:$E$20,3,FALSE)))</f>
        <v>19</v>
      </c>
      <c r="U956" s="3">
        <f>IF(S956&gt;0,S956*(100-T956)/100,"")</f>
        <v>88.694999999999993</v>
      </c>
    </row>
    <row r="958" spans="1:21" x14ac:dyDescent="0.2">
      <c r="A958" s="2" t="s">
        <v>23</v>
      </c>
      <c r="B958" s="2" t="s">
        <v>6388</v>
      </c>
      <c r="C958" s="1">
        <v>195</v>
      </c>
      <c r="D958" s="1">
        <v>65</v>
      </c>
      <c r="E958" s="1">
        <v>16</v>
      </c>
      <c r="G958" s="1" t="s">
        <v>6668</v>
      </c>
      <c r="H958" s="1" t="s">
        <v>285</v>
      </c>
      <c r="I958" s="1" t="s">
        <v>286</v>
      </c>
      <c r="J958" s="1" t="s">
        <v>278</v>
      </c>
      <c r="K958" s="2" t="s">
        <v>5447</v>
      </c>
      <c r="L958" s="2" t="s">
        <v>5629</v>
      </c>
      <c r="M958" s="2" t="s">
        <v>5656</v>
      </c>
      <c r="N958" s="5" t="s">
        <v>5657</v>
      </c>
      <c r="O958" s="1" t="s">
        <v>41</v>
      </c>
      <c r="P958" s="1" t="s">
        <v>22</v>
      </c>
      <c r="Q958" s="4">
        <v>2</v>
      </c>
      <c r="R958" s="4">
        <v>73</v>
      </c>
      <c r="S958" s="3">
        <v>109.5</v>
      </c>
      <c r="T958" s="30">
        <f>IF(E958&gt;=19,VLOOKUP(K958,Konditionen!$B$5:$E$20,4,FALSE),IF(E958&lt;=16,VLOOKUP(K958,Konditionen!$B$5:$E$20,2,FALSE),VLOOKUP(K958,Konditionen!$B$5:$E$20,3,FALSE)))</f>
        <v>17</v>
      </c>
      <c r="U958" s="3">
        <f t="shared" ref="U958:U962" si="82">IF(S958&gt;0,S958*(100-T958)/100,"")</f>
        <v>90.885000000000005</v>
      </c>
    </row>
    <row r="959" spans="1:21" x14ac:dyDescent="0.2">
      <c r="A959" s="2" t="s">
        <v>23</v>
      </c>
      <c r="B959" s="2" t="s">
        <v>6388</v>
      </c>
      <c r="C959" s="1">
        <v>195</v>
      </c>
      <c r="D959" s="1">
        <v>65</v>
      </c>
      <c r="E959" s="4">
        <v>16</v>
      </c>
      <c r="F959" s="1" t="s">
        <v>334</v>
      </c>
      <c r="H959" s="1" t="s">
        <v>285</v>
      </c>
      <c r="I959" s="1" t="s">
        <v>286</v>
      </c>
      <c r="J959" s="1" t="s">
        <v>278</v>
      </c>
      <c r="K959" s="2" t="s">
        <v>2614</v>
      </c>
      <c r="L959" s="2" t="s">
        <v>2697</v>
      </c>
      <c r="M959" s="2">
        <v>570144</v>
      </c>
      <c r="N959" s="5" t="s">
        <v>2713</v>
      </c>
      <c r="O959" s="1" t="s">
        <v>41</v>
      </c>
      <c r="P959" s="1" t="s">
        <v>22</v>
      </c>
      <c r="Q959" s="1">
        <v>2</v>
      </c>
      <c r="R959" s="4">
        <v>73</v>
      </c>
      <c r="S959" s="3">
        <v>135</v>
      </c>
      <c r="T959" s="30">
        <f>IF(E959&gt;=19,VLOOKUP(K959,Konditionen!$B$5:$E$20,4,FALSE),IF(E959&lt;=16,VLOOKUP(K959,Konditionen!$B$5:$E$20,2,FALSE),VLOOKUP(K959,Konditionen!$B$5:$E$20,3,FALSE)))</f>
        <v>35</v>
      </c>
      <c r="U959" s="3">
        <f t="shared" si="82"/>
        <v>87.75</v>
      </c>
    </row>
    <row r="960" spans="1:21" x14ac:dyDescent="0.2">
      <c r="A960" s="2" t="s">
        <v>23</v>
      </c>
      <c r="B960" s="2" t="s">
        <v>6388</v>
      </c>
      <c r="C960" s="4">
        <v>195</v>
      </c>
      <c r="D960" s="4">
        <v>65</v>
      </c>
      <c r="E960" s="4">
        <v>16</v>
      </c>
      <c r="F960" s="1" t="s">
        <v>334</v>
      </c>
      <c r="H960" s="1" t="s">
        <v>285</v>
      </c>
      <c r="I960" s="1" t="s">
        <v>286</v>
      </c>
      <c r="J960" s="1" t="s">
        <v>278</v>
      </c>
      <c r="K960" s="2" t="s">
        <v>2026</v>
      </c>
      <c r="L960" s="2" t="s">
        <v>2030</v>
      </c>
      <c r="M960" s="2">
        <v>7164</v>
      </c>
      <c r="O960" s="1" t="s">
        <v>28</v>
      </c>
      <c r="P960" s="1" t="s">
        <v>22</v>
      </c>
      <c r="Q960" s="4">
        <v>2</v>
      </c>
      <c r="R960" s="4">
        <v>73</v>
      </c>
      <c r="S960" s="3">
        <v>123.19999999999999</v>
      </c>
      <c r="T960" s="30">
        <f>IF(E960&gt;=19,VLOOKUP(K960,Konditionen!$B$5:$E$20,4,FALSE),IF(E960&lt;=16,VLOOKUP(K960,Konditionen!$B$5:$E$20,2,FALSE),VLOOKUP(K960,Konditionen!$B$5:$E$20,3,FALSE)))</f>
        <v>32</v>
      </c>
      <c r="U960" s="3">
        <f t="shared" si="82"/>
        <v>83.775999999999982</v>
      </c>
    </row>
    <row r="961" spans="1:21" x14ac:dyDescent="0.2">
      <c r="A961" s="2" t="s">
        <v>23</v>
      </c>
      <c r="B961" s="2" t="s">
        <v>6388</v>
      </c>
      <c r="C961" s="1">
        <v>195</v>
      </c>
      <c r="D961" s="1">
        <v>65</v>
      </c>
      <c r="E961" s="1">
        <v>16</v>
      </c>
      <c r="F961" s="1" t="s">
        <v>334</v>
      </c>
      <c r="H961" s="1" t="s">
        <v>285</v>
      </c>
      <c r="I961" s="1" t="s">
        <v>286</v>
      </c>
      <c r="J961" s="1" t="s">
        <v>278</v>
      </c>
      <c r="K961" s="2" t="s">
        <v>2822</v>
      </c>
      <c r="L961" s="2" t="s">
        <v>3258</v>
      </c>
      <c r="M961" s="2">
        <v>973952</v>
      </c>
      <c r="N961" s="5" t="s">
        <v>3274</v>
      </c>
      <c r="O961" s="1" t="s">
        <v>41</v>
      </c>
      <c r="P961" s="1" t="s">
        <v>337</v>
      </c>
      <c r="Q961" s="1">
        <v>1</v>
      </c>
      <c r="R961" s="4">
        <v>70</v>
      </c>
      <c r="S961" s="3">
        <v>132.5</v>
      </c>
      <c r="T961" s="30">
        <f>IF(E961&gt;=19,VLOOKUP(K961,Konditionen!$B$5:$E$20,4,FALSE),IF(E961&lt;=16,VLOOKUP(K961,Konditionen!$B$5:$E$20,2,FALSE),VLOOKUP(K961,Konditionen!$B$5:$E$20,3,FALSE)))</f>
        <v>18</v>
      </c>
      <c r="U961" s="3">
        <f t="shared" si="82"/>
        <v>108.65</v>
      </c>
    </row>
    <row r="962" spans="1:21" x14ac:dyDescent="0.2">
      <c r="A962" s="2" t="s">
        <v>23</v>
      </c>
      <c r="B962" s="2" t="s">
        <v>6388</v>
      </c>
      <c r="C962" s="1">
        <v>195</v>
      </c>
      <c r="D962" s="1">
        <v>65</v>
      </c>
      <c r="E962" s="1">
        <v>16</v>
      </c>
      <c r="F962" s="1" t="s">
        <v>334</v>
      </c>
      <c r="H962" s="1" t="s">
        <v>285</v>
      </c>
      <c r="I962" s="1" t="s">
        <v>286</v>
      </c>
      <c r="J962" s="1" t="s">
        <v>278</v>
      </c>
      <c r="K962" s="2" t="s">
        <v>2721</v>
      </c>
      <c r="L962" s="2" t="s">
        <v>2806</v>
      </c>
      <c r="M962" s="2">
        <v>141783</v>
      </c>
      <c r="N962" s="5" t="s">
        <v>2815</v>
      </c>
      <c r="O962" s="1" t="s">
        <v>41</v>
      </c>
      <c r="P962" s="1" t="s">
        <v>337</v>
      </c>
      <c r="Q962" s="1">
        <v>2</v>
      </c>
      <c r="R962" s="4">
        <v>71</v>
      </c>
      <c r="S962" s="3">
        <v>93.9</v>
      </c>
      <c r="T962" s="30">
        <f>IF(E962&gt;=19,VLOOKUP(K962,Konditionen!$B$5:$E$20,4,FALSE),IF(E962&lt;=16,VLOOKUP(K962,Konditionen!$B$5:$E$20,2,FALSE),VLOOKUP(K962,Konditionen!$B$5:$E$20,3,FALSE)))</f>
        <v>19</v>
      </c>
      <c r="U962" s="3">
        <f t="shared" si="82"/>
        <v>76.059000000000012</v>
      </c>
    </row>
    <row r="963" spans="1:21" x14ac:dyDescent="0.2">
      <c r="R963" s="4"/>
    </row>
    <row r="964" spans="1:21" x14ac:dyDescent="0.2">
      <c r="A964" s="2" t="s">
        <v>23</v>
      </c>
      <c r="B964" s="2" t="s">
        <v>6498</v>
      </c>
      <c r="C964" s="1">
        <v>195</v>
      </c>
      <c r="D964" s="1">
        <v>65</v>
      </c>
      <c r="E964" s="1">
        <v>16</v>
      </c>
      <c r="H964" s="1" t="s">
        <v>363</v>
      </c>
      <c r="I964" s="1">
        <v>104</v>
      </c>
      <c r="J964" s="1" t="s">
        <v>16</v>
      </c>
      <c r="K964" s="2" t="s">
        <v>5668</v>
      </c>
      <c r="L964" s="2" t="s">
        <v>5914</v>
      </c>
      <c r="M964" s="2" t="s">
        <v>5920</v>
      </c>
      <c r="N964" s="5">
        <v>8714692331930</v>
      </c>
      <c r="O964" s="1" t="s">
        <v>41</v>
      </c>
      <c r="P964" s="1" t="s">
        <v>337</v>
      </c>
      <c r="Q964" s="1">
        <v>2</v>
      </c>
      <c r="R964" s="1">
        <v>71</v>
      </c>
      <c r="S964" s="3">
        <v>115.5</v>
      </c>
      <c r="T964" s="30">
        <f>IF(E964&gt;=19,VLOOKUP(K964,Konditionen!$B$5:$E$20,4,FALSE),IF(E964&lt;=16,VLOOKUP(K964,Konditionen!$B$5:$E$20,2,FALSE),VLOOKUP(K964,Konditionen!$B$5:$E$20,3,FALSE)))</f>
        <v>19</v>
      </c>
      <c r="U964" s="3">
        <f>IF(S964&gt;0,S964*(100-T964)/100,"")</f>
        <v>93.555000000000007</v>
      </c>
    </row>
    <row r="966" spans="1:21" x14ac:dyDescent="0.2">
      <c r="A966" s="2" t="s">
        <v>23</v>
      </c>
      <c r="B966" s="2" t="s">
        <v>6388</v>
      </c>
      <c r="C966" s="1">
        <v>195</v>
      </c>
      <c r="D966" s="1">
        <v>65</v>
      </c>
      <c r="E966" s="1">
        <v>16</v>
      </c>
      <c r="F966" s="1" t="s">
        <v>334</v>
      </c>
      <c r="H966" s="1" t="s">
        <v>466</v>
      </c>
      <c r="I966" s="1" t="s">
        <v>467</v>
      </c>
      <c r="J966" s="1" t="s">
        <v>16</v>
      </c>
      <c r="K966" s="2" t="s">
        <v>2822</v>
      </c>
      <c r="L966" s="2" t="s">
        <v>3256</v>
      </c>
      <c r="M966" s="2">
        <v>211949</v>
      </c>
      <c r="N966" s="5" t="s">
        <v>3275</v>
      </c>
      <c r="O966" s="1" t="s">
        <v>41</v>
      </c>
      <c r="P966" s="1" t="s">
        <v>456</v>
      </c>
      <c r="Q966" s="1">
        <v>2</v>
      </c>
      <c r="R966" s="4">
        <v>71</v>
      </c>
      <c r="S966" s="3">
        <v>130</v>
      </c>
      <c r="T966" s="30">
        <f>IF(E966&gt;=19,VLOOKUP(K966,Konditionen!$B$5:$E$20,4,FALSE),IF(E966&lt;=16,VLOOKUP(K966,Konditionen!$B$5:$E$20,2,FALSE),VLOOKUP(K966,Konditionen!$B$5:$E$20,3,FALSE)))</f>
        <v>18</v>
      </c>
      <c r="U966" s="3">
        <f>IF(S966&gt;0,S966*(100-T966)/100,"")</f>
        <v>106.6</v>
      </c>
    </row>
    <row r="967" spans="1:21" x14ac:dyDescent="0.2">
      <c r="R967" s="4"/>
    </row>
    <row r="968" spans="1:21" x14ac:dyDescent="0.2">
      <c r="A968" s="2" t="s">
        <v>23</v>
      </c>
      <c r="B968" s="2" t="s">
        <v>6498</v>
      </c>
      <c r="C968" s="1">
        <v>195</v>
      </c>
      <c r="D968" s="1">
        <v>65</v>
      </c>
      <c r="E968" s="1">
        <v>16</v>
      </c>
      <c r="H968" s="1" t="s">
        <v>316</v>
      </c>
      <c r="I968" s="1" t="s">
        <v>286</v>
      </c>
      <c r="J968" s="1" t="s">
        <v>16</v>
      </c>
      <c r="K968" s="2" t="s">
        <v>3327</v>
      </c>
      <c r="L968" s="2" t="s">
        <v>3784</v>
      </c>
      <c r="M968" s="2" t="s">
        <v>3820</v>
      </c>
      <c r="N968" s="5" t="s">
        <v>3821</v>
      </c>
      <c r="O968" s="1" t="s">
        <v>22</v>
      </c>
      <c r="P968" s="1" t="s">
        <v>41</v>
      </c>
      <c r="Q968" s="4">
        <v>2</v>
      </c>
      <c r="R968" s="4">
        <v>72</v>
      </c>
      <c r="S968" s="3">
        <v>145.6</v>
      </c>
      <c r="T968" s="30">
        <f>IF(E968&gt;=19,VLOOKUP(K968,Konditionen!$B$5:$E$20,4,FALSE),IF(E968&lt;=16,VLOOKUP(K968,Konditionen!$B$5:$E$20,2,FALSE),VLOOKUP(K968,Konditionen!$B$5:$E$20,3,FALSE)))</f>
        <v>38</v>
      </c>
      <c r="U968" s="3">
        <f>IF(S968&gt;0,S968*(100-T968)/100,"")</f>
        <v>90.271999999999991</v>
      </c>
    </row>
    <row r="969" spans="1:21" x14ac:dyDescent="0.2">
      <c r="Q969" s="4"/>
      <c r="R969" s="4"/>
    </row>
    <row r="970" spans="1:21" x14ac:dyDescent="0.2">
      <c r="A970" s="2" t="s">
        <v>23</v>
      </c>
      <c r="B970" s="2" t="s">
        <v>6388</v>
      </c>
      <c r="C970" s="1">
        <v>195</v>
      </c>
      <c r="D970" s="1">
        <v>65</v>
      </c>
      <c r="E970" s="1">
        <v>16</v>
      </c>
      <c r="G970" s="1" t="s">
        <v>6668</v>
      </c>
      <c r="H970" s="1" t="s">
        <v>316</v>
      </c>
      <c r="I970" s="1" t="s">
        <v>286</v>
      </c>
      <c r="J970" s="1" t="s">
        <v>16</v>
      </c>
      <c r="K970" s="2" t="s">
        <v>470</v>
      </c>
      <c r="L970" s="2" t="s">
        <v>1629</v>
      </c>
      <c r="M970" s="2" t="s">
        <v>1680</v>
      </c>
      <c r="N970" s="5" t="s">
        <v>1681</v>
      </c>
      <c r="O970" s="1" t="s">
        <v>41</v>
      </c>
      <c r="P970" s="1" t="s">
        <v>337</v>
      </c>
      <c r="Q970" s="4">
        <v>2</v>
      </c>
      <c r="R970" s="4">
        <v>73</v>
      </c>
      <c r="S970" s="3">
        <v>128.5</v>
      </c>
      <c r="T970" s="30">
        <f>IF(E970&gt;=19,VLOOKUP(K970,Konditionen!$B$5:$E$20,4,FALSE),IF(E970&lt;=16,VLOOKUP(K970,Konditionen!$B$5:$E$20,2,FALSE),VLOOKUP(K970,Konditionen!$B$5:$E$20,3,FALSE)))</f>
        <v>17</v>
      </c>
      <c r="U970" s="3">
        <f t="shared" ref="U970:U977" si="83">IF(S970&gt;0,S970*(100-T970)/100,"")</f>
        <v>106.655</v>
      </c>
    </row>
    <row r="971" spans="1:21" x14ac:dyDescent="0.2">
      <c r="A971" s="2" t="s">
        <v>23</v>
      </c>
      <c r="B971" s="2" t="s">
        <v>6388</v>
      </c>
      <c r="C971" s="1">
        <v>195</v>
      </c>
      <c r="D971" s="1">
        <v>65</v>
      </c>
      <c r="E971" s="4">
        <v>16</v>
      </c>
      <c r="G971" s="1" t="s">
        <v>6668</v>
      </c>
      <c r="H971" s="1" t="s">
        <v>316</v>
      </c>
      <c r="I971" s="1" t="s">
        <v>286</v>
      </c>
      <c r="J971" s="1" t="s">
        <v>16</v>
      </c>
      <c r="K971" s="2" t="s">
        <v>5057</v>
      </c>
      <c r="L971" s="2" t="s">
        <v>5083</v>
      </c>
      <c r="M971" s="2" t="s">
        <v>5312</v>
      </c>
      <c r="N971" s="5" t="s">
        <v>5313</v>
      </c>
      <c r="O971" s="1" t="s">
        <v>41</v>
      </c>
      <c r="P971" s="1" t="s">
        <v>22</v>
      </c>
      <c r="Q971" s="4">
        <v>2</v>
      </c>
      <c r="R971" s="4">
        <v>73</v>
      </c>
      <c r="S971" s="3">
        <v>109.5</v>
      </c>
      <c r="T971" s="30">
        <f>IF(E971&gt;=19,VLOOKUP(K971,Konditionen!$B$5:$E$20,4,FALSE),IF(E971&lt;=16,VLOOKUP(K971,Konditionen!$B$5:$E$20,2,FALSE),VLOOKUP(K971,Konditionen!$B$5:$E$20,3,FALSE)))</f>
        <v>17</v>
      </c>
      <c r="U971" s="3">
        <f t="shared" si="83"/>
        <v>90.885000000000005</v>
      </c>
    </row>
    <row r="972" spans="1:21" x14ac:dyDescent="0.2">
      <c r="A972" s="2" t="s">
        <v>23</v>
      </c>
      <c r="B972" s="2" t="s">
        <v>6388</v>
      </c>
      <c r="C972" s="1">
        <v>195</v>
      </c>
      <c r="D972" s="1">
        <v>65</v>
      </c>
      <c r="E972" s="1">
        <v>16</v>
      </c>
      <c r="G972" s="1" t="s">
        <v>6668</v>
      </c>
      <c r="H972" s="1" t="s">
        <v>316</v>
      </c>
      <c r="I972" s="4" t="s">
        <v>286</v>
      </c>
      <c r="J972" s="1" t="s">
        <v>16</v>
      </c>
      <c r="K972" s="2" t="s">
        <v>5324</v>
      </c>
      <c r="L972" s="2" t="s">
        <v>5422</v>
      </c>
      <c r="M972" s="2" t="s">
        <v>5435</v>
      </c>
      <c r="N972" s="5" t="s">
        <v>5436</v>
      </c>
      <c r="O972" s="1" t="s">
        <v>41</v>
      </c>
      <c r="P972" s="1" t="s">
        <v>22</v>
      </c>
      <c r="Q972" s="4">
        <v>2</v>
      </c>
      <c r="R972" s="4">
        <v>73</v>
      </c>
      <c r="S972" s="3">
        <v>100</v>
      </c>
      <c r="T972" s="30">
        <f>IF(E972&gt;=19,VLOOKUP(K972,Konditionen!$B$5:$E$20,4,FALSE),IF(E972&lt;=16,VLOOKUP(K972,Konditionen!$B$5:$E$20,2,FALSE),VLOOKUP(K972,Konditionen!$B$5:$E$20,3,FALSE)))</f>
        <v>34</v>
      </c>
      <c r="U972" s="3">
        <f t="shared" si="83"/>
        <v>66</v>
      </c>
    </row>
    <row r="973" spans="1:21" x14ac:dyDescent="0.2">
      <c r="A973" s="2" t="s">
        <v>23</v>
      </c>
      <c r="B973" s="2" t="s">
        <v>6388</v>
      </c>
      <c r="C973" s="1">
        <v>195</v>
      </c>
      <c r="D973" s="1">
        <v>65</v>
      </c>
      <c r="E973" s="1">
        <v>16</v>
      </c>
      <c r="G973" s="1" t="s">
        <v>6668</v>
      </c>
      <c r="H973" s="1" t="s">
        <v>316</v>
      </c>
      <c r="I973" s="1" t="s">
        <v>286</v>
      </c>
      <c r="J973" s="1" t="s">
        <v>16</v>
      </c>
      <c r="K973" s="2" t="s">
        <v>17</v>
      </c>
      <c r="L973" s="2" t="s">
        <v>268</v>
      </c>
      <c r="M973" s="2" t="s">
        <v>317</v>
      </c>
      <c r="N973" s="5" t="s">
        <v>318</v>
      </c>
      <c r="O973" s="1" t="s">
        <v>41</v>
      </c>
      <c r="P973" s="1" t="s">
        <v>22</v>
      </c>
      <c r="Q973" s="4">
        <v>2</v>
      </c>
      <c r="R973" s="4">
        <v>73</v>
      </c>
      <c r="S973" s="3">
        <v>77</v>
      </c>
      <c r="T973" s="30">
        <f>IF(E973&gt;=19,VLOOKUP(K973,Konditionen!$B$5:$E$20,4,FALSE),IF(E973&lt;=16,VLOOKUP(K973,Konditionen!$B$5:$E$20,2,FALSE),VLOOKUP(K973,Konditionen!$B$5:$E$20,3,FALSE)))</f>
        <v>1</v>
      </c>
      <c r="U973" s="3">
        <f t="shared" si="83"/>
        <v>76.23</v>
      </c>
    </row>
    <row r="974" spans="1:21" x14ac:dyDescent="0.2">
      <c r="A974" s="2" t="s">
        <v>23</v>
      </c>
      <c r="B974" s="2" t="s">
        <v>6388</v>
      </c>
      <c r="C974" s="1">
        <v>195</v>
      </c>
      <c r="D974" s="1">
        <v>65</v>
      </c>
      <c r="E974" s="4">
        <v>16</v>
      </c>
      <c r="F974" s="1" t="s">
        <v>334</v>
      </c>
      <c r="H974" s="1" t="s">
        <v>316</v>
      </c>
      <c r="I974" s="1" t="s">
        <v>286</v>
      </c>
      <c r="J974" s="1" t="s">
        <v>16</v>
      </c>
      <c r="K974" s="2" t="s">
        <v>2032</v>
      </c>
      <c r="L974" s="2" t="s">
        <v>2300</v>
      </c>
      <c r="M974" s="2">
        <v>568592</v>
      </c>
      <c r="N974" s="5" t="s">
        <v>2323</v>
      </c>
      <c r="O974" s="1" t="s">
        <v>41</v>
      </c>
      <c r="P974" s="1" t="s">
        <v>22</v>
      </c>
      <c r="Q974" s="1">
        <v>1</v>
      </c>
      <c r="R974" s="4">
        <v>70</v>
      </c>
      <c r="S974" s="3">
        <v>169.5</v>
      </c>
      <c r="T974" s="30">
        <f>IF(E974&gt;=19,VLOOKUP(K974,Konditionen!$B$5:$E$20,4,FALSE),IF(E974&lt;=16,VLOOKUP(K974,Konditionen!$B$5:$E$20,2,FALSE),VLOOKUP(K974,Konditionen!$B$5:$E$20,3,FALSE)))</f>
        <v>37.5</v>
      </c>
      <c r="U974" s="3">
        <f t="shared" si="83"/>
        <v>105.9375</v>
      </c>
    </row>
    <row r="975" spans="1:21" x14ac:dyDescent="0.2">
      <c r="A975" s="2" t="s">
        <v>23</v>
      </c>
      <c r="B975" s="2" t="s">
        <v>6388</v>
      </c>
      <c r="C975" s="1">
        <v>195</v>
      </c>
      <c r="D975" s="1">
        <v>65</v>
      </c>
      <c r="E975" s="1">
        <v>16</v>
      </c>
      <c r="F975" s="1" t="s">
        <v>334</v>
      </c>
      <c r="H975" s="1" t="s">
        <v>316</v>
      </c>
      <c r="I975" s="1" t="s">
        <v>286</v>
      </c>
      <c r="J975" s="1" t="s">
        <v>16</v>
      </c>
      <c r="K975" s="2" t="s">
        <v>335</v>
      </c>
      <c r="L975" s="2" t="s">
        <v>454</v>
      </c>
      <c r="M975" s="2">
        <v>7624</v>
      </c>
      <c r="O975" s="1" t="s">
        <v>41</v>
      </c>
      <c r="P975" s="1" t="s">
        <v>22</v>
      </c>
      <c r="Q975" s="4">
        <v>2</v>
      </c>
      <c r="R975" s="4">
        <v>75</v>
      </c>
      <c r="S975" s="3">
        <v>137.1</v>
      </c>
      <c r="T975" s="30">
        <f>IF(E975&gt;=19,VLOOKUP(K975,Konditionen!$B$5:$E$20,4,FALSE),IF(E975&lt;=16,VLOOKUP(K975,Konditionen!$B$5:$E$20,2,FALSE),VLOOKUP(K975,Konditionen!$B$5:$E$20,3,FALSE)))</f>
        <v>32</v>
      </c>
      <c r="U975" s="3">
        <f t="shared" si="83"/>
        <v>93.227999999999994</v>
      </c>
    </row>
    <row r="976" spans="1:21" x14ac:dyDescent="0.2">
      <c r="A976" s="2" t="s">
        <v>23</v>
      </c>
      <c r="B976" s="2" t="s">
        <v>6388</v>
      </c>
      <c r="C976" s="1">
        <v>195</v>
      </c>
      <c r="D976" s="1">
        <v>65</v>
      </c>
      <c r="E976" s="1">
        <v>16</v>
      </c>
      <c r="H976" s="1" t="s">
        <v>316</v>
      </c>
      <c r="I976" s="1" t="s">
        <v>286</v>
      </c>
      <c r="J976" s="1" t="s">
        <v>16</v>
      </c>
      <c r="K976" s="2" t="s">
        <v>3891</v>
      </c>
      <c r="L976" s="2" t="s">
        <v>5011</v>
      </c>
      <c r="M976" s="2" t="s">
        <v>5020</v>
      </c>
      <c r="N976" s="5" t="s">
        <v>5021</v>
      </c>
      <c r="O976" s="1" t="s">
        <v>41</v>
      </c>
      <c r="P976" s="1" t="s">
        <v>22</v>
      </c>
      <c r="Q976" s="4">
        <v>2</v>
      </c>
      <c r="R976" s="1">
        <v>73</v>
      </c>
      <c r="S976" s="3">
        <v>133.5</v>
      </c>
      <c r="T976" s="30">
        <f>IF(E976&gt;=19,VLOOKUP(K976,Konditionen!$B$5:$E$20,4,FALSE),IF(E976&lt;=16,VLOOKUP(K976,Konditionen!$B$5:$E$20,2,FALSE),VLOOKUP(K976,Konditionen!$B$5:$E$20,3,FALSE)))</f>
        <v>27</v>
      </c>
      <c r="U976" s="3">
        <f t="shared" si="83"/>
        <v>97.454999999999998</v>
      </c>
    </row>
    <row r="977" spans="1:21" x14ac:dyDescent="0.2">
      <c r="A977" s="2" t="s">
        <v>23</v>
      </c>
      <c r="B977" s="2" t="s">
        <v>6388</v>
      </c>
      <c r="C977" s="1">
        <v>195</v>
      </c>
      <c r="D977" s="1">
        <v>65</v>
      </c>
      <c r="E977" s="1">
        <v>16</v>
      </c>
      <c r="H977" s="1" t="s">
        <v>316</v>
      </c>
      <c r="I977" s="1" t="s">
        <v>286</v>
      </c>
      <c r="J977" s="1" t="s">
        <v>16</v>
      </c>
      <c r="K977" s="2" t="s">
        <v>5982</v>
      </c>
      <c r="L977" s="2" t="s">
        <v>6275</v>
      </c>
      <c r="M977" s="2" t="s">
        <v>6293</v>
      </c>
      <c r="N977" s="5">
        <v>4968814937683</v>
      </c>
      <c r="O977" s="1" t="s">
        <v>28</v>
      </c>
      <c r="P977" s="1" t="s">
        <v>337</v>
      </c>
      <c r="Q977" s="1">
        <v>2</v>
      </c>
      <c r="R977" s="1">
        <v>72</v>
      </c>
      <c r="S977" s="3">
        <v>115.5</v>
      </c>
      <c r="T977" s="30">
        <f>IF(E977&gt;=19,VLOOKUP(K977,Konditionen!$B$5:$E$20,4,FALSE),IF(E977&lt;=16,VLOOKUP(K977,Konditionen!$B$5:$E$20,2,FALSE),VLOOKUP(K977,Konditionen!$B$5:$E$20,3,FALSE)))</f>
        <v>18</v>
      </c>
      <c r="U977" s="3">
        <f t="shared" si="83"/>
        <v>94.71</v>
      </c>
    </row>
    <row r="979" spans="1:21" x14ac:dyDescent="0.2">
      <c r="A979" s="2" t="s">
        <v>23</v>
      </c>
      <c r="B979" s="2" t="s">
        <v>6498</v>
      </c>
      <c r="C979" s="1">
        <v>195</v>
      </c>
      <c r="D979" s="1">
        <v>65</v>
      </c>
      <c r="E979" s="1">
        <v>16</v>
      </c>
      <c r="H979" s="1" t="s">
        <v>154</v>
      </c>
      <c r="I979" s="1">
        <v>92</v>
      </c>
      <c r="J979" s="1" t="s">
        <v>71</v>
      </c>
      <c r="K979" s="2" t="s">
        <v>470</v>
      </c>
      <c r="L979" s="2" t="s">
        <v>613</v>
      </c>
      <c r="M979" s="2" t="s">
        <v>614</v>
      </c>
      <c r="N979" s="5" t="s">
        <v>615</v>
      </c>
      <c r="O979" s="1" t="s">
        <v>22</v>
      </c>
      <c r="P979" s="1" t="s">
        <v>41</v>
      </c>
      <c r="Q979" s="4">
        <v>2</v>
      </c>
      <c r="R979" s="4">
        <v>72</v>
      </c>
      <c r="S979" s="3">
        <v>109.5</v>
      </c>
      <c r="T979" s="30">
        <f>IF(E979&gt;=19,VLOOKUP(K979,Konditionen!$B$5:$E$20,4,FALSE),IF(E979&lt;=16,VLOOKUP(K979,Konditionen!$B$5:$E$20,2,FALSE),VLOOKUP(K979,Konditionen!$B$5:$E$20,3,FALSE)))</f>
        <v>17</v>
      </c>
      <c r="U979" s="3">
        <f t="shared" ref="U979:U982" si="84">IF(S979&gt;0,S979*(100-T979)/100,"")</f>
        <v>90.885000000000005</v>
      </c>
    </row>
    <row r="980" spans="1:21" x14ac:dyDescent="0.2">
      <c r="A980" s="2" t="s">
        <v>23</v>
      </c>
      <c r="B980" s="2" t="s">
        <v>6498</v>
      </c>
      <c r="C980" s="1">
        <v>195</v>
      </c>
      <c r="D980" s="1">
        <v>65</v>
      </c>
      <c r="E980" s="1">
        <v>16</v>
      </c>
      <c r="H980" s="1" t="s">
        <v>154</v>
      </c>
      <c r="I980" s="1">
        <v>92</v>
      </c>
      <c r="J980" s="1" t="s">
        <v>71</v>
      </c>
      <c r="K980" s="2" t="s">
        <v>470</v>
      </c>
      <c r="L980" s="2" t="s">
        <v>483</v>
      </c>
      <c r="M980" s="2" t="s">
        <v>616</v>
      </c>
      <c r="N980" s="5" t="s">
        <v>617</v>
      </c>
      <c r="O980" s="1" t="s">
        <v>22</v>
      </c>
      <c r="P980" s="1" t="s">
        <v>337</v>
      </c>
      <c r="Q980" s="4">
        <v>2</v>
      </c>
      <c r="R980" s="4">
        <v>72</v>
      </c>
      <c r="S980" s="3">
        <v>109.5</v>
      </c>
      <c r="T980" s="30">
        <f>IF(E980&gt;=19,VLOOKUP(K980,Konditionen!$B$5:$E$20,4,FALSE),IF(E980&lt;=16,VLOOKUP(K980,Konditionen!$B$5:$E$20,2,FALSE),VLOOKUP(K980,Konditionen!$B$5:$E$20,3,FALSE)))</f>
        <v>17</v>
      </c>
      <c r="U980" s="3">
        <f t="shared" si="84"/>
        <v>90.885000000000005</v>
      </c>
    </row>
    <row r="981" spans="1:21" x14ac:dyDescent="0.2">
      <c r="A981" s="2" t="s">
        <v>23</v>
      </c>
      <c r="B981" s="2" t="s">
        <v>6498</v>
      </c>
      <c r="C981" s="1">
        <v>195</v>
      </c>
      <c r="D981" s="1">
        <v>65</v>
      </c>
      <c r="E981" s="1">
        <v>16</v>
      </c>
      <c r="H981" s="1" t="s">
        <v>154</v>
      </c>
      <c r="I981" s="4">
        <v>92</v>
      </c>
      <c r="J981" s="1" t="s">
        <v>71</v>
      </c>
      <c r="K981" s="2" t="s">
        <v>5057</v>
      </c>
      <c r="L981" s="2" t="s">
        <v>5058</v>
      </c>
      <c r="M981" s="2" t="s">
        <v>5127</v>
      </c>
      <c r="N981" s="5" t="s">
        <v>5128</v>
      </c>
      <c r="O981" s="1" t="s">
        <v>65</v>
      </c>
      <c r="P981" s="1" t="s">
        <v>65</v>
      </c>
      <c r="Q981" s="1" t="s">
        <v>65</v>
      </c>
      <c r="R981" s="1" t="s">
        <v>65</v>
      </c>
      <c r="S981" s="3">
        <v>96</v>
      </c>
      <c r="T981" s="30">
        <f>IF(E981&gt;=19,VLOOKUP(K981,Konditionen!$B$5:$E$20,4,FALSE),IF(E981&lt;=16,VLOOKUP(K981,Konditionen!$B$5:$E$20,2,FALSE),VLOOKUP(K981,Konditionen!$B$5:$E$20,3,FALSE)))</f>
        <v>17</v>
      </c>
      <c r="U981" s="3">
        <f t="shared" si="84"/>
        <v>79.680000000000007</v>
      </c>
    </row>
    <row r="982" spans="1:21" x14ac:dyDescent="0.2">
      <c r="A982" s="2" t="s">
        <v>23</v>
      </c>
      <c r="B982" s="2" t="s">
        <v>6498</v>
      </c>
      <c r="C982" s="1">
        <v>195</v>
      </c>
      <c r="D982" s="1">
        <v>65</v>
      </c>
      <c r="E982" s="4">
        <v>16</v>
      </c>
      <c r="F982" s="1" t="s">
        <v>334</v>
      </c>
      <c r="H982" s="1" t="s">
        <v>154</v>
      </c>
      <c r="I982" s="4">
        <v>92</v>
      </c>
      <c r="J982" s="1" t="s">
        <v>71</v>
      </c>
      <c r="K982" s="2" t="s">
        <v>2334</v>
      </c>
      <c r="L982" s="2" t="s">
        <v>2358</v>
      </c>
      <c r="M982" s="2">
        <v>531293</v>
      </c>
      <c r="N982" s="5" t="s">
        <v>2359</v>
      </c>
      <c r="O982" s="1" t="s">
        <v>22</v>
      </c>
      <c r="P982" s="1" t="s">
        <v>337</v>
      </c>
      <c r="Q982" s="1">
        <v>2</v>
      </c>
      <c r="R982" s="4">
        <v>70</v>
      </c>
      <c r="S982" s="3">
        <v>150</v>
      </c>
      <c r="T982" s="30">
        <f>IF(E982&gt;=19,VLOOKUP(K982,Konditionen!$B$5:$E$20,4,FALSE),IF(E982&lt;=16,VLOOKUP(K982,Konditionen!$B$5:$E$20,2,FALSE),VLOOKUP(K982,Konditionen!$B$5:$E$20,3,FALSE)))</f>
        <v>37.5</v>
      </c>
      <c r="U982" s="3">
        <f t="shared" si="84"/>
        <v>93.75</v>
      </c>
    </row>
    <row r="983" spans="1:21" x14ac:dyDescent="0.2">
      <c r="E983" s="4"/>
      <c r="I983" s="4"/>
      <c r="R983" s="4"/>
    </row>
    <row r="984" spans="1:21" x14ac:dyDescent="0.2">
      <c r="A984" s="2" t="s">
        <v>23</v>
      </c>
      <c r="B984" s="2" t="s">
        <v>6425</v>
      </c>
      <c r="C984" s="1">
        <v>205</v>
      </c>
      <c r="D984" s="1">
        <v>65</v>
      </c>
      <c r="E984" s="1">
        <v>16</v>
      </c>
      <c r="H984" s="1" t="s">
        <v>5908</v>
      </c>
      <c r="I984" s="1">
        <v>107</v>
      </c>
      <c r="J984" s="1" t="s">
        <v>278</v>
      </c>
      <c r="K984" s="2" t="s">
        <v>5668</v>
      </c>
      <c r="L984" s="2" t="s">
        <v>5967</v>
      </c>
      <c r="M984" s="2" t="s">
        <v>5976</v>
      </c>
      <c r="N984" s="5">
        <v>8714692076060</v>
      </c>
      <c r="O984" s="1" t="s">
        <v>41</v>
      </c>
      <c r="P984" s="1" t="s">
        <v>41</v>
      </c>
      <c r="Q984" s="1">
        <v>2</v>
      </c>
      <c r="R984" s="1">
        <v>71</v>
      </c>
      <c r="S984" s="3">
        <v>120</v>
      </c>
      <c r="T984" s="30">
        <f>IF(E984&gt;=19,VLOOKUP(K984,Konditionen!$B$5:$E$20,4,FALSE),IF(E984&lt;=16,VLOOKUP(K984,Konditionen!$B$5:$E$20,2,FALSE),VLOOKUP(K984,Konditionen!$B$5:$E$20,3,FALSE)))</f>
        <v>19</v>
      </c>
      <c r="U984" s="3">
        <f t="shared" ref="U984:U985" si="85">IF(S984&gt;0,S984*(100-T984)/100,"")</f>
        <v>97.2</v>
      </c>
    </row>
    <row r="985" spans="1:21" x14ac:dyDescent="0.2">
      <c r="A985" s="2" t="s">
        <v>23</v>
      </c>
      <c r="B985" s="2" t="s">
        <v>6425</v>
      </c>
      <c r="C985" s="1">
        <v>205</v>
      </c>
      <c r="D985" s="1">
        <v>65</v>
      </c>
      <c r="E985" s="1">
        <v>16</v>
      </c>
      <c r="H985" s="1" t="s">
        <v>5908</v>
      </c>
      <c r="I985" s="1">
        <v>107</v>
      </c>
      <c r="J985" s="1" t="s">
        <v>278</v>
      </c>
      <c r="K985" s="2" t="s">
        <v>5668</v>
      </c>
      <c r="L985" s="2" t="s">
        <v>5904</v>
      </c>
      <c r="M985" s="2" t="s">
        <v>5909</v>
      </c>
      <c r="N985" s="5">
        <v>8714692149443</v>
      </c>
      <c r="S985" s="3">
        <v>135</v>
      </c>
      <c r="T985" s="30">
        <f>IF(E985&gt;=19,VLOOKUP(K985,Konditionen!$B$5:$E$20,4,FALSE),IF(E985&lt;=16,VLOOKUP(K985,Konditionen!$B$5:$E$20,2,FALSE),VLOOKUP(K985,Konditionen!$B$5:$E$20,3,FALSE)))</f>
        <v>19</v>
      </c>
      <c r="U985" s="3">
        <f t="shared" si="85"/>
        <v>109.35</v>
      </c>
    </row>
    <row r="987" spans="1:21" x14ac:dyDescent="0.2">
      <c r="A987" s="2" t="s">
        <v>23</v>
      </c>
      <c r="B987" s="2" t="s">
        <v>6389</v>
      </c>
      <c r="C987" s="1">
        <v>205</v>
      </c>
      <c r="D987" s="1">
        <v>65</v>
      </c>
      <c r="E987" s="1">
        <v>16</v>
      </c>
      <c r="F987" s="1" t="s">
        <v>334</v>
      </c>
      <c r="H987" s="1" t="s">
        <v>304</v>
      </c>
      <c r="I987" s="1" t="s">
        <v>305</v>
      </c>
      <c r="J987" s="1" t="s">
        <v>278</v>
      </c>
      <c r="K987" s="2" t="s">
        <v>335</v>
      </c>
      <c r="L987" s="2" t="s">
        <v>455</v>
      </c>
      <c r="M987" s="2">
        <v>7070</v>
      </c>
      <c r="O987" s="1" t="s">
        <v>41</v>
      </c>
      <c r="P987" s="1" t="s">
        <v>41</v>
      </c>
      <c r="Q987" s="4">
        <v>2</v>
      </c>
      <c r="R987" s="4">
        <v>75</v>
      </c>
      <c r="S987" s="3">
        <v>142.4</v>
      </c>
      <c r="T987" s="30">
        <f>IF(E987&gt;=19,VLOOKUP(K987,Konditionen!$B$5:$E$20,4,FALSE),IF(E987&lt;=16,VLOOKUP(K987,Konditionen!$B$5:$E$20,2,FALSE),VLOOKUP(K987,Konditionen!$B$5:$E$20,3,FALSE)))</f>
        <v>32</v>
      </c>
      <c r="U987" s="3">
        <f t="shared" ref="U987:U989" si="86">IF(S987&gt;0,S987*(100-T987)/100,"")</f>
        <v>96.832000000000008</v>
      </c>
    </row>
    <row r="988" spans="1:21" x14ac:dyDescent="0.2">
      <c r="A988" s="2" t="s">
        <v>23</v>
      </c>
      <c r="B988" s="2" t="s">
        <v>6389</v>
      </c>
      <c r="C988" s="4">
        <v>205</v>
      </c>
      <c r="D988" s="4">
        <v>65</v>
      </c>
      <c r="E988" s="4">
        <v>16</v>
      </c>
      <c r="F988" s="1" t="s">
        <v>334</v>
      </c>
      <c r="H988" s="1" t="s">
        <v>304</v>
      </c>
      <c r="I988" s="1" t="s">
        <v>305</v>
      </c>
      <c r="J988" s="1" t="s">
        <v>278</v>
      </c>
      <c r="K988" s="2" t="s">
        <v>2026</v>
      </c>
      <c r="L988" s="2" t="s">
        <v>2030</v>
      </c>
      <c r="M988" s="2">
        <v>7154</v>
      </c>
      <c r="O988" s="1" t="s">
        <v>28</v>
      </c>
      <c r="P988" s="1" t="s">
        <v>22</v>
      </c>
      <c r="Q988" s="4">
        <v>2</v>
      </c>
      <c r="R988" s="4">
        <v>73</v>
      </c>
      <c r="S988" s="3">
        <v>135.5</v>
      </c>
      <c r="T988" s="30">
        <f>IF(E988&gt;=19,VLOOKUP(K988,Konditionen!$B$5:$E$20,4,FALSE),IF(E988&lt;=16,VLOOKUP(K988,Konditionen!$B$5:$E$20,2,FALSE),VLOOKUP(K988,Konditionen!$B$5:$E$20,3,FALSE)))</f>
        <v>32</v>
      </c>
      <c r="U988" s="3">
        <f t="shared" si="86"/>
        <v>92.14</v>
      </c>
    </row>
    <row r="989" spans="1:21" x14ac:dyDescent="0.2">
      <c r="A989" s="2" t="s">
        <v>23</v>
      </c>
      <c r="B989" s="2" t="s">
        <v>6389</v>
      </c>
      <c r="C989" s="1">
        <v>205</v>
      </c>
      <c r="D989" s="1">
        <v>65</v>
      </c>
      <c r="E989" s="1">
        <v>16</v>
      </c>
      <c r="F989" s="1" t="s">
        <v>334</v>
      </c>
      <c r="H989" s="1" t="s">
        <v>304</v>
      </c>
      <c r="I989" s="1" t="s">
        <v>305</v>
      </c>
      <c r="J989" s="1" t="s">
        <v>278</v>
      </c>
      <c r="K989" s="2" t="s">
        <v>2822</v>
      </c>
      <c r="L989" s="2" t="s">
        <v>3314</v>
      </c>
      <c r="M989" s="2">
        <v>3309</v>
      </c>
      <c r="N989" s="5" t="s">
        <v>3323</v>
      </c>
      <c r="O989" s="1" t="s">
        <v>334</v>
      </c>
      <c r="P989" s="1" t="s">
        <v>334</v>
      </c>
      <c r="Q989" s="1" t="s">
        <v>334</v>
      </c>
      <c r="R989" s="1" t="s">
        <v>334</v>
      </c>
      <c r="S989" s="3">
        <v>117</v>
      </c>
      <c r="T989" s="30">
        <f>IF(E989&gt;=19,VLOOKUP(K989,Konditionen!$B$5:$E$20,4,FALSE),IF(E989&lt;=16,VLOOKUP(K989,Konditionen!$B$5:$E$20,2,FALSE),VLOOKUP(K989,Konditionen!$B$5:$E$20,3,FALSE)))</f>
        <v>18</v>
      </c>
      <c r="U989" s="3">
        <f t="shared" si="86"/>
        <v>95.94</v>
      </c>
    </row>
    <row r="991" spans="1:21" x14ac:dyDescent="0.2">
      <c r="A991" s="2" t="s">
        <v>23</v>
      </c>
      <c r="B991" s="2" t="s">
        <v>6425</v>
      </c>
      <c r="C991" s="1">
        <v>205</v>
      </c>
      <c r="D991" s="1">
        <v>65</v>
      </c>
      <c r="E991" s="1">
        <v>16</v>
      </c>
      <c r="F991" s="1" t="s">
        <v>2734</v>
      </c>
      <c r="H991" s="1" t="s">
        <v>631</v>
      </c>
      <c r="I991" s="1">
        <v>99</v>
      </c>
      <c r="J991" s="1" t="s">
        <v>16</v>
      </c>
      <c r="K991" s="2" t="s">
        <v>2822</v>
      </c>
      <c r="L991" s="2" t="s">
        <v>3292</v>
      </c>
      <c r="M991" s="2">
        <v>818700</v>
      </c>
      <c r="N991" s="5" t="s">
        <v>3297</v>
      </c>
      <c r="O991" s="1" t="s">
        <v>334</v>
      </c>
      <c r="P991" s="1" t="s">
        <v>334</v>
      </c>
      <c r="Q991" s="1" t="s">
        <v>334</v>
      </c>
      <c r="R991" s="1" t="s">
        <v>334</v>
      </c>
      <c r="S991" s="3">
        <v>119.5</v>
      </c>
      <c r="T991" s="30">
        <f>IF(E991&gt;=19,VLOOKUP(K991,Konditionen!$B$5:$E$20,4,FALSE),IF(E991&lt;=16,VLOOKUP(K991,Konditionen!$B$5:$E$20,2,FALSE),VLOOKUP(K991,Konditionen!$B$5:$E$20,3,FALSE)))</f>
        <v>18</v>
      </c>
      <c r="U991" s="3">
        <f t="shared" ref="U991:U992" si="87">IF(S991&gt;0,S991*(100-T991)/100,"")</f>
        <v>97.99</v>
      </c>
    </row>
    <row r="992" spans="1:21" x14ac:dyDescent="0.2">
      <c r="A992" s="2" t="s">
        <v>23</v>
      </c>
      <c r="B992" s="2" t="s">
        <v>6425</v>
      </c>
      <c r="C992" s="1">
        <v>205</v>
      </c>
      <c r="D992" s="1">
        <v>65</v>
      </c>
      <c r="E992" s="1">
        <v>16</v>
      </c>
      <c r="H992" s="1" t="s">
        <v>379</v>
      </c>
      <c r="I992" s="1">
        <v>107</v>
      </c>
      <c r="J992" s="1" t="s">
        <v>16</v>
      </c>
      <c r="K992" s="2" t="s">
        <v>5668</v>
      </c>
      <c r="L992" s="2" t="s">
        <v>5914</v>
      </c>
      <c r="M992" s="2" t="s">
        <v>5919</v>
      </c>
      <c r="N992" s="5">
        <v>8714692332029</v>
      </c>
      <c r="O992" s="1" t="s">
        <v>41</v>
      </c>
      <c r="P992" s="1" t="s">
        <v>337</v>
      </c>
      <c r="Q992" s="1">
        <v>2</v>
      </c>
      <c r="R992" s="1">
        <v>71</v>
      </c>
      <c r="S992" s="3">
        <v>126</v>
      </c>
      <c r="T992" s="30">
        <f>IF(E992&gt;=19,VLOOKUP(K992,Konditionen!$B$5:$E$20,4,FALSE),IF(E992&lt;=16,VLOOKUP(K992,Konditionen!$B$5:$E$20,2,FALSE),VLOOKUP(K992,Konditionen!$B$5:$E$20,3,FALSE)))</f>
        <v>19</v>
      </c>
      <c r="U992" s="3">
        <f t="shared" si="87"/>
        <v>102.06</v>
      </c>
    </row>
    <row r="994" spans="1:21" x14ac:dyDescent="0.2">
      <c r="A994" s="2" t="s">
        <v>23</v>
      </c>
      <c r="B994" s="2" t="s">
        <v>6389</v>
      </c>
      <c r="C994" s="1">
        <v>205</v>
      </c>
      <c r="D994" s="1">
        <v>65</v>
      </c>
      <c r="E994" s="1">
        <v>16</v>
      </c>
      <c r="F994" s="1" t="s">
        <v>334</v>
      </c>
      <c r="H994" s="1" t="s">
        <v>462</v>
      </c>
      <c r="I994" s="1" t="s">
        <v>463</v>
      </c>
      <c r="J994" s="1" t="s">
        <v>16</v>
      </c>
      <c r="K994" s="2" t="s">
        <v>335</v>
      </c>
      <c r="L994" s="2" t="s">
        <v>461</v>
      </c>
      <c r="M994" s="2">
        <v>5021</v>
      </c>
      <c r="O994" s="1" t="s">
        <v>28</v>
      </c>
      <c r="P994" s="1" t="s">
        <v>337</v>
      </c>
      <c r="Q994" s="4">
        <v>2</v>
      </c>
      <c r="R994" s="4">
        <v>73</v>
      </c>
      <c r="S994" s="3">
        <v>153.79999999999998</v>
      </c>
      <c r="T994" s="30">
        <f>IF(E994&gt;=19,VLOOKUP(K994,Konditionen!$B$5:$E$20,4,FALSE),IF(E994&lt;=16,VLOOKUP(K994,Konditionen!$B$5:$E$20,2,FALSE),VLOOKUP(K994,Konditionen!$B$5:$E$20,3,FALSE)))</f>
        <v>32</v>
      </c>
      <c r="U994" s="3">
        <f t="shared" ref="U994:U995" si="88">IF(S994&gt;0,S994*(100-T994)/100,"")</f>
        <v>104.584</v>
      </c>
    </row>
    <row r="995" spans="1:21" x14ac:dyDescent="0.2">
      <c r="A995" s="2" t="s">
        <v>23</v>
      </c>
      <c r="B995" s="2" t="s">
        <v>6389</v>
      </c>
      <c r="C995" s="1">
        <v>205</v>
      </c>
      <c r="D995" s="1">
        <v>65</v>
      </c>
      <c r="E995" s="1">
        <v>16</v>
      </c>
      <c r="F995" s="1" t="s">
        <v>334</v>
      </c>
      <c r="H995" s="1" t="s">
        <v>462</v>
      </c>
      <c r="I995" s="1" t="s">
        <v>463</v>
      </c>
      <c r="J995" s="1" t="s">
        <v>16</v>
      </c>
      <c r="K995" s="2" t="s">
        <v>2822</v>
      </c>
      <c r="L995" s="2" t="s">
        <v>3256</v>
      </c>
      <c r="M995" s="2">
        <v>125429</v>
      </c>
      <c r="N995" s="5" t="s">
        <v>3276</v>
      </c>
      <c r="O995" s="1" t="s">
        <v>41</v>
      </c>
      <c r="P995" s="1" t="s">
        <v>456</v>
      </c>
      <c r="Q995" s="1">
        <v>2</v>
      </c>
      <c r="R995" s="4">
        <v>71</v>
      </c>
      <c r="S995" s="3">
        <v>140.5</v>
      </c>
      <c r="T995" s="30">
        <f>IF(E995&gt;=19,VLOOKUP(K995,Konditionen!$B$5:$E$20,4,FALSE),IF(E995&lt;=16,VLOOKUP(K995,Konditionen!$B$5:$E$20,2,FALSE),VLOOKUP(K995,Konditionen!$B$5:$E$20,3,FALSE)))</f>
        <v>18</v>
      </c>
      <c r="U995" s="3">
        <f t="shared" si="88"/>
        <v>115.21</v>
      </c>
    </row>
    <row r="996" spans="1:21" x14ac:dyDescent="0.2">
      <c r="R996" s="4"/>
    </row>
    <row r="997" spans="1:21" x14ac:dyDescent="0.2">
      <c r="A997" s="2" t="s">
        <v>23</v>
      </c>
      <c r="B997" s="2" t="s">
        <v>6425</v>
      </c>
      <c r="C997" s="1">
        <v>205</v>
      </c>
      <c r="D997" s="1">
        <v>65</v>
      </c>
      <c r="E997" s="1">
        <v>16</v>
      </c>
      <c r="H997" s="1" t="s">
        <v>319</v>
      </c>
      <c r="I997" s="1" t="s">
        <v>305</v>
      </c>
      <c r="J997" s="1" t="s">
        <v>16</v>
      </c>
      <c r="K997" s="2" t="s">
        <v>3327</v>
      </c>
      <c r="L997" s="2" t="s">
        <v>3784</v>
      </c>
      <c r="M997" s="2" t="s">
        <v>3822</v>
      </c>
      <c r="N997" s="5" t="s">
        <v>3823</v>
      </c>
      <c r="O997" s="1" t="s">
        <v>22</v>
      </c>
      <c r="P997" s="1" t="s">
        <v>41</v>
      </c>
      <c r="Q997" s="4">
        <v>2</v>
      </c>
      <c r="R997" s="4">
        <v>72</v>
      </c>
      <c r="S997" s="3">
        <v>160.19999999999999</v>
      </c>
      <c r="T997" s="30">
        <f>IF(E997&gt;=19,VLOOKUP(K997,Konditionen!$B$5:$E$20,4,FALSE),IF(E997&lt;=16,VLOOKUP(K997,Konditionen!$B$5:$E$20,2,FALSE),VLOOKUP(K997,Konditionen!$B$5:$E$20,3,FALSE)))</f>
        <v>38</v>
      </c>
      <c r="U997" s="3">
        <f>IF(S997&gt;0,S997*(100-T997)/100,"")</f>
        <v>99.323999999999998</v>
      </c>
    </row>
    <row r="998" spans="1:21" x14ac:dyDescent="0.2">
      <c r="Q998" s="4"/>
      <c r="R998" s="4"/>
    </row>
    <row r="999" spans="1:21" x14ac:dyDescent="0.2">
      <c r="A999" s="2" t="s">
        <v>23</v>
      </c>
      <c r="B999" s="2" t="s">
        <v>6389</v>
      </c>
      <c r="C999" s="1">
        <v>205</v>
      </c>
      <c r="D999" s="1">
        <v>65</v>
      </c>
      <c r="E999" s="1">
        <v>16</v>
      </c>
      <c r="G999" s="1" t="s">
        <v>6668</v>
      </c>
      <c r="H999" s="1" t="s">
        <v>319</v>
      </c>
      <c r="I999" s="1" t="s">
        <v>305</v>
      </c>
      <c r="J999" s="1" t="s">
        <v>16</v>
      </c>
      <c r="K999" s="2" t="s">
        <v>470</v>
      </c>
      <c r="L999" s="2" t="s">
        <v>1629</v>
      </c>
      <c r="M999" s="2" t="s">
        <v>1682</v>
      </c>
      <c r="N999" s="5" t="s">
        <v>1683</v>
      </c>
      <c r="O999" s="1" t="s">
        <v>22</v>
      </c>
      <c r="P999" s="1" t="s">
        <v>337</v>
      </c>
      <c r="Q999" s="4">
        <v>2</v>
      </c>
      <c r="R999" s="4">
        <v>73</v>
      </c>
      <c r="S999" s="3">
        <v>139</v>
      </c>
      <c r="T999" s="30">
        <f>IF(E999&gt;=19,VLOOKUP(K999,Konditionen!$B$5:$E$20,4,FALSE),IF(E999&lt;=16,VLOOKUP(K999,Konditionen!$B$5:$E$20,2,FALSE),VLOOKUP(K999,Konditionen!$B$5:$E$20,3,FALSE)))</f>
        <v>17</v>
      </c>
      <c r="U999" s="3">
        <f t="shared" ref="U999:U1011" si="89">IF(S999&gt;0,S999*(100-T999)/100,"")</f>
        <v>115.37</v>
      </c>
    </row>
    <row r="1000" spans="1:21" x14ac:dyDescent="0.2">
      <c r="A1000" s="2" t="s">
        <v>23</v>
      </c>
      <c r="B1000" s="2" t="s">
        <v>6389</v>
      </c>
      <c r="C1000" s="1">
        <v>205</v>
      </c>
      <c r="D1000" s="1">
        <v>65</v>
      </c>
      <c r="E1000" s="1">
        <v>16</v>
      </c>
      <c r="G1000" s="1" t="s">
        <v>6668</v>
      </c>
      <c r="H1000" s="1" t="s">
        <v>319</v>
      </c>
      <c r="I1000" s="1" t="s">
        <v>305</v>
      </c>
      <c r="J1000" s="1" t="s">
        <v>16</v>
      </c>
      <c r="K1000" s="2" t="s">
        <v>470</v>
      </c>
      <c r="L1000" s="2" t="s">
        <v>529</v>
      </c>
      <c r="M1000" s="2" t="s">
        <v>1684</v>
      </c>
      <c r="N1000" s="5" t="s">
        <v>1685</v>
      </c>
      <c r="O1000" s="1" t="s">
        <v>41</v>
      </c>
      <c r="P1000" s="1" t="s">
        <v>22</v>
      </c>
      <c r="Q1000" s="4">
        <v>2</v>
      </c>
      <c r="R1000" s="4">
        <v>73</v>
      </c>
      <c r="S1000" s="3">
        <v>139</v>
      </c>
      <c r="T1000" s="30">
        <f>IF(E1000&gt;=19,VLOOKUP(K1000,Konditionen!$B$5:$E$20,4,FALSE),IF(E1000&lt;=16,VLOOKUP(K1000,Konditionen!$B$5:$E$20,2,FALSE),VLOOKUP(K1000,Konditionen!$B$5:$E$20,3,FALSE)))</f>
        <v>17</v>
      </c>
      <c r="U1000" s="3">
        <f t="shared" si="89"/>
        <v>115.37</v>
      </c>
    </row>
    <row r="1001" spans="1:21" x14ac:dyDescent="0.2">
      <c r="A1001" s="2" t="s">
        <v>23</v>
      </c>
      <c r="B1001" s="2" t="s">
        <v>6389</v>
      </c>
      <c r="C1001" s="1">
        <v>205</v>
      </c>
      <c r="D1001" s="1">
        <v>65</v>
      </c>
      <c r="E1001" s="1">
        <v>16</v>
      </c>
      <c r="G1001" s="1" t="s">
        <v>6668</v>
      </c>
      <c r="H1001" s="1" t="s">
        <v>319</v>
      </c>
      <c r="I1001" s="1" t="s">
        <v>305</v>
      </c>
      <c r="J1001" s="1" t="s">
        <v>16</v>
      </c>
      <c r="K1001" s="2" t="s">
        <v>5447</v>
      </c>
      <c r="L1001" s="2" t="s">
        <v>5629</v>
      </c>
      <c r="M1001" s="2" t="s">
        <v>5658</v>
      </c>
      <c r="N1001" s="5" t="s">
        <v>5659</v>
      </c>
      <c r="O1001" s="1" t="s">
        <v>41</v>
      </c>
      <c r="P1001" s="1" t="s">
        <v>22</v>
      </c>
      <c r="Q1001" s="4">
        <v>2</v>
      </c>
      <c r="R1001" s="4">
        <v>73</v>
      </c>
      <c r="S1001" s="3">
        <v>113</v>
      </c>
      <c r="T1001" s="30">
        <f>IF(E1001&gt;=19,VLOOKUP(K1001,Konditionen!$B$5:$E$20,4,FALSE),IF(E1001&lt;=16,VLOOKUP(K1001,Konditionen!$B$5:$E$20,2,FALSE),VLOOKUP(K1001,Konditionen!$B$5:$E$20,3,FALSE)))</f>
        <v>17</v>
      </c>
      <c r="U1001" s="3">
        <f t="shared" si="89"/>
        <v>93.79</v>
      </c>
    </row>
    <row r="1002" spans="1:21" x14ac:dyDescent="0.2">
      <c r="A1002" s="2" t="s">
        <v>23</v>
      </c>
      <c r="B1002" s="2" t="s">
        <v>6389</v>
      </c>
      <c r="C1002" s="1">
        <v>205</v>
      </c>
      <c r="D1002" s="1">
        <v>65</v>
      </c>
      <c r="E1002" s="4">
        <v>16</v>
      </c>
      <c r="G1002" s="1" t="s">
        <v>6668</v>
      </c>
      <c r="H1002" s="1" t="s">
        <v>319</v>
      </c>
      <c r="I1002" s="1" t="s">
        <v>305</v>
      </c>
      <c r="J1002" s="1" t="s">
        <v>16</v>
      </c>
      <c r="K1002" s="2" t="s">
        <v>5057</v>
      </c>
      <c r="L1002" s="2" t="s">
        <v>5083</v>
      </c>
      <c r="M1002" s="2" t="s">
        <v>5314</v>
      </c>
      <c r="N1002" s="5" t="s">
        <v>5315</v>
      </c>
      <c r="O1002" s="1" t="s">
        <v>41</v>
      </c>
      <c r="P1002" s="1" t="s">
        <v>22</v>
      </c>
      <c r="Q1002" s="4">
        <v>2</v>
      </c>
      <c r="R1002" s="4">
        <v>73</v>
      </c>
      <c r="S1002" s="3">
        <v>113</v>
      </c>
      <c r="T1002" s="30">
        <f>IF(E1002&gt;=19,VLOOKUP(K1002,Konditionen!$B$5:$E$20,4,FALSE),IF(E1002&lt;=16,VLOOKUP(K1002,Konditionen!$B$5:$E$20,2,FALSE),VLOOKUP(K1002,Konditionen!$B$5:$E$20,3,FALSE)))</f>
        <v>17</v>
      </c>
      <c r="U1002" s="3">
        <f t="shared" si="89"/>
        <v>93.79</v>
      </c>
    </row>
    <row r="1003" spans="1:21" x14ac:dyDescent="0.2">
      <c r="A1003" s="2" t="s">
        <v>23</v>
      </c>
      <c r="B1003" s="2" t="s">
        <v>6389</v>
      </c>
      <c r="C1003" s="1">
        <v>205</v>
      </c>
      <c r="D1003" s="1">
        <v>65</v>
      </c>
      <c r="E1003" s="1">
        <v>16</v>
      </c>
      <c r="G1003" s="1" t="s">
        <v>6668</v>
      </c>
      <c r="H1003" s="1" t="s">
        <v>319</v>
      </c>
      <c r="I1003" s="4" t="s">
        <v>305</v>
      </c>
      <c r="J1003" s="1" t="s">
        <v>16</v>
      </c>
      <c r="K1003" s="2" t="s">
        <v>5324</v>
      </c>
      <c r="L1003" s="2" t="s">
        <v>5422</v>
      </c>
      <c r="M1003" s="2" t="s">
        <v>5437</v>
      </c>
      <c r="N1003" s="5" t="s">
        <v>5438</v>
      </c>
      <c r="O1003" s="1" t="s">
        <v>41</v>
      </c>
      <c r="P1003" s="1" t="s">
        <v>22</v>
      </c>
      <c r="Q1003" s="4">
        <v>2</v>
      </c>
      <c r="R1003" s="4">
        <v>73</v>
      </c>
      <c r="S1003" s="3">
        <v>107.5</v>
      </c>
      <c r="T1003" s="30">
        <f>IF(E1003&gt;=19,VLOOKUP(K1003,Konditionen!$B$5:$E$20,4,FALSE),IF(E1003&lt;=16,VLOOKUP(K1003,Konditionen!$B$5:$E$20,2,FALSE),VLOOKUP(K1003,Konditionen!$B$5:$E$20,3,FALSE)))</f>
        <v>34</v>
      </c>
      <c r="U1003" s="3">
        <f t="shared" si="89"/>
        <v>70.95</v>
      </c>
    </row>
    <row r="1004" spans="1:21" x14ac:dyDescent="0.2">
      <c r="A1004" s="2" t="s">
        <v>23</v>
      </c>
      <c r="B1004" s="2" t="s">
        <v>6389</v>
      </c>
      <c r="C1004" s="1">
        <v>205</v>
      </c>
      <c r="D1004" s="1">
        <v>65</v>
      </c>
      <c r="E1004" s="1">
        <v>16</v>
      </c>
      <c r="G1004" s="1" t="s">
        <v>6668</v>
      </c>
      <c r="H1004" s="1" t="s">
        <v>319</v>
      </c>
      <c r="I1004" s="1" t="s">
        <v>305</v>
      </c>
      <c r="J1004" s="1" t="s">
        <v>16</v>
      </c>
      <c r="K1004" s="2" t="s">
        <v>17</v>
      </c>
      <c r="L1004" s="2" t="s">
        <v>268</v>
      </c>
      <c r="M1004" s="2" t="s">
        <v>320</v>
      </c>
      <c r="N1004" s="5" t="s">
        <v>321</v>
      </c>
      <c r="O1004" s="1" t="s">
        <v>41</v>
      </c>
      <c r="P1004" s="1" t="s">
        <v>22</v>
      </c>
      <c r="Q1004" s="4">
        <v>2</v>
      </c>
      <c r="R1004" s="4">
        <v>73</v>
      </c>
      <c r="S1004" s="3">
        <v>85.5</v>
      </c>
      <c r="T1004" s="30">
        <f>IF(E1004&gt;=19,VLOOKUP(K1004,Konditionen!$B$5:$E$20,4,FALSE),IF(E1004&lt;=16,VLOOKUP(K1004,Konditionen!$B$5:$E$20,2,FALSE),VLOOKUP(K1004,Konditionen!$B$5:$E$20,3,FALSE)))</f>
        <v>1</v>
      </c>
      <c r="U1004" s="3">
        <f t="shared" si="89"/>
        <v>84.644999999999996</v>
      </c>
    </row>
    <row r="1005" spans="1:21" x14ac:dyDescent="0.2">
      <c r="A1005" s="2" t="s">
        <v>23</v>
      </c>
      <c r="B1005" s="2" t="s">
        <v>6389</v>
      </c>
      <c r="C1005" s="1">
        <v>205</v>
      </c>
      <c r="D1005" s="1">
        <v>65</v>
      </c>
      <c r="E1005" s="4">
        <v>16</v>
      </c>
      <c r="F1005" s="1" t="s">
        <v>334</v>
      </c>
      <c r="H1005" s="1" t="s">
        <v>319</v>
      </c>
      <c r="I1005" s="1" t="s">
        <v>305</v>
      </c>
      <c r="J1005" s="1" t="s">
        <v>16</v>
      </c>
      <c r="K1005" s="2" t="s">
        <v>2032</v>
      </c>
      <c r="L1005" s="2" t="s">
        <v>2300</v>
      </c>
      <c r="M1005" s="2">
        <v>560260</v>
      </c>
      <c r="N1005" s="5" t="s">
        <v>2324</v>
      </c>
      <c r="O1005" s="1" t="s">
        <v>22</v>
      </c>
      <c r="P1005" s="1" t="s">
        <v>22</v>
      </c>
      <c r="Q1005" s="1">
        <v>2</v>
      </c>
      <c r="R1005" s="4">
        <v>71</v>
      </c>
      <c r="S1005" s="3">
        <v>185</v>
      </c>
      <c r="T1005" s="30">
        <f>IF(E1005&gt;=19,VLOOKUP(K1005,Konditionen!$B$5:$E$20,4,FALSE),IF(E1005&lt;=16,VLOOKUP(K1005,Konditionen!$B$5:$E$20,2,FALSE),VLOOKUP(K1005,Konditionen!$B$5:$E$20,3,FALSE)))</f>
        <v>37.5</v>
      </c>
      <c r="U1005" s="3">
        <f t="shared" si="89"/>
        <v>115.625</v>
      </c>
    </row>
    <row r="1006" spans="1:21" x14ac:dyDescent="0.2">
      <c r="A1006" s="2" t="s">
        <v>23</v>
      </c>
      <c r="B1006" s="2" t="s">
        <v>6389</v>
      </c>
      <c r="C1006" s="1">
        <v>205</v>
      </c>
      <c r="D1006" s="1">
        <v>65</v>
      </c>
      <c r="E1006" s="4">
        <v>16</v>
      </c>
      <c r="F1006" s="1" t="s">
        <v>334</v>
      </c>
      <c r="H1006" s="1" t="s">
        <v>319</v>
      </c>
      <c r="I1006" s="1" t="s">
        <v>305</v>
      </c>
      <c r="J1006" s="1" t="s">
        <v>16</v>
      </c>
      <c r="K1006" s="2" t="s">
        <v>2614</v>
      </c>
      <c r="L1006" s="2" t="s">
        <v>2697</v>
      </c>
      <c r="M1006" s="2">
        <v>570150</v>
      </c>
      <c r="N1006" s="5" t="s">
        <v>2714</v>
      </c>
      <c r="O1006" s="1" t="s">
        <v>41</v>
      </c>
      <c r="P1006" s="1" t="s">
        <v>337</v>
      </c>
      <c r="Q1006" s="1">
        <v>2</v>
      </c>
      <c r="R1006" s="4">
        <v>73</v>
      </c>
      <c r="S1006" s="3">
        <v>146</v>
      </c>
      <c r="T1006" s="30">
        <f>IF(E1006&gt;=19,VLOOKUP(K1006,Konditionen!$B$5:$E$20,4,FALSE),IF(E1006&lt;=16,VLOOKUP(K1006,Konditionen!$B$5:$E$20,2,FALSE),VLOOKUP(K1006,Konditionen!$B$5:$E$20,3,FALSE)))</f>
        <v>35</v>
      </c>
      <c r="U1006" s="3">
        <f t="shared" si="89"/>
        <v>94.9</v>
      </c>
    </row>
    <row r="1007" spans="1:21" x14ac:dyDescent="0.2">
      <c r="A1007" s="2" t="s">
        <v>23</v>
      </c>
      <c r="B1007" s="2" t="s">
        <v>6389</v>
      </c>
      <c r="C1007" s="1">
        <v>205</v>
      </c>
      <c r="D1007" s="1">
        <v>65</v>
      </c>
      <c r="E1007" s="1">
        <v>16</v>
      </c>
      <c r="F1007" s="1" t="s">
        <v>334</v>
      </c>
      <c r="H1007" s="1" t="s">
        <v>319</v>
      </c>
      <c r="I1007" s="1" t="s">
        <v>305</v>
      </c>
      <c r="J1007" s="1" t="s">
        <v>16</v>
      </c>
      <c r="K1007" s="2" t="s">
        <v>335</v>
      </c>
      <c r="L1007" s="2" t="s">
        <v>454</v>
      </c>
      <c r="M1007" s="2">
        <v>7630</v>
      </c>
      <c r="O1007" s="1" t="s">
        <v>41</v>
      </c>
      <c r="P1007" s="1" t="s">
        <v>22</v>
      </c>
      <c r="Q1007" s="4">
        <v>2</v>
      </c>
      <c r="R1007" s="4">
        <v>75</v>
      </c>
      <c r="S1007" s="3">
        <v>162.5</v>
      </c>
      <c r="T1007" s="30">
        <f>IF(E1007&gt;=19,VLOOKUP(K1007,Konditionen!$B$5:$E$20,4,FALSE),IF(E1007&lt;=16,VLOOKUP(K1007,Konditionen!$B$5:$E$20,2,FALSE),VLOOKUP(K1007,Konditionen!$B$5:$E$20,3,FALSE)))</f>
        <v>32</v>
      </c>
      <c r="U1007" s="3">
        <f t="shared" si="89"/>
        <v>110.5</v>
      </c>
    </row>
    <row r="1008" spans="1:21" x14ac:dyDescent="0.2">
      <c r="A1008" s="2" t="s">
        <v>23</v>
      </c>
      <c r="B1008" s="2" t="s">
        <v>6389</v>
      </c>
      <c r="C1008" s="1">
        <v>205</v>
      </c>
      <c r="D1008" s="1">
        <v>65</v>
      </c>
      <c r="E1008" s="1">
        <v>16</v>
      </c>
      <c r="F1008" s="1" t="s">
        <v>334</v>
      </c>
      <c r="H1008" s="1" t="s">
        <v>319</v>
      </c>
      <c r="I1008" s="1" t="s">
        <v>305</v>
      </c>
      <c r="J1008" s="1" t="s">
        <v>16</v>
      </c>
      <c r="K1008" s="2" t="s">
        <v>2822</v>
      </c>
      <c r="L1008" s="2" t="s">
        <v>3258</v>
      </c>
      <c r="M1008" s="2">
        <v>85226</v>
      </c>
      <c r="N1008" s="5" t="s">
        <v>3277</v>
      </c>
      <c r="O1008" s="1" t="s">
        <v>41</v>
      </c>
      <c r="P1008" s="1" t="s">
        <v>337</v>
      </c>
      <c r="Q1008" s="1">
        <v>2</v>
      </c>
      <c r="R1008" s="4">
        <v>71</v>
      </c>
      <c r="S1008" s="3">
        <v>142.5</v>
      </c>
      <c r="T1008" s="30">
        <f>IF(E1008&gt;=19,VLOOKUP(K1008,Konditionen!$B$5:$E$20,4,FALSE),IF(E1008&lt;=16,VLOOKUP(K1008,Konditionen!$B$5:$E$20,2,FALSE),VLOOKUP(K1008,Konditionen!$B$5:$E$20,3,FALSE)))</f>
        <v>18</v>
      </c>
      <c r="U1008" s="3">
        <f t="shared" si="89"/>
        <v>116.85</v>
      </c>
    </row>
    <row r="1009" spans="1:21" x14ac:dyDescent="0.2">
      <c r="A1009" s="2" t="s">
        <v>23</v>
      </c>
      <c r="B1009" s="2" t="s">
        <v>6389</v>
      </c>
      <c r="C1009" s="1">
        <v>205</v>
      </c>
      <c r="D1009" s="1">
        <v>65</v>
      </c>
      <c r="E1009" s="1">
        <v>16</v>
      </c>
      <c r="H1009" s="1" t="s">
        <v>319</v>
      </c>
      <c r="I1009" s="1" t="s">
        <v>305</v>
      </c>
      <c r="J1009" s="1" t="s">
        <v>16</v>
      </c>
      <c r="K1009" s="2" t="s">
        <v>3891</v>
      </c>
      <c r="L1009" s="2" t="s">
        <v>5011</v>
      </c>
      <c r="M1009" s="2" t="s">
        <v>5022</v>
      </c>
      <c r="N1009" s="5" t="s">
        <v>5023</v>
      </c>
      <c r="O1009" s="1" t="s">
        <v>41</v>
      </c>
      <c r="P1009" s="1" t="s">
        <v>22</v>
      </c>
      <c r="Q1009" s="4">
        <v>2</v>
      </c>
      <c r="R1009" s="1">
        <v>73</v>
      </c>
      <c r="S1009" s="3">
        <v>152</v>
      </c>
      <c r="T1009" s="30">
        <f>IF(E1009&gt;=19,VLOOKUP(K1009,Konditionen!$B$5:$E$20,4,FALSE),IF(E1009&lt;=16,VLOOKUP(K1009,Konditionen!$B$5:$E$20,2,FALSE),VLOOKUP(K1009,Konditionen!$B$5:$E$20,3,FALSE)))</f>
        <v>27</v>
      </c>
      <c r="U1009" s="3">
        <f t="shared" si="89"/>
        <v>110.96</v>
      </c>
    </row>
    <row r="1010" spans="1:21" x14ac:dyDescent="0.2">
      <c r="A1010" s="2" t="s">
        <v>23</v>
      </c>
      <c r="B1010" s="2" t="s">
        <v>6389</v>
      </c>
      <c r="C1010" s="1">
        <v>205</v>
      </c>
      <c r="D1010" s="1">
        <v>65</v>
      </c>
      <c r="E1010" s="1">
        <v>16</v>
      </c>
      <c r="H1010" s="1" t="s">
        <v>319</v>
      </c>
      <c r="I1010" s="1" t="s">
        <v>305</v>
      </c>
      <c r="J1010" s="1" t="s">
        <v>16</v>
      </c>
      <c r="K1010" s="2" t="s">
        <v>5982</v>
      </c>
      <c r="L1010" s="2" t="s">
        <v>6275</v>
      </c>
      <c r="M1010" s="2" t="s">
        <v>6294</v>
      </c>
      <c r="N1010" s="5">
        <v>4968814937614</v>
      </c>
      <c r="O1010" s="1" t="s">
        <v>28</v>
      </c>
      <c r="P1010" s="1" t="s">
        <v>337</v>
      </c>
      <c r="Q1010" s="1">
        <v>2</v>
      </c>
      <c r="R1010" s="1">
        <v>72</v>
      </c>
      <c r="S1010" s="3">
        <v>125</v>
      </c>
      <c r="T1010" s="30">
        <f>IF(E1010&gt;=19,VLOOKUP(K1010,Konditionen!$B$5:$E$20,4,FALSE),IF(E1010&lt;=16,VLOOKUP(K1010,Konditionen!$B$5:$E$20,2,FALSE),VLOOKUP(K1010,Konditionen!$B$5:$E$20,3,FALSE)))</f>
        <v>18</v>
      </c>
      <c r="U1010" s="3">
        <f t="shared" si="89"/>
        <v>102.5</v>
      </c>
    </row>
    <row r="1011" spans="1:21" x14ac:dyDescent="0.2">
      <c r="A1011" s="2" t="s">
        <v>23</v>
      </c>
      <c r="B1011" s="2" t="s">
        <v>6389</v>
      </c>
      <c r="C1011" s="1">
        <v>205</v>
      </c>
      <c r="D1011" s="1">
        <v>65</v>
      </c>
      <c r="E1011" s="1">
        <v>16</v>
      </c>
      <c r="F1011" s="1" t="s">
        <v>334</v>
      </c>
      <c r="H1011" s="1" t="s">
        <v>319</v>
      </c>
      <c r="I1011" s="1" t="s">
        <v>305</v>
      </c>
      <c r="J1011" s="1" t="s">
        <v>16</v>
      </c>
      <c r="K1011" s="2" t="s">
        <v>2721</v>
      </c>
      <c r="L1011" s="2" t="s">
        <v>2806</v>
      </c>
      <c r="M1011" s="2">
        <v>871564</v>
      </c>
      <c r="N1011" s="5" t="s">
        <v>2816</v>
      </c>
      <c r="O1011" s="1" t="s">
        <v>41</v>
      </c>
      <c r="P1011" s="1" t="s">
        <v>337</v>
      </c>
      <c r="Q1011" s="1">
        <v>2</v>
      </c>
      <c r="R1011" s="4">
        <v>71</v>
      </c>
      <c r="S1011" s="3">
        <v>109</v>
      </c>
      <c r="T1011" s="30">
        <f>IF(E1011&gt;=19,VLOOKUP(K1011,Konditionen!$B$5:$E$20,4,FALSE),IF(E1011&lt;=16,VLOOKUP(K1011,Konditionen!$B$5:$E$20,2,FALSE),VLOOKUP(K1011,Konditionen!$B$5:$E$20,3,FALSE)))</f>
        <v>19</v>
      </c>
      <c r="U1011" s="3">
        <f t="shared" si="89"/>
        <v>88.29</v>
      </c>
    </row>
    <row r="1012" spans="1:21" x14ac:dyDescent="0.2">
      <c r="R1012" s="4"/>
    </row>
    <row r="1013" spans="1:21" x14ac:dyDescent="0.2">
      <c r="A1013" s="2" t="s">
        <v>23</v>
      </c>
      <c r="B1013" s="2" t="s">
        <v>6425</v>
      </c>
      <c r="C1013" s="1">
        <v>205</v>
      </c>
      <c r="D1013" s="1">
        <v>65</v>
      </c>
      <c r="E1013" s="1">
        <v>16</v>
      </c>
      <c r="H1013" s="1" t="s">
        <v>343</v>
      </c>
      <c r="I1013" s="1">
        <v>95</v>
      </c>
      <c r="J1013" s="1" t="s">
        <v>71</v>
      </c>
      <c r="K1013" s="2" t="s">
        <v>470</v>
      </c>
      <c r="L1013" s="2" t="s">
        <v>483</v>
      </c>
      <c r="M1013" s="2" t="s">
        <v>618</v>
      </c>
      <c r="N1013" s="5" t="s">
        <v>619</v>
      </c>
      <c r="O1013" s="1" t="s">
        <v>22</v>
      </c>
      <c r="P1013" s="1" t="s">
        <v>337</v>
      </c>
      <c r="Q1013" s="4">
        <v>2</v>
      </c>
      <c r="R1013" s="4">
        <v>72</v>
      </c>
      <c r="S1013" s="3">
        <v>132</v>
      </c>
      <c r="T1013" s="30">
        <f>IF(E1013&gt;=19,VLOOKUP(K1013,Konditionen!$B$5:$E$20,4,FALSE),IF(E1013&lt;=16,VLOOKUP(K1013,Konditionen!$B$5:$E$20,2,FALSE),VLOOKUP(K1013,Konditionen!$B$5:$E$20,3,FALSE)))</f>
        <v>17</v>
      </c>
      <c r="U1013" s="3">
        <f t="shared" ref="U1013:U1018" si="90">IF(S1013&gt;0,S1013*(100-T1013)/100,"")</f>
        <v>109.56</v>
      </c>
    </row>
    <row r="1014" spans="1:21" x14ac:dyDescent="0.2">
      <c r="A1014" s="2" t="s">
        <v>23</v>
      </c>
      <c r="B1014" s="2" t="s">
        <v>6425</v>
      </c>
      <c r="C1014" s="1">
        <v>205</v>
      </c>
      <c r="D1014" s="1">
        <v>65</v>
      </c>
      <c r="E1014" s="4">
        <v>16</v>
      </c>
      <c r="F1014" s="1" t="s">
        <v>334</v>
      </c>
      <c r="H1014" s="1" t="s">
        <v>343</v>
      </c>
      <c r="I1014" s="4">
        <v>95</v>
      </c>
      <c r="J1014" s="1" t="s">
        <v>71</v>
      </c>
      <c r="K1014" s="2" t="s">
        <v>2032</v>
      </c>
      <c r="L1014" s="2" t="s">
        <v>2065</v>
      </c>
      <c r="M1014" s="2">
        <v>542921</v>
      </c>
      <c r="N1014" s="5" t="s">
        <v>2066</v>
      </c>
      <c r="O1014" s="1" t="s">
        <v>337</v>
      </c>
      <c r="P1014" s="1" t="s">
        <v>337</v>
      </c>
      <c r="Q1014" s="1">
        <v>2</v>
      </c>
      <c r="R1014" s="4">
        <v>70</v>
      </c>
      <c r="S1014" s="3">
        <v>171.5</v>
      </c>
      <c r="T1014" s="30">
        <f>IF(E1014&gt;=19,VLOOKUP(K1014,Konditionen!$B$5:$E$20,4,FALSE),IF(E1014&lt;=16,VLOOKUP(K1014,Konditionen!$B$5:$E$20,2,FALSE),VLOOKUP(K1014,Konditionen!$B$5:$E$20,3,FALSE)))</f>
        <v>37.5</v>
      </c>
      <c r="U1014" s="3">
        <f t="shared" si="90"/>
        <v>107.1875</v>
      </c>
    </row>
    <row r="1015" spans="1:21" x14ac:dyDescent="0.2">
      <c r="A1015" s="2" t="s">
        <v>23</v>
      </c>
      <c r="B1015" s="2" t="s">
        <v>6425</v>
      </c>
      <c r="C1015" s="1">
        <v>205</v>
      </c>
      <c r="D1015" s="1">
        <v>65</v>
      </c>
      <c r="E1015" s="1">
        <v>16</v>
      </c>
      <c r="F1015" s="1" t="s">
        <v>334</v>
      </c>
      <c r="H1015" s="1" t="s">
        <v>343</v>
      </c>
      <c r="I1015" s="1">
        <v>95</v>
      </c>
      <c r="J1015" s="1" t="s">
        <v>71</v>
      </c>
      <c r="K1015" s="2" t="s">
        <v>335</v>
      </c>
      <c r="L1015" s="2" t="s">
        <v>395</v>
      </c>
      <c r="M1015" s="2">
        <v>8408</v>
      </c>
      <c r="O1015" s="1" t="s">
        <v>22</v>
      </c>
      <c r="P1015" s="1" t="s">
        <v>337</v>
      </c>
      <c r="Q1015" s="4">
        <v>2</v>
      </c>
      <c r="R1015" s="4">
        <v>72</v>
      </c>
      <c r="S1015" s="3">
        <v>152.1</v>
      </c>
      <c r="T1015" s="30">
        <f>IF(E1015&gt;=19,VLOOKUP(K1015,Konditionen!$B$5:$E$20,4,FALSE),IF(E1015&lt;=16,VLOOKUP(K1015,Konditionen!$B$5:$E$20,2,FALSE),VLOOKUP(K1015,Konditionen!$B$5:$E$20,3,FALSE)))</f>
        <v>32</v>
      </c>
      <c r="U1015" s="3">
        <f t="shared" si="90"/>
        <v>103.428</v>
      </c>
    </row>
    <row r="1016" spans="1:21" x14ac:dyDescent="0.2">
      <c r="A1016" s="2" t="s">
        <v>23</v>
      </c>
      <c r="B1016" s="2" t="s">
        <v>6425</v>
      </c>
      <c r="C1016" s="1">
        <v>205</v>
      </c>
      <c r="D1016" s="1">
        <v>65</v>
      </c>
      <c r="E1016" s="1">
        <v>16</v>
      </c>
      <c r="F1016" s="1" t="s">
        <v>334</v>
      </c>
      <c r="H1016" s="1" t="s">
        <v>343</v>
      </c>
      <c r="I1016" s="1">
        <v>95</v>
      </c>
      <c r="J1016" s="1" t="s">
        <v>71</v>
      </c>
      <c r="K1016" s="2" t="s">
        <v>2822</v>
      </c>
      <c r="L1016" s="2" t="s">
        <v>2852</v>
      </c>
      <c r="M1016" s="2">
        <v>971085</v>
      </c>
      <c r="N1016" s="5" t="s">
        <v>2853</v>
      </c>
      <c r="O1016" s="1" t="s">
        <v>41</v>
      </c>
      <c r="P1016" s="1" t="s">
        <v>337</v>
      </c>
      <c r="Q1016" s="1">
        <v>1</v>
      </c>
      <c r="R1016" s="4">
        <v>68</v>
      </c>
      <c r="S1016" s="3">
        <v>134.5</v>
      </c>
      <c r="T1016" s="30">
        <f>IF(E1016&gt;=19,VLOOKUP(K1016,Konditionen!$B$5:$E$20,4,FALSE),IF(E1016&lt;=16,VLOOKUP(K1016,Konditionen!$B$5:$E$20,2,FALSE),VLOOKUP(K1016,Konditionen!$B$5:$E$20,3,FALSE)))</f>
        <v>18</v>
      </c>
      <c r="U1016" s="3">
        <f t="shared" si="90"/>
        <v>110.29</v>
      </c>
    </row>
    <row r="1017" spans="1:21" x14ac:dyDescent="0.2">
      <c r="A1017" s="2" t="s">
        <v>23</v>
      </c>
      <c r="B1017" s="2" t="s">
        <v>6425</v>
      </c>
      <c r="C1017" s="1">
        <v>205</v>
      </c>
      <c r="D1017" s="1">
        <v>65</v>
      </c>
      <c r="E1017" s="1">
        <v>16</v>
      </c>
      <c r="H1017" s="1" t="s">
        <v>343</v>
      </c>
      <c r="I1017" s="1">
        <v>95</v>
      </c>
      <c r="J1017" s="1" t="s">
        <v>71</v>
      </c>
      <c r="K1017" s="2" t="s">
        <v>3891</v>
      </c>
      <c r="L1017" s="2" t="s">
        <v>3970</v>
      </c>
      <c r="M1017" s="2" t="s">
        <v>4659</v>
      </c>
      <c r="N1017" s="5" t="s">
        <v>4660</v>
      </c>
      <c r="O1017" s="1" t="s">
        <v>22</v>
      </c>
      <c r="P1017" s="1" t="s">
        <v>337</v>
      </c>
      <c r="Q1017" s="4">
        <v>2</v>
      </c>
      <c r="R1017" s="1">
        <v>72</v>
      </c>
      <c r="S1017" s="3">
        <v>140</v>
      </c>
      <c r="T1017" s="30">
        <f>IF(E1017&gt;=19,VLOOKUP(K1017,Konditionen!$B$5:$E$20,4,FALSE),IF(E1017&lt;=16,VLOOKUP(K1017,Konditionen!$B$5:$E$20,2,FALSE),VLOOKUP(K1017,Konditionen!$B$5:$E$20,3,FALSE)))</f>
        <v>27</v>
      </c>
      <c r="U1017" s="3">
        <f t="shared" si="90"/>
        <v>102.2</v>
      </c>
    </row>
    <row r="1018" spans="1:21" x14ac:dyDescent="0.2">
      <c r="A1018" s="2" t="s">
        <v>23</v>
      </c>
      <c r="B1018" s="2" t="s">
        <v>6425</v>
      </c>
      <c r="C1018" s="1">
        <v>205</v>
      </c>
      <c r="D1018" s="1">
        <v>65</v>
      </c>
      <c r="E1018" s="1">
        <v>16</v>
      </c>
      <c r="H1018" s="1" t="s">
        <v>343</v>
      </c>
      <c r="I1018" s="1">
        <v>95</v>
      </c>
      <c r="J1018" s="1" t="s">
        <v>71</v>
      </c>
      <c r="K1018" s="2" t="s">
        <v>3327</v>
      </c>
      <c r="L1018" s="2" t="s">
        <v>3345</v>
      </c>
      <c r="M1018" s="2" t="s">
        <v>3384</v>
      </c>
      <c r="N1018" s="5" t="s">
        <v>3385</v>
      </c>
      <c r="O1018" s="1" t="s">
        <v>22</v>
      </c>
      <c r="P1018" s="1" t="s">
        <v>337</v>
      </c>
      <c r="Q1018" s="4">
        <v>1</v>
      </c>
      <c r="R1018" s="4">
        <v>69</v>
      </c>
      <c r="S1018" s="3">
        <v>128.80000000000001</v>
      </c>
      <c r="T1018" s="30">
        <f>IF(E1018&gt;=19,VLOOKUP(K1018,Konditionen!$B$5:$E$20,4,FALSE),IF(E1018&lt;=16,VLOOKUP(K1018,Konditionen!$B$5:$E$20,2,FALSE),VLOOKUP(K1018,Konditionen!$B$5:$E$20,3,FALSE)))</f>
        <v>38</v>
      </c>
      <c r="U1018" s="3">
        <f t="shared" si="90"/>
        <v>79.856000000000009</v>
      </c>
    </row>
    <row r="1019" spans="1:21" x14ac:dyDescent="0.2">
      <c r="Q1019" s="4"/>
      <c r="R1019" s="4"/>
    </row>
    <row r="1020" spans="1:21" x14ac:dyDescent="0.2">
      <c r="A1020" s="2" t="s">
        <v>23</v>
      </c>
      <c r="B1020" s="2" t="s">
        <v>6331</v>
      </c>
      <c r="C1020" s="1">
        <v>215</v>
      </c>
      <c r="D1020" s="1">
        <v>65</v>
      </c>
      <c r="E1020" s="1">
        <v>16</v>
      </c>
      <c r="H1020" s="1" t="s">
        <v>6017</v>
      </c>
      <c r="I1020" s="1">
        <v>98</v>
      </c>
      <c r="J1020" s="1" t="s">
        <v>267</v>
      </c>
      <c r="K1020" s="2" t="s">
        <v>5982</v>
      </c>
      <c r="L1020" s="2" t="s">
        <v>5999</v>
      </c>
      <c r="M1020" s="2" t="s">
        <v>6055</v>
      </c>
      <c r="N1020" s="5">
        <v>4968814929633</v>
      </c>
      <c r="O1020" s="1" t="s">
        <v>22</v>
      </c>
      <c r="P1020" s="1" t="s">
        <v>28</v>
      </c>
      <c r="Q1020" s="1">
        <v>2</v>
      </c>
      <c r="R1020" s="1">
        <v>71</v>
      </c>
      <c r="S1020" s="3">
        <v>125</v>
      </c>
      <c r="T1020" s="30">
        <f>IF(E1020&gt;=19,VLOOKUP(K1020,Konditionen!$B$5:$E$20,4,FALSE),IF(E1020&lt;=16,VLOOKUP(K1020,Konditionen!$B$5:$E$20,2,FALSE),VLOOKUP(K1020,Konditionen!$B$5:$E$20,3,FALSE)))</f>
        <v>18</v>
      </c>
      <c r="U1020" s="3">
        <f t="shared" ref="U1020:U1026" si="91">IF(S1020&gt;0,S1020*(100-T1020)/100,"")</f>
        <v>102.5</v>
      </c>
    </row>
    <row r="1021" spans="1:21" x14ac:dyDescent="0.2">
      <c r="A1021" s="2" t="s">
        <v>23</v>
      </c>
      <c r="B1021" s="2" t="s">
        <v>6331</v>
      </c>
      <c r="C1021" s="1">
        <v>215</v>
      </c>
      <c r="D1021" s="1">
        <v>65</v>
      </c>
      <c r="E1021" s="1">
        <v>16</v>
      </c>
      <c r="H1021" s="1" t="s">
        <v>6017</v>
      </c>
      <c r="I1021" s="1">
        <v>98</v>
      </c>
      <c r="J1021" s="1" t="s">
        <v>267</v>
      </c>
      <c r="K1021" s="2" t="s">
        <v>5982</v>
      </c>
      <c r="L1021" s="2" t="s">
        <v>6232</v>
      </c>
      <c r="M1021" s="2" t="s">
        <v>6234</v>
      </c>
      <c r="N1021" s="5">
        <v>4968814777463</v>
      </c>
      <c r="O1021" s="1" t="s">
        <v>28</v>
      </c>
      <c r="P1021" s="1" t="s">
        <v>41</v>
      </c>
      <c r="Q1021" s="1">
        <v>2</v>
      </c>
      <c r="R1021" s="1">
        <v>72</v>
      </c>
      <c r="S1021" s="3">
        <v>125</v>
      </c>
      <c r="T1021" s="30">
        <f>IF(E1021&gt;=19,VLOOKUP(K1021,Konditionen!$B$5:$E$20,4,FALSE),IF(E1021&lt;=16,VLOOKUP(K1021,Konditionen!$B$5:$E$20,2,FALSE),VLOOKUP(K1021,Konditionen!$B$5:$E$20,3,FALSE)))</f>
        <v>18</v>
      </c>
      <c r="U1021" s="3">
        <f t="shared" si="91"/>
        <v>102.5</v>
      </c>
    </row>
    <row r="1022" spans="1:21" x14ac:dyDescent="0.2">
      <c r="A1022" s="2" t="s">
        <v>23</v>
      </c>
      <c r="B1022" s="2" t="s">
        <v>6331</v>
      </c>
      <c r="C1022" s="1">
        <v>215</v>
      </c>
      <c r="D1022" s="1">
        <v>65</v>
      </c>
      <c r="E1022" s="1">
        <v>16</v>
      </c>
      <c r="F1022" s="1" t="s">
        <v>4</v>
      </c>
      <c r="H1022" s="1" t="s">
        <v>361</v>
      </c>
      <c r="I1022" s="1">
        <v>102</v>
      </c>
      <c r="J1022" s="1" t="s">
        <v>278</v>
      </c>
      <c r="K1022" s="2" t="s">
        <v>335</v>
      </c>
      <c r="L1022" s="2" t="s">
        <v>360</v>
      </c>
      <c r="M1022" s="2">
        <v>9131</v>
      </c>
      <c r="O1022" s="1" t="s">
        <v>28</v>
      </c>
      <c r="P1022" s="1" t="s">
        <v>28</v>
      </c>
      <c r="Q1022" s="4">
        <v>2</v>
      </c>
      <c r="R1022" s="4">
        <v>72</v>
      </c>
      <c r="S1022" s="3">
        <v>122.8</v>
      </c>
      <c r="T1022" s="30">
        <f>IF(E1022&gt;=19,VLOOKUP(K1022,Konditionen!$B$5:$E$20,4,FALSE),IF(E1022&lt;=16,VLOOKUP(K1022,Konditionen!$B$5:$E$20,2,FALSE),VLOOKUP(K1022,Konditionen!$B$5:$E$20,3,FALSE)))</f>
        <v>32</v>
      </c>
      <c r="U1022" s="3">
        <f t="shared" si="91"/>
        <v>83.503999999999991</v>
      </c>
    </row>
    <row r="1023" spans="1:21" x14ac:dyDescent="0.2">
      <c r="A1023" s="2" t="s">
        <v>23</v>
      </c>
      <c r="B1023" s="2" t="s">
        <v>6331</v>
      </c>
      <c r="C1023" s="1">
        <v>215</v>
      </c>
      <c r="D1023" s="1">
        <v>65</v>
      </c>
      <c r="E1023" s="1">
        <v>16</v>
      </c>
      <c r="H1023" s="1" t="s">
        <v>365</v>
      </c>
      <c r="I1023" s="1">
        <v>109</v>
      </c>
      <c r="J1023" s="1" t="s">
        <v>278</v>
      </c>
      <c r="K1023" s="2" t="s">
        <v>5668</v>
      </c>
      <c r="L1023" s="2" t="s">
        <v>5967</v>
      </c>
      <c r="M1023" s="2" t="s">
        <v>5977</v>
      </c>
      <c r="N1023" s="5">
        <v>8714692076084</v>
      </c>
      <c r="O1023" s="1" t="s">
        <v>41</v>
      </c>
      <c r="P1023" s="1" t="s">
        <v>41</v>
      </c>
      <c r="Q1023" s="1">
        <v>2</v>
      </c>
      <c r="R1023" s="1">
        <v>71</v>
      </c>
      <c r="S1023" s="3">
        <v>122.5</v>
      </c>
      <c r="T1023" s="30">
        <f>IF(E1023&gt;=19,VLOOKUP(K1023,Konditionen!$B$5:$E$20,4,FALSE),IF(E1023&lt;=16,VLOOKUP(K1023,Konditionen!$B$5:$E$20,2,FALSE),VLOOKUP(K1023,Konditionen!$B$5:$E$20,3,FALSE)))</f>
        <v>19</v>
      </c>
      <c r="U1023" s="3">
        <f t="shared" si="91"/>
        <v>99.224999999999994</v>
      </c>
    </row>
    <row r="1024" spans="1:21" x14ac:dyDescent="0.2">
      <c r="A1024" s="2" t="s">
        <v>23</v>
      </c>
      <c r="B1024" s="2" t="s">
        <v>6331</v>
      </c>
      <c r="C1024" s="1">
        <v>215</v>
      </c>
      <c r="D1024" s="1">
        <v>65</v>
      </c>
      <c r="E1024" s="1">
        <v>16</v>
      </c>
      <c r="H1024" s="1" t="s">
        <v>365</v>
      </c>
      <c r="I1024" s="1">
        <v>109</v>
      </c>
      <c r="J1024" s="1" t="s">
        <v>278</v>
      </c>
      <c r="K1024" s="2" t="s">
        <v>5668</v>
      </c>
      <c r="L1024" s="2" t="s">
        <v>5914</v>
      </c>
      <c r="M1024" s="2" t="s">
        <v>5918</v>
      </c>
      <c r="N1024" s="5">
        <v>8714692332104</v>
      </c>
      <c r="O1024" s="1" t="s">
        <v>22</v>
      </c>
      <c r="P1024" s="1" t="s">
        <v>337</v>
      </c>
      <c r="Q1024" s="1">
        <v>2</v>
      </c>
      <c r="R1024" s="1">
        <v>71</v>
      </c>
      <c r="S1024" s="3">
        <v>129</v>
      </c>
      <c r="T1024" s="30">
        <f>IF(E1024&gt;=19,VLOOKUP(K1024,Konditionen!$B$5:$E$20,4,FALSE),IF(E1024&lt;=16,VLOOKUP(K1024,Konditionen!$B$5:$E$20,2,FALSE),VLOOKUP(K1024,Konditionen!$B$5:$E$20,3,FALSE)))</f>
        <v>19</v>
      </c>
      <c r="U1024" s="3">
        <f t="shared" si="91"/>
        <v>104.49</v>
      </c>
    </row>
    <row r="1025" spans="1:21" x14ac:dyDescent="0.2">
      <c r="A1025" s="2" t="s">
        <v>23</v>
      </c>
      <c r="B1025" s="2" t="s">
        <v>6331</v>
      </c>
      <c r="C1025" s="1">
        <v>215</v>
      </c>
      <c r="D1025" s="1">
        <v>65</v>
      </c>
      <c r="E1025" s="1">
        <v>16</v>
      </c>
      <c r="H1025" s="1" t="s">
        <v>365</v>
      </c>
      <c r="I1025" s="1">
        <v>109</v>
      </c>
      <c r="J1025" s="1" t="s">
        <v>278</v>
      </c>
      <c r="K1025" s="2" t="s">
        <v>5668</v>
      </c>
      <c r="L1025" s="2" t="s">
        <v>5904</v>
      </c>
      <c r="M1025" s="2" t="s">
        <v>5910</v>
      </c>
      <c r="N1025" s="5">
        <v>8714692149450</v>
      </c>
      <c r="S1025" s="3">
        <v>149</v>
      </c>
      <c r="T1025" s="30">
        <f>IF(E1025&gt;=19,VLOOKUP(K1025,Konditionen!$B$5:$E$20,4,FALSE),IF(E1025&lt;=16,VLOOKUP(K1025,Konditionen!$B$5:$E$20,2,FALSE),VLOOKUP(K1025,Konditionen!$B$5:$E$20,3,FALSE)))</f>
        <v>19</v>
      </c>
      <c r="U1025" s="3">
        <f t="shared" si="91"/>
        <v>120.69</v>
      </c>
    </row>
    <row r="1026" spans="1:21" x14ac:dyDescent="0.2">
      <c r="A1026" s="2" t="s">
        <v>23</v>
      </c>
      <c r="B1026" s="2" t="s">
        <v>6331</v>
      </c>
      <c r="C1026" s="1">
        <v>215</v>
      </c>
      <c r="D1026" s="1">
        <v>65</v>
      </c>
      <c r="E1026" s="1">
        <v>16</v>
      </c>
      <c r="H1026" s="1" t="s">
        <v>292</v>
      </c>
      <c r="I1026" s="1" t="s">
        <v>293</v>
      </c>
      <c r="J1026" s="1" t="s">
        <v>278</v>
      </c>
      <c r="K1026" s="2" t="s">
        <v>3327</v>
      </c>
      <c r="L1026" s="2" t="s">
        <v>3784</v>
      </c>
      <c r="M1026" s="2" t="s">
        <v>3824</v>
      </c>
      <c r="N1026" s="5" t="s">
        <v>3825</v>
      </c>
      <c r="O1026" s="1" t="s">
        <v>22</v>
      </c>
      <c r="P1026" s="1" t="s">
        <v>41</v>
      </c>
      <c r="Q1026" s="4">
        <v>2</v>
      </c>
      <c r="R1026" s="4">
        <v>72</v>
      </c>
      <c r="S1026" s="3">
        <v>164.7</v>
      </c>
      <c r="T1026" s="30">
        <f>IF(E1026&gt;=19,VLOOKUP(K1026,Konditionen!$B$5:$E$20,4,FALSE),IF(E1026&lt;=16,VLOOKUP(K1026,Konditionen!$B$5:$E$20,2,FALSE),VLOOKUP(K1026,Konditionen!$B$5:$E$20,3,FALSE)))</f>
        <v>38</v>
      </c>
      <c r="U1026" s="3">
        <f t="shared" si="91"/>
        <v>102.11399999999999</v>
      </c>
    </row>
    <row r="1027" spans="1:21" x14ac:dyDescent="0.2">
      <c r="Q1027" s="4"/>
      <c r="R1027" s="4"/>
    </row>
    <row r="1028" spans="1:21" x14ac:dyDescent="0.2">
      <c r="A1028" s="2" t="s">
        <v>23</v>
      </c>
      <c r="B1028" s="2" t="s">
        <v>6390</v>
      </c>
      <c r="C1028" s="1">
        <v>215</v>
      </c>
      <c r="D1028" s="1">
        <v>65</v>
      </c>
      <c r="E1028" s="1">
        <v>16</v>
      </c>
      <c r="G1028" s="1" t="s">
        <v>6668</v>
      </c>
      <c r="H1028" s="1" t="s">
        <v>292</v>
      </c>
      <c r="I1028" s="1" t="s">
        <v>293</v>
      </c>
      <c r="J1028" s="1" t="s">
        <v>278</v>
      </c>
      <c r="K1028" s="2" t="s">
        <v>470</v>
      </c>
      <c r="L1028" s="2" t="s">
        <v>1629</v>
      </c>
      <c r="M1028" s="2" t="s">
        <v>1688</v>
      </c>
      <c r="N1028" s="5" t="s">
        <v>1689</v>
      </c>
      <c r="O1028" s="1" t="s">
        <v>22</v>
      </c>
      <c r="P1028" s="1" t="s">
        <v>337</v>
      </c>
      <c r="Q1028" s="4">
        <v>2</v>
      </c>
      <c r="R1028" s="4">
        <v>73</v>
      </c>
      <c r="S1028" s="3">
        <v>140</v>
      </c>
      <c r="T1028" s="30">
        <f>IF(E1028&gt;=19,VLOOKUP(K1028,Konditionen!$B$5:$E$20,4,FALSE),IF(E1028&lt;=16,VLOOKUP(K1028,Konditionen!$B$5:$E$20,2,FALSE),VLOOKUP(K1028,Konditionen!$B$5:$E$20,3,FALSE)))</f>
        <v>17</v>
      </c>
      <c r="U1028" s="3">
        <f t="shared" ref="U1028:U1038" si="92">IF(S1028&gt;0,S1028*(100-T1028)/100,"")</f>
        <v>116.2</v>
      </c>
    </row>
    <row r="1029" spans="1:21" x14ac:dyDescent="0.2">
      <c r="A1029" s="2" t="s">
        <v>23</v>
      </c>
      <c r="B1029" s="2" t="s">
        <v>6390</v>
      </c>
      <c r="C1029" s="1">
        <v>215</v>
      </c>
      <c r="D1029" s="1">
        <v>65</v>
      </c>
      <c r="E1029" s="1">
        <v>16</v>
      </c>
      <c r="G1029" s="1" t="s">
        <v>6668</v>
      </c>
      <c r="H1029" s="1" t="s">
        <v>292</v>
      </c>
      <c r="I1029" s="1" t="s">
        <v>293</v>
      </c>
      <c r="J1029" s="1" t="s">
        <v>278</v>
      </c>
      <c r="K1029" s="2" t="s">
        <v>5447</v>
      </c>
      <c r="L1029" s="2" t="s">
        <v>5629</v>
      </c>
      <c r="M1029" s="2" t="s">
        <v>5660</v>
      </c>
      <c r="N1029" s="5" t="s">
        <v>5661</v>
      </c>
      <c r="O1029" s="1" t="s">
        <v>41</v>
      </c>
      <c r="P1029" s="1" t="s">
        <v>22</v>
      </c>
      <c r="Q1029" s="4">
        <v>2</v>
      </c>
      <c r="R1029" s="4">
        <v>73</v>
      </c>
      <c r="S1029" s="3">
        <v>118.5</v>
      </c>
      <c r="T1029" s="30">
        <f>IF(E1029&gt;=19,VLOOKUP(K1029,Konditionen!$B$5:$E$20,4,FALSE),IF(E1029&lt;=16,VLOOKUP(K1029,Konditionen!$B$5:$E$20,2,FALSE),VLOOKUP(K1029,Konditionen!$B$5:$E$20,3,FALSE)))</f>
        <v>17</v>
      </c>
      <c r="U1029" s="3">
        <f t="shared" si="92"/>
        <v>98.355000000000004</v>
      </c>
    </row>
    <row r="1030" spans="1:21" x14ac:dyDescent="0.2">
      <c r="A1030" s="2" t="s">
        <v>23</v>
      </c>
      <c r="B1030" s="2" t="s">
        <v>6390</v>
      </c>
      <c r="C1030" s="1">
        <v>215</v>
      </c>
      <c r="D1030" s="1">
        <v>65</v>
      </c>
      <c r="E1030" s="4">
        <v>16</v>
      </c>
      <c r="G1030" s="1" t="s">
        <v>6668</v>
      </c>
      <c r="H1030" s="1" t="s">
        <v>292</v>
      </c>
      <c r="I1030" s="1" t="s">
        <v>293</v>
      </c>
      <c r="J1030" s="1" t="s">
        <v>278</v>
      </c>
      <c r="K1030" s="2" t="s">
        <v>5057</v>
      </c>
      <c r="L1030" s="2" t="s">
        <v>5083</v>
      </c>
      <c r="M1030" s="2" t="s">
        <v>5316</v>
      </c>
      <c r="N1030" s="5" t="s">
        <v>5317</v>
      </c>
      <c r="O1030" s="1" t="s">
        <v>41</v>
      </c>
      <c r="P1030" s="1" t="s">
        <v>22</v>
      </c>
      <c r="Q1030" s="4">
        <v>2</v>
      </c>
      <c r="R1030" s="4">
        <v>73</v>
      </c>
      <c r="S1030" s="3">
        <v>118.5</v>
      </c>
      <c r="T1030" s="30">
        <f>IF(E1030&gt;=19,VLOOKUP(K1030,Konditionen!$B$5:$E$20,4,FALSE),IF(E1030&lt;=16,VLOOKUP(K1030,Konditionen!$B$5:$E$20,2,FALSE),VLOOKUP(K1030,Konditionen!$B$5:$E$20,3,FALSE)))</f>
        <v>17</v>
      </c>
      <c r="U1030" s="3">
        <f t="shared" si="92"/>
        <v>98.355000000000004</v>
      </c>
    </row>
    <row r="1031" spans="1:21" x14ac:dyDescent="0.2">
      <c r="A1031" s="2" t="s">
        <v>23</v>
      </c>
      <c r="B1031" s="2" t="s">
        <v>6390</v>
      </c>
      <c r="C1031" s="1">
        <v>215</v>
      </c>
      <c r="D1031" s="1">
        <v>65</v>
      </c>
      <c r="E1031" s="1">
        <v>16</v>
      </c>
      <c r="G1031" s="1" t="s">
        <v>6668</v>
      </c>
      <c r="H1031" s="1" t="s">
        <v>292</v>
      </c>
      <c r="I1031" s="4" t="s">
        <v>293</v>
      </c>
      <c r="J1031" s="1" t="s">
        <v>278</v>
      </c>
      <c r="K1031" s="2" t="s">
        <v>5324</v>
      </c>
      <c r="L1031" s="2" t="s">
        <v>5422</v>
      </c>
      <c r="M1031" s="2" t="s">
        <v>5439</v>
      </c>
      <c r="N1031" s="5" t="s">
        <v>5440</v>
      </c>
      <c r="O1031" s="1" t="s">
        <v>41</v>
      </c>
      <c r="P1031" s="1" t="s">
        <v>22</v>
      </c>
      <c r="Q1031" s="4">
        <v>2</v>
      </c>
      <c r="R1031" s="4">
        <v>73</v>
      </c>
      <c r="S1031" s="3">
        <v>109</v>
      </c>
      <c r="T1031" s="30">
        <f>IF(E1031&gt;=19,VLOOKUP(K1031,Konditionen!$B$5:$E$20,4,FALSE),IF(E1031&lt;=16,VLOOKUP(K1031,Konditionen!$B$5:$E$20,2,FALSE),VLOOKUP(K1031,Konditionen!$B$5:$E$20,3,FALSE)))</f>
        <v>34</v>
      </c>
      <c r="U1031" s="3">
        <f t="shared" si="92"/>
        <v>71.94</v>
      </c>
    </row>
    <row r="1032" spans="1:21" x14ac:dyDescent="0.2">
      <c r="A1032" s="2" t="s">
        <v>23</v>
      </c>
      <c r="B1032" s="2" t="s">
        <v>6390</v>
      </c>
      <c r="C1032" s="1">
        <v>215</v>
      </c>
      <c r="D1032" s="1">
        <v>65</v>
      </c>
      <c r="E1032" s="1">
        <v>16</v>
      </c>
      <c r="G1032" s="1" t="s">
        <v>6668</v>
      </c>
      <c r="H1032" s="1" t="s">
        <v>292</v>
      </c>
      <c r="I1032" s="1" t="s">
        <v>293</v>
      </c>
      <c r="J1032" s="1" t="s">
        <v>278</v>
      </c>
      <c r="K1032" s="2" t="s">
        <v>17</v>
      </c>
      <c r="L1032" s="2" t="s">
        <v>268</v>
      </c>
      <c r="M1032" s="2" t="s">
        <v>322</v>
      </c>
      <c r="N1032" s="5" t="s">
        <v>323</v>
      </c>
      <c r="O1032" s="1" t="s">
        <v>41</v>
      </c>
      <c r="P1032" s="1" t="s">
        <v>22</v>
      </c>
      <c r="Q1032" s="4">
        <v>2</v>
      </c>
      <c r="R1032" s="4">
        <v>73</v>
      </c>
      <c r="S1032" s="3">
        <v>86.5</v>
      </c>
      <c r="T1032" s="30">
        <f>IF(E1032&gt;=19,VLOOKUP(K1032,Konditionen!$B$5:$E$20,4,FALSE),IF(E1032&lt;=16,VLOOKUP(K1032,Konditionen!$B$5:$E$20,2,FALSE),VLOOKUP(K1032,Konditionen!$B$5:$E$20,3,FALSE)))</f>
        <v>1</v>
      </c>
      <c r="U1032" s="3">
        <f t="shared" si="92"/>
        <v>85.635000000000005</v>
      </c>
    </row>
    <row r="1033" spans="1:21" x14ac:dyDescent="0.2">
      <c r="A1033" s="2" t="s">
        <v>23</v>
      </c>
      <c r="B1033" s="2" t="s">
        <v>6390</v>
      </c>
      <c r="C1033" s="1">
        <v>215</v>
      </c>
      <c r="D1033" s="1">
        <v>65</v>
      </c>
      <c r="E1033" s="1">
        <v>16</v>
      </c>
      <c r="F1033" s="1" t="s">
        <v>334</v>
      </c>
      <c r="H1033" s="1" t="s">
        <v>292</v>
      </c>
      <c r="I1033" s="1" t="s">
        <v>293</v>
      </c>
      <c r="J1033" s="1" t="s">
        <v>278</v>
      </c>
      <c r="K1033" s="2" t="s">
        <v>335</v>
      </c>
      <c r="L1033" s="2" t="s">
        <v>455</v>
      </c>
      <c r="M1033" s="2">
        <v>7037</v>
      </c>
      <c r="O1033" s="1" t="s">
        <v>41</v>
      </c>
      <c r="P1033" s="1" t="s">
        <v>41</v>
      </c>
      <c r="Q1033" s="4">
        <v>2</v>
      </c>
      <c r="R1033" s="4">
        <v>75</v>
      </c>
      <c r="S1033" s="3">
        <v>151.6</v>
      </c>
      <c r="T1033" s="30">
        <f>IF(E1033&gt;=19,VLOOKUP(K1033,Konditionen!$B$5:$E$20,4,FALSE),IF(E1033&lt;=16,VLOOKUP(K1033,Konditionen!$B$5:$E$20,2,FALSE),VLOOKUP(K1033,Konditionen!$B$5:$E$20,3,FALSE)))</f>
        <v>32</v>
      </c>
      <c r="U1033" s="3">
        <f t="shared" si="92"/>
        <v>103.08799999999999</v>
      </c>
    </row>
    <row r="1034" spans="1:21" x14ac:dyDescent="0.2">
      <c r="A1034" s="2" t="s">
        <v>23</v>
      </c>
      <c r="B1034" s="2" t="s">
        <v>6390</v>
      </c>
      <c r="C1034" s="1">
        <v>215</v>
      </c>
      <c r="D1034" s="1">
        <v>65</v>
      </c>
      <c r="E1034" s="1">
        <v>16</v>
      </c>
      <c r="F1034" s="1" t="s">
        <v>334</v>
      </c>
      <c r="H1034" s="1" t="s">
        <v>292</v>
      </c>
      <c r="I1034" s="1" t="s">
        <v>293</v>
      </c>
      <c r="J1034" s="1" t="s">
        <v>278</v>
      </c>
      <c r="K1034" s="2" t="s">
        <v>335</v>
      </c>
      <c r="L1034" s="2" t="s">
        <v>454</v>
      </c>
      <c r="M1034" s="2">
        <v>7629</v>
      </c>
      <c r="O1034" s="1" t="s">
        <v>41</v>
      </c>
      <c r="P1034" s="1" t="s">
        <v>22</v>
      </c>
      <c r="Q1034" s="4">
        <v>2</v>
      </c>
      <c r="R1034" s="4">
        <v>75</v>
      </c>
      <c r="S1034" s="3">
        <v>168.7</v>
      </c>
      <c r="T1034" s="30">
        <f>IF(E1034&gt;=19,VLOOKUP(K1034,Konditionen!$B$5:$E$20,4,FALSE),IF(E1034&lt;=16,VLOOKUP(K1034,Konditionen!$B$5:$E$20,2,FALSE),VLOOKUP(K1034,Konditionen!$B$5:$E$20,3,FALSE)))</f>
        <v>32</v>
      </c>
      <c r="U1034" s="3">
        <f t="shared" si="92"/>
        <v>114.71599999999998</v>
      </c>
    </row>
    <row r="1035" spans="1:21" x14ac:dyDescent="0.2">
      <c r="A1035" s="2" t="s">
        <v>23</v>
      </c>
      <c r="B1035" s="2" t="s">
        <v>6390</v>
      </c>
      <c r="C1035" s="1">
        <v>215</v>
      </c>
      <c r="D1035" s="1">
        <v>65</v>
      </c>
      <c r="E1035" s="1">
        <v>16</v>
      </c>
      <c r="F1035" s="1" t="s">
        <v>334</v>
      </c>
      <c r="H1035" s="1" t="s">
        <v>292</v>
      </c>
      <c r="I1035" s="1" t="s">
        <v>293</v>
      </c>
      <c r="J1035" s="1" t="s">
        <v>278</v>
      </c>
      <c r="K1035" s="2" t="s">
        <v>2822</v>
      </c>
      <c r="L1035" s="2" t="s">
        <v>3314</v>
      </c>
      <c r="M1035" s="2">
        <v>979851</v>
      </c>
      <c r="N1035" s="5" t="s">
        <v>3324</v>
      </c>
      <c r="O1035" s="1" t="s">
        <v>334</v>
      </c>
      <c r="P1035" s="1" t="s">
        <v>334</v>
      </c>
      <c r="Q1035" s="1" t="s">
        <v>334</v>
      </c>
      <c r="R1035" s="1" t="s">
        <v>334</v>
      </c>
      <c r="S1035" s="3">
        <v>126.5</v>
      </c>
      <c r="T1035" s="30">
        <f>IF(E1035&gt;=19,VLOOKUP(K1035,Konditionen!$B$5:$E$20,4,FALSE),IF(E1035&lt;=16,VLOOKUP(K1035,Konditionen!$B$5:$E$20,2,FALSE),VLOOKUP(K1035,Konditionen!$B$5:$E$20,3,FALSE)))</f>
        <v>18</v>
      </c>
      <c r="U1035" s="3">
        <f t="shared" si="92"/>
        <v>103.73</v>
      </c>
    </row>
    <row r="1036" spans="1:21" x14ac:dyDescent="0.2">
      <c r="A1036" s="2" t="s">
        <v>23</v>
      </c>
      <c r="B1036" s="2" t="s">
        <v>6390</v>
      </c>
      <c r="C1036" s="1">
        <v>215</v>
      </c>
      <c r="D1036" s="1">
        <v>65</v>
      </c>
      <c r="E1036" s="1">
        <v>16</v>
      </c>
      <c r="F1036" s="1" t="s">
        <v>334</v>
      </c>
      <c r="H1036" s="1" t="s">
        <v>292</v>
      </c>
      <c r="I1036" s="1" t="s">
        <v>293</v>
      </c>
      <c r="J1036" s="1" t="s">
        <v>278</v>
      </c>
      <c r="K1036" s="2" t="s">
        <v>2822</v>
      </c>
      <c r="L1036" s="2" t="s">
        <v>3258</v>
      </c>
      <c r="M1036" s="2">
        <v>986806</v>
      </c>
      <c r="N1036" s="5" t="s">
        <v>3278</v>
      </c>
      <c r="O1036" s="1" t="s">
        <v>41</v>
      </c>
      <c r="P1036" s="1" t="s">
        <v>337</v>
      </c>
      <c r="Q1036" s="1">
        <v>2</v>
      </c>
      <c r="R1036" s="4">
        <v>71</v>
      </c>
      <c r="S1036" s="3">
        <v>151</v>
      </c>
      <c r="T1036" s="30">
        <f>IF(E1036&gt;=19,VLOOKUP(K1036,Konditionen!$B$5:$E$20,4,FALSE),IF(E1036&lt;=16,VLOOKUP(K1036,Konditionen!$B$5:$E$20,2,FALSE),VLOOKUP(K1036,Konditionen!$B$5:$E$20,3,FALSE)))</f>
        <v>18</v>
      </c>
      <c r="U1036" s="3">
        <f t="shared" si="92"/>
        <v>123.82</v>
      </c>
    </row>
    <row r="1037" spans="1:21" x14ac:dyDescent="0.2">
      <c r="A1037" s="2" t="s">
        <v>23</v>
      </c>
      <c r="B1037" s="2" t="s">
        <v>6390</v>
      </c>
      <c r="C1037" s="1">
        <v>215</v>
      </c>
      <c r="D1037" s="1">
        <v>65</v>
      </c>
      <c r="E1037" s="1">
        <v>16</v>
      </c>
      <c r="F1037" s="1" t="s">
        <v>334</v>
      </c>
      <c r="H1037" s="1" t="s">
        <v>292</v>
      </c>
      <c r="I1037" s="1" t="s">
        <v>293</v>
      </c>
      <c r="J1037" s="1" t="s">
        <v>278</v>
      </c>
      <c r="K1037" s="2" t="s">
        <v>2721</v>
      </c>
      <c r="L1037" s="2" t="s">
        <v>2806</v>
      </c>
      <c r="M1037" s="2">
        <v>359555</v>
      </c>
      <c r="N1037" s="5" t="s">
        <v>2817</v>
      </c>
      <c r="O1037" s="1" t="s">
        <v>22</v>
      </c>
      <c r="P1037" s="1" t="s">
        <v>337</v>
      </c>
      <c r="Q1037" s="1">
        <v>2</v>
      </c>
      <c r="R1037" s="4">
        <v>71</v>
      </c>
      <c r="S1037" s="3">
        <v>109.3</v>
      </c>
      <c r="T1037" s="30">
        <f>IF(E1037&gt;=19,VLOOKUP(K1037,Konditionen!$B$5:$E$20,4,FALSE),IF(E1037&lt;=16,VLOOKUP(K1037,Konditionen!$B$5:$E$20,2,FALSE),VLOOKUP(K1037,Konditionen!$B$5:$E$20,3,FALSE)))</f>
        <v>19</v>
      </c>
      <c r="U1037" s="3">
        <f t="shared" si="92"/>
        <v>88.532999999999987</v>
      </c>
    </row>
    <row r="1038" spans="1:21" x14ac:dyDescent="0.2">
      <c r="A1038" s="2" t="s">
        <v>23</v>
      </c>
      <c r="B1038" s="2" t="s">
        <v>6390</v>
      </c>
      <c r="C1038" s="1">
        <v>215</v>
      </c>
      <c r="D1038" s="1">
        <v>65</v>
      </c>
      <c r="E1038" s="1">
        <v>16</v>
      </c>
      <c r="H1038" s="1" t="s">
        <v>292</v>
      </c>
      <c r="I1038" s="1" t="s">
        <v>292</v>
      </c>
      <c r="J1038" s="1" t="s">
        <v>278</v>
      </c>
      <c r="K1038" s="2" t="s">
        <v>3891</v>
      </c>
      <c r="L1038" s="2" t="s">
        <v>5011</v>
      </c>
      <c r="M1038" s="2" t="s">
        <v>5024</v>
      </c>
      <c r="N1038" s="5" t="s">
        <v>5025</v>
      </c>
      <c r="O1038" s="1" t="s">
        <v>41</v>
      </c>
      <c r="P1038" s="1" t="s">
        <v>22</v>
      </c>
      <c r="Q1038" s="4">
        <v>2</v>
      </c>
      <c r="R1038" s="1">
        <v>73</v>
      </c>
      <c r="S1038" s="3">
        <v>150.5</v>
      </c>
      <c r="T1038" s="30">
        <f>IF(E1038&gt;=19,VLOOKUP(K1038,Konditionen!$B$5:$E$20,4,FALSE),IF(E1038&lt;=16,VLOOKUP(K1038,Konditionen!$B$5:$E$20,2,FALSE),VLOOKUP(K1038,Konditionen!$B$5:$E$20,3,FALSE)))</f>
        <v>27</v>
      </c>
      <c r="U1038" s="3">
        <f t="shared" si="92"/>
        <v>109.86499999999999</v>
      </c>
    </row>
    <row r="1039" spans="1:21" x14ac:dyDescent="0.2">
      <c r="Q1039" s="4"/>
    </row>
    <row r="1040" spans="1:21" x14ac:dyDescent="0.2">
      <c r="A1040" s="2" t="s">
        <v>23</v>
      </c>
      <c r="B1040" s="2" t="s">
        <v>6331</v>
      </c>
      <c r="C1040" s="1">
        <v>215</v>
      </c>
      <c r="D1040" s="1">
        <v>65</v>
      </c>
      <c r="E1040" s="1">
        <v>16</v>
      </c>
      <c r="F1040" s="1" t="s">
        <v>334</v>
      </c>
      <c r="H1040" s="1" t="s">
        <v>372</v>
      </c>
      <c r="I1040" s="1">
        <v>98</v>
      </c>
      <c r="J1040" s="1" t="s">
        <v>371</v>
      </c>
      <c r="K1040" s="2" t="s">
        <v>335</v>
      </c>
      <c r="L1040" s="2" t="s">
        <v>360</v>
      </c>
      <c r="M1040" s="2">
        <v>14004</v>
      </c>
      <c r="O1040" s="1" t="s">
        <v>28</v>
      </c>
      <c r="P1040" s="1" t="s">
        <v>28</v>
      </c>
      <c r="Q1040" s="4">
        <v>2</v>
      </c>
      <c r="R1040" s="4">
        <v>72</v>
      </c>
      <c r="S1040" s="3">
        <v>128.69999999999999</v>
      </c>
      <c r="T1040" s="30">
        <f>IF(E1040&gt;=19,VLOOKUP(K1040,Konditionen!$B$5:$E$20,4,FALSE),IF(E1040&lt;=16,VLOOKUP(K1040,Konditionen!$B$5:$E$20,2,FALSE),VLOOKUP(K1040,Konditionen!$B$5:$E$20,3,FALSE)))</f>
        <v>32</v>
      </c>
      <c r="U1040" s="3">
        <f t="shared" ref="U1040:U1049" si="93">IF(S1040&gt;0,S1040*(100-T1040)/100,"")</f>
        <v>87.515999999999991</v>
      </c>
    </row>
    <row r="1041" spans="1:21" x14ac:dyDescent="0.2">
      <c r="A1041" s="2" t="s">
        <v>23</v>
      </c>
      <c r="B1041" s="2" t="s">
        <v>6331</v>
      </c>
      <c r="C1041" s="1">
        <v>215</v>
      </c>
      <c r="D1041" s="1">
        <v>65</v>
      </c>
      <c r="E1041" s="1">
        <v>16</v>
      </c>
      <c r="H1041" s="1" t="s">
        <v>396</v>
      </c>
      <c r="I1041" s="1">
        <v>98</v>
      </c>
      <c r="J1041" s="1" t="s">
        <v>16</v>
      </c>
      <c r="K1041" s="2" t="s">
        <v>470</v>
      </c>
      <c r="L1041" s="2" t="s">
        <v>496</v>
      </c>
      <c r="M1041" s="2" t="s">
        <v>620</v>
      </c>
      <c r="N1041" s="5" t="s">
        <v>621</v>
      </c>
      <c r="O1041" s="1" t="s">
        <v>22</v>
      </c>
      <c r="P1041" s="1" t="s">
        <v>22</v>
      </c>
      <c r="Q1041" s="4">
        <v>2</v>
      </c>
      <c r="R1041" s="4">
        <v>72</v>
      </c>
      <c r="S1041" s="3">
        <v>114</v>
      </c>
      <c r="T1041" s="30">
        <f>IF(E1041&gt;=19,VLOOKUP(K1041,Konditionen!$B$5:$E$20,4,FALSE),IF(E1041&lt;=16,VLOOKUP(K1041,Konditionen!$B$5:$E$20,2,FALSE),VLOOKUP(K1041,Konditionen!$B$5:$E$20,3,FALSE)))</f>
        <v>17</v>
      </c>
      <c r="U1041" s="3">
        <f t="shared" si="93"/>
        <v>94.62</v>
      </c>
    </row>
    <row r="1042" spans="1:21" x14ac:dyDescent="0.2">
      <c r="A1042" s="2" t="s">
        <v>23</v>
      </c>
      <c r="B1042" s="2" t="s">
        <v>6331</v>
      </c>
      <c r="C1042" s="1">
        <v>215</v>
      </c>
      <c r="D1042" s="1">
        <v>65</v>
      </c>
      <c r="E1042" s="4">
        <v>16</v>
      </c>
      <c r="F1042" s="1" t="s">
        <v>334</v>
      </c>
      <c r="H1042" s="1" t="s">
        <v>396</v>
      </c>
      <c r="I1042" s="4">
        <v>98</v>
      </c>
      <c r="J1042" s="1" t="s">
        <v>16</v>
      </c>
      <c r="K1042" s="2" t="s">
        <v>2032</v>
      </c>
      <c r="L1042" s="2" t="s">
        <v>2042</v>
      </c>
      <c r="M1042" s="2">
        <v>532371</v>
      </c>
      <c r="N1042" s="5" t="s">
        <v>2067</v>
      </c>
      <c r="O1042" s="1" t="s">
        <v>22</v>
      </c>
      <c r="P1042" s="1" t="s">
        <v>337</v>
      </c>
      <c r="Q1042" s="1">
        <v>2</v>
      </c>
      <c r="R1042" s="4">
        <v>70</v>
      </c>
      <c r="S1042" s="3">
        <v>154</v>
      </c>
      <c r="T1042" s="30">
        <f>IF(E1042&gt;=19,VLOOKUP(K1042,Konditionen!$B$5:$E$20,4,FALSE),IF(E1042&lt;=16,VLOOKUP(K1042,Konditionen!$B$5:$E$20,2,FALSE),VLOOKUP(K1042,Konditionen!$B$5:$E$20,3,FALSE)))</f>
        <v>37.5</v>
      </c>
      <c r="U1042" s="3">
        <f t="shared" si="93"/>
        <v>96.25</v>
      </c>
    </row>
    <row r="1043" spans="1:21" x14ac:dyDescent="0.2">
      <c r="A1043" s="2" t="s">
        <v>23</v>
      </c>
      <c r="B1043" s="2" t="s">
        <v>6331</v>
      </c>
      <c r="C1043" s="1">
        <v>215</v>
      </c>
      <c r="D1043" s="1">
        <v>65</v>
      </c>
      <c r="E1043" s="4">
        <v>16</v>
      </c>
      <c r="F1043" s="1" t="s">
        <v>334</v>
      </c>
      <c r="H1043" s="1" t="s">
        <v>396</v>
      </c>
      <c r="I1043" s="4">
        <v>98</v>
      </c>
      <c r="J1043" s="1" t="s">
        <v>16</v>
      </c>
      <c r="K1043" s="2" t="s">
        <v>2334</v>
      </c>
      <c r="L1043" s="2" t="s">
        <v>2354</v>
      </c>
      <c r="M1043" s="2">
        <v>532349</v>
      </c>
      <c r="N1043" s="5" t="s">
        <v>2360</v>
      </c>
      <c r="O1043" s="1" t="s">
        <v>22</v>
      </c>
      <c r="P1043" s="1" t="s">
        <v>337</v>
      </c>
      <c r="Q1043" s="1">
        <v>1</v>
      </c>
      <c r="R1043" s="4">
        <v>69</v>
      </c>
      <c r="S1043" s="3">
        <v>154</v>
      </c>
      <c r="T1043" s="30">
        <f>IF(E1043&gt;=19,VLOOKUP(K1043,Konditionen!$B$5:$E$20,4,FALSE),IF(E1043&lt;=16,VLOOKUP(K1043,Konditionen!$B$5:$E$20,2,FALSE),VLOOKUP(K1043,Konditionen!$B$5:$E$20,3,FALSE)))</f>
        <v>37.5</v>
      </c>
      <c r="U1043" s="3">
        <f t="shared" si="93"/>
        <v>96.25</v>
      </c>
    </row>
    <row r="1044" spans="1:21" x14ac:dyDescent="0.2">
      <c r="A1044" s="2" t="s">
        <v>23</v>
      </c>
      <c r="B1044" s="2" t="s">
        <v>6331</v>
      </c>
      <c r="C1044" s="1">
        <v>215</v>
      </c>
      <c r="D1044" s="1">
        <v>65</v>
      </c>
      <c r="E1044" s="1">
        <v>16</v>
      </c>
      <c r="F1044" s="1" t="s">
        <v>334</v>
      </c>
      <c r="H1044" s="1" t="s">
        <v>396</v>
      </c>
      <c r="I1044" s="1">
        <v>98</v>
      </c>
      <c r="J1044" s="1" t="s">
        <v>16</v>
      </c>
      <c r="K1044" s="2" t="s">
        <v>335</v>
      </c>
      <c r="L1044" s="2" t="s">
        <v>364</v>
      </c>
      <c r="M1044" s="2">
        <v>8350</v>
      </c>
      <c r="O1044" s="1" t="s">
        <v>41</v>
      </c>
      <c r="P1044" s="1" t="s">
        <v>22</v>
      </c>
      <c r="Q1044" s="4">
        <v>2</v>
      </c>
      <c r="R1044" s="4">
        <v>71</v>
      </c>
      <c r="S1044" s="3">
        <v>127.6</v>
      </c>
      <c r="T1044" s="30">
        <f>IF(E1044&gt;=19,VLOOKUP(K1044,Konditionen!$B$5:$E$20,4,FALSE),IF(E1044&lt;=16,VLOOKUP(K1044,Konditionen!$B$5:$E$20,2,FALSE),VLOOKUP(K1044,Konditionen!$B$5:$E$20,3,FALSE)))</f>
        <v>32</v>
      </c>
      <c r="U1044" s="3">
        <f t="shared" si="93"/>
        <v>86.767999999999986</v>
      </c>
    </row>
    <row r="1045" spans="1:21" x14ac:dyDescent="0.2">
      <c r="A1045" s="2" t="s">
        <v>23</v>
      </c>
      <c r="B1045" s="2" t="s">
        <v>6331</v>
      </c>
      <c r="C1045" s="4">
        <v>215</v>
      </c>
      <c r="D1045" s="4">
        <v>65</v>
      </c>
      <c r="E1045" s="4">
        <v>16</v>
      </c>
      <c r="F1045" s="1" t="s">
        <v>334</v>
      </c>
      <c r="H1045" s="1" t="s">
        <v>396</v>
      </c>
      <c r="I1045" s="1">
        <v>98</v>
      </c>
      <c r="J1045" s="1" t="s">
        <v>16</v>
      </c>
      <c r="K1045" s="2" t="s">
        <v>2026</v>
      </c>
      <c r="L1045" s="2" t="s">
        <v>2029</v>
      </c>
      <c r="M1045" s="2">
        <v>8803</v>
      </c>
      <c r="O1045" s="1" t="s">
        <v>22</v>
      </c>
      <c r="P1045" s="1" t="s">
        <v>337</v>
      </c>
      <c r="Q1045" s="4">
        <v>2</v>
      </c>
      <c r="R1045" s="4">
        <v>72</v>
      </c>
      <c r="S1045" s="3">
        <v>102.19999999999999</v>
      </c>
      <c r="T1045" s="30">
        <f>IF(E1045&gt;=19,VLOOKUP(K1045,Konditionen!$B$5:$E$20,4,FALSE),IF(E1045&lt;=16,VLOOKUP(K1045,Konditionen!$B$5:$E$20,2,FALSE),VLOOKUP(K1045,Konditionen!$B$5:$E$20,3,FALSE)))</f>
        <v>32</v>
      </c>
      <c r="U1045" s="3">
        <f t="shared" si="93"/>
        <v>69.495999999999995</v>
      </c>
    </row>
    <row r="1046" spans="1:21" x14ac:dyDescent="0.2">
      <c r="A1046" s="2" t="s">
        <v>23</v>
      </c>
      <c r="B1046" s="2" t="s">
        <v>6331</v>
      </c>
      <c r="C1046" s="1">
        <v>215</v>
      </c>
      <c r="D1046" s="1">
        <v>65</v>
      </c>
      <c r="E1046" s="1">
        <v>16</v>
      </c>
      <c r="F1046" s="1" t="s">
        <v>4</v>
      </c>
      <c r="H1046" s="1" t="s">
        <v>431</v>
      </c>
      <c r="I1046" s="1">
        <v>102</v>
      </c>
      <c r="J1046" s="1" t="s">
        <v>16</v>
      </c>
      <c r="K1046" s="2" t="s">
        <v>470</v>
      </c>
      <c r="L1046" s="2" t="s">
        <v>1721</v>
      </c>
      <c r="M1046" s="2" t="s">
        <v>1775</v>
      </c>
      <c r="N1046" s="5" t="s">
        <v>1776</v>
      </c>
      <c r="O1046" s="1" t="s">
        <v>65</v>
      </c>
      <c r="P1046" s="1" t="s">
        <v>65</v>
      </c>
      <c r="Q1046" s="1" t="s">
        <v>65</v>
      </c>
      <c r="R1046" s="1" t="s">
        <v>65</v>
      </c>
      <c r="S1046" s="3">
        <v>126.5</v>
      </c>
      <c r="T1046" s="30">
        <f>IF(E1046&gt;=19,VLOOKUP(K1046,Konditionen!$B$5:$E$20,4,FALSE),IF(E1046&lt;=16,VLOOKUP(K1046,Konditionen!$B$5:$E$20,2,FALSE),VLOOKUP(K1046,Konditionen!$B$5:$E$20,3,FALSE)))</f>
        <v>17</v>
      </c>
      <c r="U1046" s="3">
        <f t="shared" si="93"/>
        <v>104.995</v>
      </c>
    </row>
    <row r="1047" spans="1:21" x14ac:dyDescent="0.2">
      <c r="A1047" s="2" t="s">
        <v>23</v>
      </c>
      <c r="B1047" s="2" t="s">
        <v>6331</v>
      </c>
      <c r="C1047" s="1">
        <v>215</v>
      </c>
      <c r="D1047" s="1">
        <v>65</v>
      </c>
      <c r="E1047" s="1">
        <v>16</v>
      </c>
      <c r="F1047" s="1" t="s">
        <v>2734</v>
      </c>
      <c r="H1047" s="1" t="s">
        <v>431</v>
      </c>
      <c r="I1047" s="1">
        <v>102</v>
      </c>
      <c r="J1047" s="1" t="s">
        <v>16</v>
      </c>
      <c r="K1047" s="2" t="s">
        <v>2822</v>
      </c>
      <c r="L1047" s="2" t="s">
        <v>3292</v>
      </c>
      <c r="M1047" s="2">
        <v>693252</v>
      </c>
      <c r="N1047" s="5" t="s">
        <v>3298</v>
      </c>
      <c r="O1047" s="1" t="s">
        <v>334</v>
      </c>
      <c r="P1047" s="1" t="s">
        <v>334</v>
      </c>
      <c r="Q1047" s="1" t="s">
        <v>334</v>
      </c>
      <c r="R1047" s="1" t="s">
        <v>334</v>
      </c>
      <c r="S1047" s="3">
        <v>122.5</v>
      </c>
      <c r="T1047" s="30">
        <f>IF(E1047&gt;=19,VLOOKUP(K1047,Konditionen!$B$5:$E$20,4,FALSE),IF(E1047&lt;=16,VLOOKUP(K1047,Konditionen!$B$5:$E$20,2,FALSE),VLOOKUP(K1047,Konditionen!$B$5:$E$20,3,FALSE)))</f>
        <v>18</v>
      </c>
      <c r="U1047" s="3">
        <f t="shared" si="93"/>
        <v>100.45</v>
      </c>
    </row>
    <row r="1048" spans="1:21" x14ac:dyDescent="0.2">
      <c r="A1048" s="2" t="s">
        <v>23</v>
      </c>
      <c r="B1048" s="2" t="s">
        <v>6331</v>
      </c>
      <c r="C1048" s="1">
        <v>215</v>
      </c>
      <c r="D1048" s="1">
        <v>65</v>
      </c>
      <c r="E1048" s="1">
        <v>16</v>
      </c>
      <c r="F1048" s="1" t="s">
        <v>4</v>
      </c>
      <c r="H1048" s="1" t="s">
        <v>431</v>
      </c>
      <c r="I1048" s="1">
        <v>102</v>
      </c>
      <c r="J1048" s="1" t="s">
        <v>16</v>
      </c>
      <c r="K1048" s="2" t="s">
        <v>5668</v>
      </c>
      <c r="L1048" s="2" t="s">
        <v>5672</v>
      </c>
      <c r="M1048" s="2" t="s">
        <v>5735</v>
      </c>
      <c r="N1048" s="5">
        <v>8714692263583</v>
      </c>
      <c r="O1048" s="1" t="s">
        <v>22</v>
      </c>
      <c r="P1048" s="1" t="s">
        <v>28</v>
      </c>
      <c r="Q1048" s="1">
        <v>2</v>
      </c>
      <c r="R1048" s="1">
        <v>70</v>
      </c>
      <c r="S1048" s="3">
        <v>112</v>
      </c>
      <c r="T1048" s="30">
        <f>IF(E1048&gt;=19,VLOOKUP(K1048,Konditionen!$B$5:$E$20,4,FALSE),IF(E1048&lt;=16,VLOOKUP(K1048,Konditionen!$B$5:$E$20,2,FALSE),VLOOKUP(K1048,Konditionen!$B$5:$E$20,3,FALSE)))</f>
        <v>19</v>
      </c>
      <c r="U1048" s="3">
        <f t="shared" si="93"/>
        <v>90.72</v>
      </c>
    </row>
    <row r="1049" spans="1:21" x14ac:dyDescent="0.2">
      <c r="A1049" s="2" t="s">
        <v>23</v>
      </c>
      <c r="B1049" s="2" t="s">
        <v>6331</v>
      </c>
      <c r="C1049" s="1">
        <v>215</v>
      </c>
      <c r="D1049" s="1">
        <v>65</v>
      </c>
      <c r="E1049" s="1">
        <v>16</v>
      </c>
      <c r="F1049" s="1" t="s">
        <v>4</v>
      </c>
      <c r="H1049" s="1" t="s">
        <v>431</v>
      </c>
      <c r="I1049" s="1">
        <v>102</v>
      </c>
      <c r="J1049" s="1" t="s">
        <v>16</v>
      </c>
      <c r="K1049" s="2" t="s">
        <v>5668</v>
      </c>
      <c r="L1049" s="2" t="s">
        <v>5882</v>
      </c>
      <c r="M1049" s="2" t="s">
        <v>5899</v>
      </c>
      <c r="N1049" s="5">
        <v>8714692335907</v>
      </c>
      <c r="S1049" s="3">
        <v>138.5</v>
      </c>
      <c r="T1049" s="30">
        <f>IF(E1049&gt;=19,VLOOKUP(K1049,Konditionen!$B$5:$E$20,4,FALSE),IF(E1049&lt;=16,VLOOKUP(K1049,Konditionen!$B$5:$E$20,2,FALSE),VLOOKUP(K1049,Konditionen!$B$5:$E$20,3,FALSE)))</f>
        <v>19</v>
      </c>
      <c r="U1049" s="3">
        <f t="shared" si="93"/>
        <v>112.185</v>
      </c>
    </row>
    <row r="1051" spans="1:21" x14ac:dyDescent="0.2">
      <c r="A1051" s="2" t="s">
        <v>23</v>
      </c>
      <c r="B1051" s="2" t="s">
        <v>6390</v>
      </c>
      <c r="C1051" s="1">
        <v>215</v>
      </c>
      <c r="D1051" s="1">
        <v>65</v>
      </c>
      <c r="E1051" s="1">
        <v>16</v>
      </c>
      <c r="G1051" s="1" t="s">
        <v>6667</v>
      </c>
      <c r="H1051" s="1" t="s">
        <v>464</v>
      </c>
      <c r="I1051" s="1" t="s">
        <v>273</v>
      </c>
      <c r="J1051" s="1" t="s">
        <v>16</v>
      </c>
      <c r="K1051" s="2" t="s">
        <v>470</v>
      </c>
      <c r="L1051" s="2" t="s">
        <v>1629</v>
      </c>
      <c r="M1051" s="2" t="s">
        <v>1686</v>
      </c>
      <c r="N1051" s="5" t="s">
        <v>1687</v>
      </c>
      <c r="O1051" s="1" t="s">
        <v>41</v>
      </c>
      <c r="P1051" s="1" t="s">
        <v>337</v>
      </c>
      <c r="Q1051" s="4">
        <v>2</v>
      </c>
      <c r="R1051" s="4">
        <v>73</v>
      </c>
      <c r="S1051" s="3">
        <v>138.5</v>
      </c>
      <c r="T1051" s="30">
        <f>IF(E1051&gt;=19,VLOOKUP(K1051,Konditionen!$B$5:$E$20,4,FALSE),IF(E1051&lt;=16,VLOOKUP(K1051,Konditionen!$B$5:$E$20,2,FALSE),VLOOKUP(K1051,Konditionen!$B$5:$E$20,3,FALSE)))</f>
        <v>17</v>
      </c>
      <c r="U1051" s="3">
        <f t="shared" ref="U1051:U1059" si="94">IF(S1051&gt;0,S1051*(100-T1051)/100,"")</f>
        <v>114.955</v>
      </c>
    </row>
    <row r="1052" spans="1:21" x14ac:dyDescent="0.2">
      <c r="A1052" s="2" t="s">
        <v>23</v>
      </c>
      <c r="B1052" s="2" t="s">
        <v>6390</v>
      </c>
      <c r="C1052" s="1">
        <v>215</v>
      </c>
      <c r="D1052" s="1">
        <v>65</v>
      </c>
      <c r="E1052" s="4">
        <v>16</v>
      </c>
      <c r="F1052" s="1" t="s">
        <v>334</v>
      </c>
      <c r="H1052" s="1" t="s">
        <v>464</v>
      </c>
      <c r="I1052" s="1" t="s">
        <v>273</v>
      </c>
      <c r="J1052" s="1" t="s">
        <v>16</v>
      </c>
      <c r="K1052" s="2" t="s">
        <v>2614</v>
      </c>
      <c r="L1052" s="2" t="s">
        <v>2697</v>
      </c>
      <c r="M1052" s="2">
        <v>570152</v>
      </c>
      <c r="N1052" s="5" t="s">
        <v>2715</v>
      </c>
      <c r="O1052" s="1" t="s">
        <v>41</v>
      </c>
      <c r="P1052" s="1" t="s">
        <v>22</v>
      </c>
      <c r="Q1052" s="1">
        <v>2</v>
      </c>
      <c r="R1052" s="4">
        <v>73</v>
      </c>
      <c r="S1052" s="3">
        <v>147.5</v>
      </c>
      <c r="T1052" s="30">
        <f>IF(E1052&gt;=19,VLOOKUP(K1052,Konditionen!$B$5:$E$20,4,FALSE),IF(E1052&lt;=16,VLOOKUP(K1052,Konditionen!$B$5:$E$20,2,FALSE),VLOOKUP(K1052,Konditionen!$B$5:$E$20,3,FALSE)))</f>
        <v>35</v>
      </c>
      <c r="U1052" s="3">
        <f t="shared" si="94"/>
        <v>95.875</v>
      </c>
    </row>
    <row r="1053" spans="1:21" x14ac:dyDescent="0.2">
      <c r="A1053" s="2" t="s">
        <v>23</v>
      </c>
      <c r="B1053" s="2" t="s">
        <v>6390</v>
      </c>
      <c r="C1053" s="1">
        <v>215</v>
      </c>
      <c r="D1053" s="1">
        <v>65</v>
      </c>
      <c r="E1053" s="1">
        <v>16</v>
      </c>
      <c r="F1053" s="1" t="s">
        <v>334</v>
      </c>
      <c r="H1053" s="1" t="s">
        <v>464</v>
      </c>
      <c r="I1053" s="1" t="s">
        <v>273</v>
      </c>
      <c r="J1053" s="1" t="s">
        <v>16</v>
      </c>
      <c r="K1053" s="2" t="s">
        <v>335</v>
      </c>
      <c r="L1053" s="2" t="s">
        <v>461</v>
      </c>
      <c r="M1053" s="2">
        <v>5026</v>
      </c>
      <c r="O1053" s="1" t="s">
        <v>41</v>
      </c>
      <c r="P1053" s="1" t="s">
        <v>337</v>
      </c>
      <c r="Q1053" s="4">
        <v>2</v>
      </c>
      <c r="R1053" s="4">
        <v>73</v>
      </c>
      <c r="S1053" s="3">
        <v>155.4</v>
      </c>
      <c r="T1053" s="30">
        <f>IF(E1053&gt;=19,VLOOKUP(K1053,Konditionen!$B$5:$E$20,4,FALSE),IF(E1053&lt;=16,VLOOKUP(K1053,Konditionen!$B$5:$E$20,2,FALSE),VLOOKUP(K1053,Konditionen!$B$5:$E$20,3,FALSE)))</f>
        <v>32</v>
      </c>
      <c r="U1053" s="3">
        <f t="shared" si="94"/>
        <v>105.67200000000001</v>
      </c>
    </row>
    <row r="1054" spans="1:21" x14ac:dyDescent="0.2">
      <c r="A1054" s="2" t="s">
        <v>23</v>
      </c>
      <c r="B1054" s="2" t="s">
        <v>6390</v>
      </c>
      <c r="C1054" s="4">
        <v>215</v>
      </c>
      <c r="D1054" s="4">
        <v>65</v>
      </c>
      <c r="E1054" s="4">
        <v>16</v>
      </c>
      <c r="F1054" s="1" t="s">
        <v>334</v>
      </c>
      <c r="H1054" s="1" t="s">
        <v>464</v>
      </c>
      <c r="I1054" s="1" t="s">
        <v>273</v>
      </c>
      <c r="J1054" s="1" t="s">
        <v>16</v>
      </c>
      <c r="K1054" s="2" t="s">
        <v>2026</v>
      </c>
      <c r="L1054" s="2" t="s">
        <v>2031</v>
      </c>
      <c r="M1054" s="2">
        <v>7768</v>
      </c>
      <c r="O1054" s="1" t="s">
        <v>28</v>
      </c>
      <c r="P1054" s="1" t="s">
        <v>22</v>
      </c>
      <c r="Q1054" s="4">
        <v>2</v>
      </c>
      <c r="R1054" s="4">
        <v>71</v>
      </c>
      <c r="S1054" s="3">
        <v>133.19999999999999</v>
      </c>
      <c r="T1054" s="30">
        <f>IF(E1054&gt;=19,VLOOKUP(K1054,Konditionen!$B$5:$E$20,4,FALSE),IF(E1054&lt;=16,VLOOKUP(K1054,Konditionen!$B$5:$E$20,2,FALSE),VLOOKUP(K1054,Konditionen!$B$5:$E$20,3,FALSE)))</f>
        <v>32</v>
      </c>
      <c r="U1054" s="3">
        <f t="shared" si="94"/>
        <v>90.575999999999979</v>
      </c>
    </row>
    <row r="1055" spans="1:21" x14ac:dyDescent="0.2">
      <c r="A1055" s="2" t="s">
        <v>23</v>
      </c>
      <c r="B1055" s="2" t="s">
        <v>6390</v>
      </c>
      <c r="C1055" s="1">
        <v>215</v>
      </c>
      <c r="D1055" s="1">
        <v>65</v>
      </c>
      <c r="E1055" s="4">
        <v>16</v>
      </c>
      <c r="F1055" s="1" t="s">
        <v>334</v>
      </c>
      <c r="H1055" s="1" t="s">
        <v>465</v>
      </c>
      <c r="I1055" s="1" t="s">
        <v>293</v>
      </c>
      <c r="J1055" s="1" t="s">
        <v>16</v>
      </c>
      <c r="K1055" s="2" t="s">
        <v>2032</v>
      </c>
      <c r="L1055" s="2" t="s">
        <v>2300</v>
      </c>
      <c r="M1055" s="2">
        <v>570115</v>
      </c>
      <c r="N1055" s="5" t="s">
        <v>2325</v>
      </c>
      <c r="O1055" s="1" t="s">
        <v>22</v>
      </c>
      <c r="P1055" s="1" t="s">
        <v>337</v>
      </c>
      <c r="Q1055" s="1">
        <v>2</v>
      </c>
      <c r="R1055" s="4">
        <v>71</v>
      </c>
      <c r="S1055" s="3">
        <v>194.5</v>
      </c>
      <c r="T1055" s="30">
        <f>IF(E1055&gt;=19,VLOOKUP(K1055,Konditionen!$B$5:$E$20,4,FALSE),IF(E1055&lt;=16,VLOOKUP(K1055,Konditionen!$B$5:$E$20,2,FALSE),VLOOKUP(K1055,Konditionen!$B$5:$E$20,3,FALSE)))</f>
        <v>37.5</v>
      </c>
      <c r="U1055" s="3">
        <f t="shared" si="94"/>
        <v>121.5625</v>
      </c>
    </row>
    <row r="1056" spans="1:21" x14ac:dyDescent="0.2">
      <c r="A1056" s="2" t="s">
        <v>23</v>
      </c>
      <c r="B1056" s="2" t="s">
        <v>6390</v>
      </c>
      <c r="C1056" s="1">
        <v>215</v>
      </c>
      <c r="D1056" s="1">
        <v>65</v>
      </c>
      <c r="E1056" s="4">
        <v>16</v>
      </c>
      <c r="F1056" s="1" t="s">
        <v>334</v>
      </c>
      <c r="H1056" s="1" t="s">
        <v>465</v>
      </c>
      <c r="I1056" s="1" t="s">
        <v>293</v>
      </c>
      <c r="J1056" s="1" t="s">
        <v>16</v>
      </c>
      <c r="K1056" s="2" t="s">
        <v>2032</v>
      </c>
      <c r="L1056" s="2" t="s">
        <v>2326</v>
      </c>
      <c r="M1056" s="2">
        <v>571580</v>
      </c>
      <c r="N1056" s="5" t="s">
        <v>2327</v>
      </c>
      <c r="O1056" s="1" t="s">
        <v>28</v>
      </c>
      <c r="P1056" s="1" t="s">
        <v>22</v>
      </c>
      <c r="Q1056" s="1">
        <v>2</v>
      </c>
      <c r="R1056" s="4">
        <v>72</v>
      </c>
      <c r="S1056" s="3">
        <v>194.5</v>
      </c>
      <c r="T1056" s="30">
        <f>IF(E1056&gt;=19,VLOOKUP(K1056,Konditionen!$B$5:$E$20,4,FALSE),IF(E1056&lt;=16,VLOOKUP(K1056,Konditionen!$B$5:$E$20,2,FALSE),VLOOKUP(K1056,Konditionen!$B$5:$E$20,3,FALSE)))</f>
        <v>37.5</v>
      </c>
      <c r="U1056" s="3">
        <f t="shared" si="94"/>
        <v>121.5625</v>
      </c>
    </row>
    <row r="1057" spans="1:21" x14ac:dyDescent="0.2">
      <c r="A1057" s="2" t="s">
        <v>23</v>
      </c>
      <c r="B1057" s="2" t="s">
        <v>6390</v>
      </c>
      <c r="C1057" s="1">
        <v>215</v>
      </c>
      <c r="D1057" s="1">
        <v>65</v>
      </c>
      <c r="E1057" s="1">
        <v>16</v>
      </c>
      <c r="F1057" s="1" t="s">
        <v>334</v>
      </c>
      <c r="H1057" s="1" t="s">
        <v>465</v>
      </c>
      <c r="I1057" s="1" t="s">
        <v>293</v>
      </c>
      <c r="J1057" s="1" t="s">
        <v>16</v>
      </c>
      <c r="K1057" s="2" t="s">
        <v>335</v>
      </c>
      <c r="L1057" s="2" t="s">
        <v>454</v>
      </c>
      <c r="M1057" s="2">
        <v>7780</v>
      </c>
      <c r="O1057" s="1" t="s">
        <v>41</v>
      </c>
      <c r="P1057" s="1" t="s">
        <v>22</v>
      </c>
      <c r="Q1057" s="4">
        <v>2</v>
      </c>
      <c r="R1057" s="4">
        <v>75</v>
      </c>
      <c r="S1057" s="3">
        <v>160.9</v>
      </c>
      <c r="T1057" s="30">
        <f>IF(E1057&gt;=19,VLOOKUP(K1057,Konditionen!$B$5:$E$20,4,FALSE),IF(E1057&lt;=16,VLOOKUP(K1057,Konditionen!$B$5:$E$20,2,FALSE),VLOOKUP(K1057,Konditionen!$B$5:$E$20,3,FALSE)))</f>
        <v>32</v>
      </c>
      <c r="U1057" s="3">
        <f t="shared" si="94"/>
        <v>109.41200000000001</v>
      </c>
    </row>
    <row r="1058" spans="1:21" x14ac:dyDescent="0.2">
      <c r="A1058" s="2" t="s">
        <v>23</v>
      </c>
      <c r="B1058" s="2" t="s">
        <v>6390</v>
      </c>
      <c r="C1058" s="4">
        <v>215</v>
      </c>
      <c r="D1058" s="4">
        <v>65</v>
      </c>
      <c r="E1058" s="4">
        <v>16</v>
      </c>
      <c r="F1058" s="1" t="s">
        <v>334</v>
      </c>
      <c r="H1058" s="1" t="s">
        <v>465</v>
      </c>
      <c r="I1058" s="1" t="s">
        <v>293</v>
      </c>
      <c r="J1058" s="1" t="s">
        <v>16</v>
      </c>
      <c r="K1058" s="2" t="s">
        <v>2026</v>
      </c>
      <c r="L1058" s="2" t="s">
        <v>2030</v>
      </c>
      <c r="M1058" s="2">
        <v>7158</v>
      </c>
      <c r="O1058" s="1" t="s">
        <v>28</v>
      </c>
      <c r="P1058" s="1" t="s">
        <v>22</v>
      </c>
      <c r="Q1058" s="4">
        <v>2</v>
      </c>
      <c r="R1058" s="4">
        <v>73</v>
      </c>
      <c r="S1058" s="3">
        <v>137.5</v>
      </c>
      <c r="T1058" s="30">
        <f>IF(E1058&gt;=19,VLOOKUP(K1058,Konditionen!$B$5:$E$20,4,FALSE),IF(E1058&lt;=16,VLOOKUP(K1058,Konditionen!$B$5:$E$20,2,FALSE),VLOOKUP(K1058,Konditionen!$B$5:$E$20,3,FALSE)))</f>
        <v>32</v>
      </c>
      <c r="U1058" s="3">
        <f t="shared" si="94"/>
        <v>93.5</v>
      </c>
    </row>
    <row r="1059" spans="1:21" x14ac:dyDescent="0.2">
      <c r="A1059" s="2" t="s">
        <v>23</v>
      </c>
      <c r="B1059" s="2" t="s">
        <v>6390</v>
      </c>
      <c r="C1059" s="1">
        <v>215</v>
      </c>
      <c r="D1059" s="1">
        <v>65</v>
      </c>
      <c r="E1059" s="1">
        <v>16</v>
      </c>
      <c r="H1059" s="1" t="s">
        <v>465</v>
      </c>
      <c r="I1059" s="1" t="s">
        <v>293</v>
      </c>
      <c r="J1059" s="1" t="s">
        <v>16</v>
      </c>
      <c r="K1059" s="2" t="s">
        <v>5982</v>
      </c>
      <c r="L1059" s="2" t="s">
        <v>6275</v>
      </c>
      <c r="M1059" s="2" t="s">
        <v>6295</v>
      </c>
      <c r="N1059" s="5">
        <v>4968814937676</v>
      </c>
      <c r="O1059" s="1" t="s">
        <v>28</v>
      </c>
      <c r="P1059" s="1" t="s">
        <v>337</v>
      </c>
      <c r="Q1059" s="1">
        <v>2</v>
      </c>
      <c r="R1059" s="1">
        <v>72</v>
      </c>
      <c r="S1059" s="3">
        <v>124.5</v>
      </c>
      <c r="T1059" s="30">
        <f>IF(E1059&gt;=19,VLOOKUP(K1059,Konditionen!$B$5:$E$20,4,FALSE),IF(E1059&lt;=16,VLOOKUP(K1059,Konditionen!$B$5:$E$20,2,FALSE),VLOOKUP(K1059,Konditionen!$B$5:$E$20,3,FALSE)))</f>
        <v>18</v>
      </c>
      <c r="U1059" s="3">
        <f t="shared" si="94"/>
        <v>102.09</v>
      </c>
    </row>
    <row r="1061" spans="1:21" x14ac:dyDescent="0.2">
      <c r="A1061" s="2" t="s">
        <v>23</v>
      </c>
      <c r="B1061" s="2" t="s">
        <v>6331</v>
      </c>
      <c r="C1061" s="1">
        <v>215</v>
      </c>
      <c r="D1061" s="1">
        <v>65</v>
      </c>
      <c r="E1061" s="1">
        <v>16</v>
      </c>
      <c r="H1061" s="1" t="s">
        <v>226</v>
      </c>
      <c r="I1061" s="1">
        <v>98</v>
      </c>
      <c r="J1061" s="1" t="s">
        <v>71</v>
      </c>
      <c r="K1061" s="2" t="s">
        <v>470</v>
      </c>
      <c r="L1061" s="2" t="s">
        <v>496</v>
      </c>
      <c r="M1061" s="2" t="s">
        <v>622</v>
      </c>
      <c r="N1061" s="5" t="s">
        <v>623</v>
      </c>
      <c r="O1061" s="1" t="s">
        <v>22</v>
      </c>
      <c r="P1061" s="1" t="s">
        <v>22</v>
      </c>
      <c r="Q1061" s="4">
        <v>2</v>
      </c>
      <c r="R1061" s="4">
        <v>72</v>
      </c>
      <c r="S1061" s="3">
        <v>115</v>
      </c>
      <c r="T1061" s="30">
        <f>IF(E1061&gt;=19,VLOOKUP(K1061,Konditionen!$B$5:$E$20,4,FALSE),IF(E1061&lt;=16,VLOOKUP(K1061,Konditionen!$B$5:$E$20,2,FALSE),VLOOKUP(K1061,Konditionen!$B$5:$E$20,3,FALSE)))</f>
        <v>17</v>
      </c>
      <c r="U1061" s="3">
        <f t="shared" ref="U1061:U1086" si="95">IF(S1061&gt;0,S1061*(100-T1061)/100,"")</f>
        <v>95.45</v>
      </c>
    </row>
    <row r="1062" spans="1:21" x14ac:dyDescent="0.2">
      <c r="A1062" s="2" t="s">
        <v>23</v>
      </c>
      <c r="B1062" s="2" t="s">
        <v>6331</v>
      </c>
      <c r="C1062" s="1">
        <v>215</v>
      </c>
      <c r="D1062" s="1">
        <v>65</v>
      </c>
      <c r="E1062" s="1">
        <v>16</v>
      </c>
      <c r="H1062" s="1" t="s">
        <v>226</v>
      </c>
      <c r="I1062" s="1">
        <v>98</v>
      </c>
      <c r="J1062" s="1" t="s">
        <v>71</v>
      </c>
      <c r="K1062" s="2" t="s">
        <v>470</v>
      </c>
      <c r="L1062" s="2" t="s">
        <v>624</v>
      </c>
      <c r="M1062" s="2" t="s">
        <v>625</v>
      </c>
      <c r="N1062" s="5" t="s">
        <v>626</v>
      </c>
      <c r="O1062" s="1" t="s">
        <v>41</v>
      </c>
      <c r="P1062" s="1" t="s">
        <v>22</v>
      </c>
      <c r="Q1062" s="4">
        <v>2</v>
      </c>
      <c r="R1062" s="4">
        <v>72</v>
      </c>
      <c r="S1062" s="3">
        <v>115</v>
      </c>
      <c r="T1062" s="30">
        <f>IF(E1062&gt;=19,VLOOKUP(K1062,Konditionen!$B$5:$E$20,4,FALSE),IF(E1062&lt;=16,VLOOKUP(K1062,Konditionen!$B$5:$E$20,2,FALSE),VLOOKUP(K1062,Konditionen!$B$5:$E$20,3,FALSE)))</f>
        <v>17</v>
      </c>
      <c r="U1062" s="3">
        <f t="shared" si="95"/>
        <v>95.45</v>
      </c>
    </row>
    <row r="1063" spans="1:21" x14ac:dyDescent="0.2">
      <c r="A1063" s="2" t="s">
        <v>23</v>
      </c>
      <c r="B1063" s="2" t="s">
        <v>6331</v>
      </c>
      <c r="C1063" s="1">
        <v>215</v>
      </c>
      <c r="D1063" s="1">
        <v>65</v>
      </c>
      <c r="E1063" s="1">
        <v>16</v>
      </c>
      <c r="H1063" s="1" t="s">
        <v>226</v>
      </c>
      <c r="I1063" s="4">
        <v>98</v>
      </c>
      <c r="J1063" s="1" t="s">
        <v>71</v>
      </c>
      <c r="K1063" s="2" t="s">
        <v>5447</v>
      </c>
      <c r="L1063" s="2" t="s">
        <v>5471</v>
      </c>
      <c r="M1063" s="2" t="s">
        <v>5516</v>
      </c>
      <c r="N1063" s="5" t="s">
        <v>5517</v>
      </c>
      <c r="O1063" s="1" t="s">
        <v>41</v>
      </c>
      <c r="P1063" s="1" t="s">
        <v>22</v>
      </c>
      <c r="Q1063" s="4">
        <v>2</v>
      </c>
      <c r="R1063" s="4">
        <v>71</v>
      </c>
      <c r="S1063" s="3">
        <v>89</v>
      </c>
      <c r="T1063" s="30">
        <f>IF(E1063&gt;=19,VLOOKUP(K1063,Konditionen!$B$5:$E$20,4,FALSE),IF(E1063&lt;=16,VLOOKUP(K1063,Konditionen!$B$5:$E$20,2,FALSE),VLOOKUP(K1063,Konditionen!$B$5:$E$20,3,FALSE)))</f>
        <v>17</v>
      </c>
      <c r="U1063" s="3">
        <f t="shared" si="95"/>
        <v>73.87</v>
      </c>
    </row>
    <row r="1064" spans="1:21" x14ac:dyDescent="0.2">
      <c r="A1064" s="2" t="s">
        <v>23</v>
      </c>
      <c r="B1064" s="2" t="s">
        <v>6331</v>
      </c>
      <c r="C1064" s="1">
        <v>215</v>
      </c>
      <c r="D1064" s="1">
        <v>65</v>
      </c>
      <c r="E1064" s="1">
        <v>16</v>
      </c>
      <c r="H1064" s="1" t="s">
        <v>226</v>
      </c>
      <c r="I1064" s="4">
        <v>98</v>
      </c>
      <c r="J1064" s="1" t="s">
        <v>71</v>
      </c>
      <c r="K1064" s="2" t="s">
        <v>5057</v>
      </c>
      <c r="L1064" s="2" t="s">
        <v>5086</v>
      </c>
      <c r="M1064" s="2" t="s">
        <v>5129</v>
      </c>
      <c r="N1064" s="5" t="s">
        <v>5130</v>
      </c>
      <c r="O1064" s="1" t="s">
        <v>41</v>
      </c>
      <c r="P1064" s="1" t="s">
        <v>22</v>
      </c>
      <c r="Q1064" s="4">
        <v>2</v>
      </c>
      <c r="R1064" s="4">
        <v>72</v>
      </c>
      <c r="S1064" s="3">
        <v>89</v>
      </c>
      <c r="T1064" s="30">
        <f>IF(E1064&gt;=19,VLOOKUP(K1064,Konditionen!$B$5:$E$20,4,FALSE),IF(E1064&lt;=16,VLOOKUP(K1064,Konditionen!$B$5:$E$20,2,FALSE),VLOOKUP(K1064,Konditionen!$B$5:$E$20,3,FALSE)))</f>
        <v>17</v>
      </c>
      <c r="U1064" s="3">
        <f t="shared" si="95"/>
        <v>73.87</v>
      </c>
    </row>
    <row r="1065" spans="1:21" x14ac:dyDescent="0.2">
      <c r="A1065" s="2" t="s">
        <v>23</v>
      </c>
      <c r="B1065" s="2" t="s">
        <v>6331</v>
      </c>
      <c r="C1065" s="1">
        <v>215</v>
      </c>
      <c r="D1065" s="1">
        <v>65</v>
      </c>
      <c r="E1065" s="1">
        <v>16</v>
      </c>
      <c r="H1065" s="1" t="s">
        <v>226</v>
      </c>
      <c r="I1065" s="4">
        <v>98</v>
      </c>
      <c r="J1065" s="1" t="s">
        <v>71</v>
      </c>
      <c r="K1065" s="2" t="s">
        <v>5324</v>
      </c>
      <c r="L1065" s="2" t="s">
        <v>5371</v>
      </c>
      <c r="M1065" s="2" t="s">
        <v>5372</v>
      </c>
      <c r="N1065" s="5" t="s">
        <v>5373</v>
      </c>
      <c r="O1065" s="1" t="s">
        <v>41</v>
      </c>
      <c r="P1065" s="1" t="s">
        <v>22</v>
      </c>
      <c r="Q1065" s="4">
        <v>2</v>
      </c>
      <c r="R1065" s="4">
        <v>71</v>
      </c>
      <c r="S1065" s="3">
        <v>96</v>
      </c>
      <c r="T1065" s="30">
        <f>IF(E1065&gt;=19,VLOOKUP(K1065,Konditionen!$B$5:$E$20,4,FALSE),IF(E1065&lt;=16,VLOOKUP(K1065,Konditionen!$B$5:$E$20,2,FALSE),VLOOKUP(K1065,Konditionen!$B$5:$E$20,3,FALSE)))</f>
        <v>34</v>
      </c>
      <c r="U1065" s="3">
        <f t="shared" si="95"/>
        <v>63.36</v>
      </c>
    </row>
    <row r="1066" spans="1:21" x14ac:dyDescent="0.2">
      <c r="A1066" s="2" t="s">
        <v>23</v>
      </c>
      <c r="B1066" s="2" t="s">
        <v>6331</v>
      </c>
      <c r="C1066" s="1">
        <v>215</v>
      </c>
      <c r="D1066" s="1">
        <v>65</v>
      </c>
      <c r="E1066" s="4">
        <v>16</v>
      </c>
      <c r="F1066" s="1" t="s">
        <v>334</v>
      </c>
      <c r="H1066" s="1" t="s">
        <v>226</v>
      </c>
      <c r="I1066" s="4">
        <v>98</v>
      </c>
      <c r="J1066" s="1" t="s">
        <v>71</v>
      </c>
      <c r="K1066" s="2" t="s">
        <v>2032</v>
      </c>
      <c r="L1066" s="2" t="s">
        <v>2042</v>
      </c>
      <c r="M1066" s="2">
        <v>532454</v>
      </c>
      <c r="N1066" s="5" t="s">
        <v>2068</v>
      </c>
      <c r="O1066" s="1" t="s">
        <v>22</v>
      </c>
      <c r="P1066" s="1" t="s">
        <v>337</v>
      </c>
      <c r="Q1066" s="1">
        <v>2</v>
      </c>
      <c r="R1066" s="4">
        <v>70</v>
      </c>
      <c r="S1066" s="3">
        <v>154</v>
      </c>
      <c r="T1066" s="30">
        <f>IF(E1066&gt;=19,VLOOKUP(K1066,Konditionen!$B$5:$E$20,4,FALSE),IF(E1066&lt;=16,VLOOKUP(K1066,Konditionen!$B$5:$E$20,2,FALSE),VLOOKUP(K1066,Konditionen!$B$5:$E$20,3,FALSE)))</f>
        <v>37.5</v>
      </c>
      <c r="U1066" s="3">
        <f t="shared" si="95"/>
        <v>96.25</v>
      </c>
    </row>
    <row r="1067" spans="1:21" x14ac:dyDescent="0.2">
      <c r="A1067" s="2" t="s">
        <v>23</v>
      </c>
      <c r="B1067" s="2" t="s">
        <v>6331</v>
      </c>
      <c r="C1067" s="1">
        <v>215</v>
      </c>
      <c r="D1067" s="1">
        <v>65</v>
      </c>
      <c r="E1067" s="4">
        <v>16</v>
      </c>
      <c r="F1067" s="1" t="s">
        <v>334</v>
      </c>
      <c r="H1067" s="1" t="s">
        <v>226</v>
      </c>
      <c r="I1067" s="4">
        <v>98</v>
      </c>
      <c r="J1067" s="1" t="s">
        <v>71</v>
      </c>
      <c r="K1067" s="2" t="s">
        <v>2334</v>
      </c>
      <c r="L1067" s="2" t="s">
        <v>2354</v>
      </c>
      <c r="M1067" s="2">
        <v>545196</v>
      </c>
      <c r="N1067" s="5" t="s">
        <v>2361</v>
      </c>
      <c r="O1067" s="1" t="s">
        <v>22</v>
      </c>
      <c r="P1067" s="1" t="s">
        <v>337</v>
      </c>
      <c r="Q1067" s="1">
        <v>2</v>
      </c>
      <c r="R1067" s="4">
        <v>71</v>
      </c>
      <c r="S1067" s="3">
        <v>154</v>
      </c>
      <c r="T1067" s="30">
        <f>IF(E1067&gt;=19,VLOOKUP(K1067,Konditionen!$B$5:$E$20,4,FALSE),IF(E1067&lt;=16,VLOOKUP(K1067,Konditionen!$B$5:$E$20,2,FALSE),VLOOKUP(K1067,Konditionen!$B$5:$E$20,3,FALSE)))</f>
        <v>37.5</v>
      </c>
      <c r="U1067" s="3">
        <f t="shared" si="95"/>
        <v>96.25</v>
      </c>
    </row>
    <row r="1068" spans="1:21" x14ac:dyDescent="0.2">
      <c r="A1068" s="2" t="s">
        <v>23</v>
      </c>
      <c r="B1068" s="2" t="s">
        <v>6331</v>
      </c>
      <c r="C1068" s="1">
        <v>215</v>
      </c>
      <c r="D1068" s="1">
        <v>65</v>
      </c>
      <c r="E1068" s="4">
        <v>16</v>
      </c>
      <c r="F1068" s="1" t="s">
        <v>334</v>
      </c>
      <c r="H1068" s="1" t="s">
        <v>226</v>
      </c>
      <c r="I1068" s="4">
        <v>98</v>
      </c>
      <c r="J1068" s="1" t="s">
        <v>71</v>
      </c>
      <c r="K1068" s="2" t="s">
        <v>2614</v>
      </c>
      <c r="L1068" s="2" t="s">
        <v>2637</v>
      </c>
      <c r="M1068" s="2">
        <v>532397</v>
      </c>
      <c r="N1068" s="5" t="s">
        <v>2641</v>
      </c>
      <c r="O1068" s="1" t="s">
        <v>337</v>
      </c>
      <c r="P1068" s="1" t="s">
        <v>337</v>
      </c>
      <c r="Q1068" s="1">
        <v>2</v>
      </c>
      <c r="R1068" s="4">
        <v>71</v>
      </c>
      <c r="S1068" s="3">
        <v>115</v>
      </c>
      <c r="T1068" s="30">
        <f>IF(E1068&gt;=19,VLOOKUP(K1068,Konditionen!$B$5:$E$20,4,FALSE),IF(E1068&lt;=16,VLOOKUP(K1068,Konditionen!$B$5:$E$20,2,FALSE),VLOOKUP(K1068,Konditionen!$B$5:$E$20,3,FALSE)))</f>
        <v>35</v>
      </c>
      <c r="U1068" s="3">
        <f t="shared" si="95"/>
        <v>74.75</v>
      </c>
    </row>
    <row r="1069" spans="1:21" x14ac:dyDescent="0.2">
      <c r="A1069" s="2" t="s">
        <v>23</v>
      </c>
      <c r="B1069" s="2" t="s">
        <v>6331</v>
      </c>
      <c r="C1069" s="1">
        <v>215</v>
      </c>
      <c r="D1069" s="1">
        <v>65</v>
      </c>
      <c r="E1069" s="1">
        <v>16</v>
      </c>
      <c r="F1069" s="1" t="s">
        <v>334</v>
      </c>
      <c r="H1069" s="1" t="s">
        <v>226</v>
      </c>
      <c r="I1069" s="1">
        <v>98</v>
      </c>
      <c r="J1069" s="1" t="s">
        <v>71</v>
      </c>
      <c r="K1069" s="2" t="s">
        <v>335</v>
      </c>
      <c r="L1069" s="2" t="s">
        <v>397</v>
      </c>
      <c r="M1069" s="2">
        <v>5492</v>
      </c>
      <c r="O1069" s="1" t="s">
        <v>28</v>
      </c>
      <c r="P1069" s="1" t="s">
        <v>22</v>
      </c>
      <c r="Q1069" s="4">
        <v>2</v>
      </c>
      <c r="R1069" s="4">
        <v>72</v>
      </c>
      <c r="S1069" s="3">
        <v>133.9</v>
      </c>
      <c r="T1069" s="30">
        <f>IF(E1069&gt;=19,VLOOKUP(K1069,Konditionen!$B$5:$E$20,4,FALSE),IF(E1069&lt;=16,VLOOKUP(K1069,Konditionen!$B$5:$E$20,2,FALSE),VLOOKUP(K1069,Konditionen!$B$5:$E$20,3,FALSE)))</f>
        <v>32</v>
      </c>
      <c r="U1069" s="3">
        <f t="shared" si="95"/>
        <v>91.052000000000007</v>
      </c>
    </row>
    <row r="1070" spans="1:21" x14ac:dyDescent="0.2">
      <c r="A1070" s="2" t="s">
        <v>23</v>
      </c>
      <c r="B1070" s="2" t="s">
        <v>6331</v>
      </c>
      <c r="C1070" s="1">
        <v>215</v>
      </c>
      <c r="D1070" s="1">
        <v>65</v>
      </c>
      <c r="E1070" s="1">
        <v>16</v>
      </c>
      <c r="F1070" s="1" t="s">
        <v>334</v>
      </c>
      <c r="H1070" s="1" t="s">
        <v>226</v>
      </c>
      <c r="I1070" s="1">
        <v>98</v>
      </c>
      <c r="J1070" s="1" t="s">
        <v>71</v>
      </c>
      <c r="K1070" s="2" t="s">
        <v>335</v>
      </c>
      <c r="L1070" s="2" t="s">
        <v>364</v>
      </c>
      <c r="M1070" s="2">
        <v>6226</v>
      </c>
      <c r="O1070" s="1" t="s">
        <v>22</v>
      </c>
      <c r="P1070" s="1" t="s">
        <v>22</v>
      </c>
      <c r="Q1070" s="4">
        <v>2</v>
      </c>
      <c r="R1070" s="4">
        <v>71</v>
      </c>
      <c r="S1070" s="3">
        <v>133.9</v>
      </c>
      <c r="T1070" s="30">
        <f>IF(E1070&gt;=19,VLOOKUP(K1070,Konditionen!$B$5:$E$20,4,FALSE),IF(E1070&lt;=16,VLOOKUP(K1070,Konditionen!$B$5:$E$20,2,FALSE),VLOOKUP(K1070,Konditionen!$B$5:$E$20,3,FALSE)))</f>
        <v>32</v>
      </c>
      <c r="U1070" s="3">
        <f t="shared" si="95"/>
        <v>91.052000000000007</v>
      </c>
    </row>
    <row r="1071" spans="1:21" x14ac:dyDescent="0.2">
      <c r="A1071" s="2" t="s">
        <v>23</v>
      </c>
      <c r="B1071" s="2" t="s">
        <v>6331</v>
      </c>
      <c r="C1071" s="4">
        <v>215</v>
      </c>
      <c r="D1071" s="4">
        <v>65</v>
      </c>
      <c r="E1071" s="4">
        <v>16</v>
      </c>
      <c r="F1071" s="1" t="s">
        <v>334</v>
      </c>
      <c r="H1071" s="1" t="s">
        <v>226</v>
      </c>
      <c r="I1071" s="1">
        <v>98</v>
      </c>
      <c r="J1071" s="1" t="s">
        <v>71</v>
      </c>
      <c r="K1071" s="2" t="s">
        <v>2026</v>
      </c>
      <c r="L1071" s="2" t="s">
        <v>2029</v>
      </c>
      <c r="M1071" s="2">
        <v>8813</v>
      </c>
      <c r="O1071" s="1" t="s">
        <v>22</v>
      </c>
      <c r="P1071" s="1" t="s">
        <v>337</v>
      </c>
      <c r="Q1071" s="4">
        <v>2</v>
      </c>
      <c r="R1071" s="4">
        <v>72</v>
      </c>
      <c r="S1071" s="3">
        <v>107.69999999999999</v>
      </c>
      <c r="T1071" s="30">
        <f>IF(E1071&gt;=19,VLOOKUP(K1071,Konditionen!$B$5:$E$20,4,FALSE),IF(E1071&lt;=16,VLOOKUP(K1071,Konditionen!$B$5:$E$20,2,FALSE),VLOOKUP(K1071,Konditionen!$B$5:$E$20,3,FALSE)))</f>
        <v>32</v>
      </c>
      <c r="U1071" s="3">
        <f t="shared" si="95"/>
        <v>73.23599999999999</v>
      </c>
    </row>
    <row r="1072" spans="1:21" x14ac:dyDescent="0.2">
      <c r="A1072" s="2" t="s">
        <v>23</v>
      </c>
      <c r="B1072" s="2" t="s">
        <v>6331</v>
      </c>
      <c r="C1072" s="1">
        <v>215</v>
      </c>
      <c r="D1072" s="1">
        <v>65</v>
      </c>
      <c r="E1072" s="1">
        <v>16</v>
      </c>
      <c r="F1072" s="1" t="s">
        <v>334</v>
      </c>
      <c r="H1072" s="1" t="s">
        <v>226</v>
      </c>
      <c r="I1072" s="1">
        <v>98</v>
      </c>
      <c r="J1072" s="1" t="s">
        <v>71</v>
      </c>
      <c r="K1072" s="2" t="s">
        <v>2822</v>
      </c>
      <c r="L1072" s="2" t="s">
        <v>2840</v>
      </c>
      <c r="M1072" s="2">
        <v>162363</v>
      </c>
      <c r="N1072" s="5" t="s">
        <v>3154</v>
      </c>
      <c r="O1072" s="1" t="s">
        <v>22</v>
      </c>
      <c r="P1072" s="1" t="s">
        <v>337</v>
      </c>
      <c r="Q1072" s="1">
        <v>2</v>
      </c>
      <c r="R1072" s="4">
        <v>71</v>
      </c>
      <c r="S1072" s="3">
        <v>121</v>
      </c>
      <c r="T1072" s="30">
        <f>IF(E1072&gt;=19,VLOOKUP(K1072,Konditionen!$B$5:$E$20,4,FALSE),IF(E1072&lt;=16,VLOOKUP(K1072,Konditionen!$B$5:$E$20,2,FALSE),VLOOKUP(K1072,Konditionen!$B$5:$E$20,3,FALSE)))</f>
        <v>18</v>
      </c>
      <c r="U1072" s="3">
        <f t="shared" si="95"/>
        <v>99.22</v>
      </c>
    </row>
    <row r="1073" spans="1:21" x14ac:dyDescent="0.2">
      <c r="A1073" s="2" t="s">
        <v>23</v>
      </c>
      <c r="B1073" s="2" t="s">
        <v>6331</v>
      </c>
      <c r="C1073" s="1">
        <v>215</v>
      </c>
      <c r="D1073" s="1">
        <v>65</v>
      </c>
      <c r="E1073" s="1">
        <v>16</v>
      </c>
      <c r="F1073" s="1" t="s">
        <v>334</v>
      </c>
      <c r="H1073" s="1" t="s">
        <v>226</v>
      </c>
      <c r="I1073" s="1">
        <v>98</v>
      </c>
      <c r="J1073" s="1" t="s">
        <v>71</v>
      </c>
      <c r="K1073" s="2" t="s">
        <v>2822</v>
      </c>
      <c r="L1073" s="2" t="s">
        <v>2862</v>
      </c>
      <c r="M1073" s="2">
        <v>839371</v>
      </c>
      <c r="N1073" s="5" t="s">
        <v>3155</v>
      </c>
      <c r="O1073" s="1" t="s">
        <v>41</v>
      </c>
      <c r="P1073" s="1" t="s">
        <v>22</v>
      </c>
      <c r="Q1073" s="1">
        <v>2</v>
      </c>
      <c r="R1073" s="4">
        <v>70</v>
      </c>
      <c r="S1073" s="3">
        <v>123.5</v>
      </c>
      <c r="T1073" s="30">
        <f>IF(E1073&gt;=19,VLOOKUP(K1073,Konditionen!$B$5:$E$20,4,FALSE),IF(E1073&lt;=16,VLOOKUP(K1073,Konditionen!$B$5:$E$20,2,FALSE),VLOOKUP(K1073,Konditionen!$B$5:$E$20,3,FALSE)))</f>
        <v>18</v>
      </c>
      <c r="U1073" s="3">
        <f t="shared" si="95"/>
        <v>101.27</v>
      </c>
    </row>
    <row r="1074" spans="1:21" x14ac:dyDescent="0.2">
      <c r="A1074" s="2" t="s">
        <v>23</v>
      </c>
      <c r="B1074" s="2" t="s">
        <v>6331</v>
      </c>
      <c r="C1074" s="1">
        <v>215</v>
      </c>
      <c r="D1074" s="1">
        <v>65</v>
      </c>
      <c r="E1074" s="1">
        <v>16</v>
      </c>
      <c r="H1074" s="1" t="s">
        <v>226</v>
      </c>
      <c r="I1074" s="1">
        <v>98</v>
      </c>
      <c r="J1074" s="1" t="s">
        <v>71</v>
      </c>
      <c r="K1074" s="2" t="s">
        <v>3891</v>
      </c>
      <c r="L1074" s="2" t="s">
        <v>4739</v>
      </c>
      <c r="M1074" s="2" t="s">
        <v>4967</v>
      </c>
      <c r="N1074" s="5" t="s">
        <v>4968</v>
      </c>
      <c r="O1074" s="1" t="s">
        <v>41</v>
      </c>
      <c r="P1074" s="1" t="s">
        <v>22</v>
      </c>
      <c r="Q1074" s="4">
        <v>2</v>
      </c>
      <c r="R1074" s="1">
        <v>72</v>
      </c>
      <c r="S1074" s="3">
        <v>134.5</v>
      </c>
      <c r="T1074" s="30">
        <f>IF(E1074&gt;=19,VLOOKUP(K1074,Konditionen!$B$5:$E$20,4,FALSE),IF(E1074&lt;=16,VLOOKUP(K1074,Konditionen!$B$5:$E$20,2,FALSE),VLOOKUP(K1074,Konditionen!$B$5:$E$20,3,FALSE)))</f>
        <v>27</v>
      </c>
      <c r="U1074" s="3">
        <f t="shared" si="95"/>
        <v>98.185000000000002</v>
      </c>
    </row>
    <row r="1075" spans="1:21" x14ac:dyDescent="0.2">
      <c r="A1075" s="2" t="s">
        <v>23</v>
      </c>
      <c r="B1075" s="2" t="s">
        <v>6331</v>
      </c>
      <c r="C1075" s="1">
        <v>215</v>
      </c>
      <c r="D1075" s="1">
        <v>65</v>
      </c>
      <c r="E1075" s="1">
        <v>16</v>
      </c>
      <c r="H1075" s="1" t="s">
        <v>226</v>
      </c>
      <c r="I1075" s="1">
        <v>98</v>
      </c>
      <c r="J1075" s="1" t="s">
        <v>71</v>
      </c>
      <c r="K1075" s="2" t="s">
        <v>3891</v>
      </c>
      <c r="L1075" s="2" t="s">
        <v>4133</v>
      </c>
      <c r="M1075" s="2" t="s">
        <v>4661</v>
      </c>
      <c r="N1075" s="5" t="s">
        <v>4662</v>
      </c>
      <c r="O1075" s="1" t="s">
        <v>22</v>
      </c>
      <c r="P1075" s="1" t="s">
        <v>337</v>
      </c>
      <c r="Q1075" s="4">
        <v>2</v>
      </c>
      <c r="R1075" s="1">
        <v>72</v>
      </c>
      <c r="S1075" s="3">
        <v>136</v>
      </c>
      <c r="T1075" s="30">
        <f>IF(E1075&gt;=19,VLOOKUP(K1075,Konditionen!$B$5:$E$20,4,FALSE),IF(E1075&lt;=16,VLOOKUP(K1075,Konditionen!$B$5:$E$20,2,FALSE),VLOOKUP(K1075,Konditionen!$B$5:$E$20,3,FALSE)))</f>
        <v>27</v>
      </c>
      <c r="U1075" s="3">
        <f t="shared" si="95"/>
        <v>99.28</v>
      </c>
    </row>
    <row r="1076" spans="1:21" x14ac:dyDescent="0.2">
      <c r="A1076" s="2" t="s">
        <v>23</v>
      </c>
      <c r="B1076" s="2" t="s">
        <v>6331</v>
      </c>
      <c r="C1076" s="1">
        <v>215</v>
      </c>
      <c r="D1076" s="1">
        <v>65</v>
      </c>
      <c r="E1076" s="1">
        <v>16</v>
      </c>
      <c r="H1076" s="1" t="s">
        <v>226</v>
      </c>
      <c r="I1076" s="1">
        <v>98</v>
      </c>
      <c r="J1076" s="1" t="s">
        <v>71</v>
      </c>
      <c r="K1076" s="2" t="s">
        <v>5668</v>
      </c>
      <c r="L1076" s="2" t="s">
        <v>5724</v>
      </c>
      <c r="M1076" s="2" t="s">
        <v>5957</v>
      </c>
      <c r="N1076" s="5">
        <v>8714692284922</v>
      </c>
      <c r="O1076" s="1" t="s">
        <v>22</v>
      </c>
      <c r="P1076" s="1" t="s">
        <v>41</v>
      </c>
      <c r="Q1076" s="1">
        <v>1</v>
      </c>
      <c r="R1076" s="1">
        <v>69</v>
      </c>
      <c r="S1076" s="3">
        <v>108</v>
      </c>
      <c r="T1076" s="30">
        <f>IF(E1076&gt;=19,VLOOKUP(K1076,Konditionen!$B$5:$E$20,4,FALSE),IF(E1076&lt;=16,VLOOKUP(K1076,Konditionen!$B$5:$E$20,2,FALSE),VLOOKUP(K1076,Konditionen!$B$5:$E$20,3,FALSE)))</f>
        <v>19</v>
      </c>
      <c r="U1076" s="3">
        <f t="shared" si="95"/>
        <v>87.48</v>
      </c>
    </row>
    <row r="1077" spans="1:21" x14ac:dyDescent="0.2">
      <c r="A1077" s="2" t="s">
        <v>23</v>
      </c>
      <c r="B1077" s="2" t="s">
        <v>6331</v>
      </c>
      <c r="C1077" s="1">
        <v>215</v>
      </c>
      <c r="D1077" s="1">
        <v>65</v>
      </c>
      <c r="E1077" s="1">
        <v>16</v>
      </c>
      <c r="H1077" s="1" t="s">
        <v>226</v>
      </c>
      <c r="I1077" s="1">
        <v>98</v>
      </c>
      <c r="J1077" s="1" t="s">
        <v>71</v>
      </c>
      <c r="K1077" s="2" t="s">
        <v>5982</v>
      </c>
      <c r="L1077" s="2" t="s">
        <v>5988</v>
      </c>
      <c r="M1077" s="2" t="s">
        <v>6054</v>
      </c>
      <c r="N1077" s="5">
        <v>4968814911034</v>
      </c>
      <c r="O1077" s="1" t="s">
        <v>22</v>
      </c>
      <c r="P1077" s="1" t="s">
        <v>22</v>
      </c>
      <c r="Q1077" s="1">
        <v>2</v>
      </c>
      <c r="R1077" s="1">
        <v>72</v>
      </c>
      <c r="S1077" s="3">
        <v>103.5</v>
      </c>
      <c r="T1077" s="30">
        <f>IF(E1077&gt;=19,VLOOKUP(K1077,Konditionen!$B$5:$E$20,4,FALSE),IF(E1077&lt;=16,VLOOKUP(K1077,Konditionen!$B$5:$E$20,2,FALSE),VLOOKUP(K1077,Konditionen!$B$5:$E$20,3,FALSE)))</f>
        <v>18</v>
      </c>
      <c r="U1077" s="3">
        <f t="shared" si="95"/>
        <v>84.87</v>
      </c>
    </row>
    <row r="1078" spans="1:21" x14ac:dyDescent="0.2">
      <c r="A1078" s="2" t="s">
        <v>23</v>
      </c>
      <c r="B1078" s="2" t="s">
        <v>6331</v>
      </c>
      <c r="C1078" s="1">
        <v>215</v>
      </c>
      <c r="D1078" s="1">
        <v>65</v>
      </c>
      <c r="E1078" s="1">
        <v>16</v>
      </c>
      <c r="H1078" s="1" t="s">
        <v>226</v>
      </c>
      <c r="I1078" s="1">
        <v>98</v>
      </c>
      <c r="J1078" s="1" t="s">
        <v>71</v>
      </c>
      <c r="K1078" s="2" t="s">
        <v>3327</v>
      </c>
      <c r="L1078" s="2" t="s">
        <v>3625</v>
      </c>
      <c r="M1078" s="2" t="s">
        <v>3641</v>
      </c>
      <c r="N1078" s="5" t="s">
        <v>3642</v>
      </c>
      <c r="O1078" s="1">
        <v>0</v>
      </c>
      <c r="P1078" s="1">
        <v>0</v>
      </c>
      <c r="Q1078" s="1">
        <v>0</v>
      </c>
      <c r="R1078" s="1">
        <v>0</v>
      </c>
      <c r="S1078" s="3">
        <v>151.19999999999999</v>
      </c>
      <c r="T1078" s="30">
        <f>IF(E1078&gt;=19,VLOOKUP(K1078,Konditionen!$B$5:$E$20,4,FALSE),IF(E1078&lt;=16,VLOOKUP(K1078,Konditionen!$B$5:$E$20,2,FALSE),VLOOKUP(K1078,Konditionen!$B$5:$E$20,3,FALSE)))</f>
        <v>38</v>
      </c>
      <c r="U1078" s="3">
        <f t="shared" si="95"/>
        <v>93.744</v>
      </c>
    </row>
    <row r="1079" spans="1:21" x14ac:dyDescent="0.2">
      <c r="A1079" s="2" t="s">
        <v>23</v>
      </c>
      <c r="B1079" s="2" t="s">
        <v>6331</v>
      </c>
      <c r="C1079" s="1">
        <v>215</v>
      </c>
      <c r="D1079" s="1">
        <v>65</v>
      </c>
      <c r="E1079" s="1">
        <v>16</v>
      </c>
      <c r="F1079" s="1" t="s">
        <v>4</v>
      </c>
      <c r="H1079" s="1" t="s">
        <v>125</v>
      </c>
      <c r="I1079" s="1">
        <v>102</v>
      </c>
      <c r="J1079" s="1" t="s">
        <v>71</v>
      </c>
      <c r="K1079" s="2" t="s">
        <v>470</v>
      </c>
      <c r="L1079" s="2" t="s">
        <v>496</v>
      </c>
      <c r="M1079" s="2" t="s">
        <v>627</v>
      </c>
      <c r="N1079" s="5" t="s">
        <v>628</v>
      </c>
      <c r="O1079" s="1" t="s">
        <v>22</v>
      </c>
      <c r="P1079" s="1" t="s">
        <v>22</v>
      </c>
      <c r="Q1079" s="4">
        <v>2</v>
      </c>
      <c r="R1079" s="4">
        <v>72</v>
      </c>
      <c r="S1079" s="3">
        <v>125.5</v>
      </c>
      <c r="T1079" s="30">
        <f>IF(E1079&gt;=19,VLOOKUP(K1079,Konditionen!$B$5:$E$20,4,FALSE),IF(E1079&lt;=16,VLOOKUP(K1079,Konditionen!$B$5:$E$20,2,FALSE),VLOOKUP(K1079,Konditionen!$B$5:$E$20,3,FALSE)))</f>
        <v>17</v>
      </c>
      <c r="U1079" s="3">
        <f t="shared" si="95"/>
        <v>104.16500000000001</v>
      </c>
    </row>
    <row r="1080" spans="1:21" x14ac:dyDescent="0.2">
      <c r="A1080" s="2" t="s">
        <v>23</v>
      </c>
      <c r="B1080" s="2" t="s">
        <v>6331</v>
      </c>
      <c r="C1080" s="1">
        <v>215</v>
      </c>
      <c r="D1080" s="1">
        <v>65</v>
      </c>
      <c r="E1080" s="1">
        <v>16</v>
      </c>
      <c r="F1080" s="1" t="s">
        <v>4</v>
      </c>
      <c r="H1080" s="1" t="s">
        <v>125</v>
      </c>
      <c r="I1080" s="4">
        <v>102</v>
      </c>
      <c r="J1080" s="1" t="s">
        <v>71</v>
      </c>
      <c r="K1080" s="2" t="s">
        <v>17</v>
      </c>
      <c r="L1080" s="2" t="s">
        <v>67</v>
      </c>
      <c r="M1080" s="2" t="s">
        <v>126</v>
      </c>
      <c r="N1080" s="5" t="s">
        <v>127</v>
      </c>
      <c r="O1080" s="1" t="s">
        <v>41</v>
      </c>
      <c r="P1080" s="1" t="s">
        <v>22</v>
      </c>
      <c r="Q1080" s="4">
        <v>2</v>
      </c>
      <c r="R1080" s="4">
        <v>72</v>
      </c>
      <c r="S1080" s="3">
        <v>78</v>
      </c>
      <c r="T1080" s="30">
        <f>IF(E1080&gt;=19,VLOOKUP(K1080,Konditionen!$B$5:$E$20,4,FALSE),IF(E1080&lt;=16,VLOOKUP(K1080,Konditionen!$B$5:$E$20,2,FALSE),VLOOKUP(K1080,Konditionen!$B$5:$E$20,3,FALSE)))</f>
        <v>1</v>
      </c>
      <c r="U1080" s="3">
        <f t="shared" si="95"/>
        <v>77.22</v>
      </c>
    </row>
    <row r="1081" spans="1:21" x14ac:dyDescent="0.2">
      <c r="A1081" s="2" t="s">
        <v>23</v>
      </c>
      <c r="B1081" s="2" t="s">
        <v>6331</v>
      </c>
      <c r="C1081" s="1">
        <v>215</v>
      </c>
      <c r="D1081" s="1">
        <v>65</v>
      </c>
      <c r="E1081" s="4">
        <v>16</v>
      </c>
      <c r="F1081" s="1" t="s">
        <v>4</v>
      </c>
      <c r="H1081" s="1" t="s">
        <v>125</v>
      </c>
      <c r="I1081" s="4">
        <v>102</v>
      </c>
      <c r="J1081" s="1" t="s">
        <v>71</v>
      </c>
      <c r="K1081" s="2" t="s">
        <v>2032</v>
      </c>
      <c r="L1081" s="2" t="s">
        <v>2042</v>
      </c>
      <c r="M1081" s="2">
        <v>542893</v>
      </c>
      <c r="N1081" s="5" t="s">
        <v>2069</v>
      </c>
      <c r="O1081" s="1" t="s">
        <v>22</v>
      </c>
      <c r="P1081" s="1" t="s">
        <v>337</v>
      </c>
      <c r="Q1081" s="1">
        <v>1</v>
      </c>
      <c r="R1081" s="4">
        <v>69</v>
      </c>
      <c r="S1081" s="3">
        <v>165</v>
      </c>
      <c r="T1081" s="30">
        <f>IF(E1081&gt;=19,VLOOKUP(K1081,Konditionen!$B$5:$E$20,4,FALSE),IF(E1081&lt;=16,VLOOKUP(K1081,Konditionen!$B$5:$E$20,2,FALSE),VLOOKUP(K1081,Konditionen!$B$5:$E$20,3,FALSE)))</f>
        <v>37.5</v>
      </c>
      <c r="U1081" s="3">
        <f t="shared" si="95"/>
        <v>103.125</v>
      </c>
    </row>
    <row r="1082" spans="1:21" x14ac:dyDescent="0.2">
      <c r="A1082" s="2" t="s">
        <v>23</v>
      </c>
      <c r="B1082" s="2" t="s">
        <v>6331</v>
      </c>
      <c r="C1082" s="1">
        <v>215</v>
      </c>
      <c r="D1082" s="1">
        <v>65</v>
      </c>
      <c r="E1082" s="1">
        <v>16</v>
      </c>
      <c r="F1082" s="1" t="s">
        <v>4</v>
      </c>
      <c r="H1082" s="1" t="s">
        <v>125</v>
      </c>
      <c r="I1082" s="1">
        <v>102</v>
      </c>
      <c r="J1082" s="1" t="s">
        <v>71</v>
      </c>
      <c r="K1082" s="2" t="s">
        <v>335</v>
      </c>
      <c r="L1082" s="2" t="s">
        <v>364</v>
      </c>
      <c r="M1082" s="2">
        <v>6362</v>
      </c>
      <c r="O1082" s="1" t="s">
        <v>41</v>
      </c>
      <c r="P1082" s="1" t="s">
        <v>22</v>
      </c>
      <c r="Q1082" s="4">
        <v>2</v>
      </c>
      <c r="R1082" s="4">
        <v>71</v>
      </c>
      <c r="S1082" s="3">
        <v>140.4</v>
      </c>
      <c r="T1082" s="30">
        <f>IF(E1082&gt;=19,VLOOKUP(K1082,Konditionen!$B$5:$E$20,4,FALSE),IF(E1082&lt;=16,VLOOKUP(K1082,Konditionen!$B$5:$E$20,2,FALSE),VLOOKUP(K1082,Konditionen!$B$5:$E$20,3,FALSE)))</f>
        <v>32</v>
      </c>
      <c r="U1082" s="3">
        <f t="shared" si="95"/>
        <v>95.472000000000008</v>
      </c>
    </row>
    <row r="1083" spans="1:21" x14ac:dyDescent="0.2">
      <c r="A1083" s="2" t="s">
        <v>23</v>
      </c>
      <c r="B1083" s="2" t="s">
        <v>6331</v>
      </c>
      <c r="C1083" s="1">
        <v>215</v>
      </c>
      <c r="D1083" s="1">
        <v>65</v>
      </c>
      <c r="E1083" s="1">
        <v>16</v>
      </c>
      <c r="F1083" s="1" t="s">
        <v>4</v>
      </c>
      <c r="H1083" s="1" t="s">
        <v>125</v>
      </c>
      <c r="I1083" s="1">
        <v>102</v>
      </c>
      <c r="J1083" s="1" t="s">
        <v>71</v>
      </c>
      <c r="K1083" s="2" t="s">
        <v>3891</v>
      </c>
      <c r="L1083" s="2" t="s">
        <v>4739</v>
      </c>
      <c r="M1083" s="2" t="s">
        <v>4969</v>
      </c>
      <c r="N1083" s="5" t="s">
        <v>4970</v>
      </c>
      <c r="O1083" s="1" t="s">
        <v>22</v>
      </c>
      <c r="P1083" s="1" t="s">
        <v>22</v>
      </c>
      <c r="Q1083" s="4">
        <v>2</v>
      </c>
      <c r="R1083" s="1">
        <v>71</v>
      </c>
      <c r="S1083" s="3">
        <v>142.5</v>
      </c>
      <c r="T1083" s="30">
        <f>IF(E1083&gt;=19,VLOOKUP(K1083,Konditionen!$B$5:$E$20,4,FALSE),IF(E1083&lt;=16,VLOOKUP(K1083,Konditionen!$B$5:$E$20,2,FALSE),VLOOKUP(K1083,Konditionen!$B$5:$E$20,3,FALSE)))</f>
        <v>27</v>
      </c>
      <c r="U1083" s="3">
        <f t="shared" si="95"/>
        <v>104.02500000000001</v>
      </c>
    </row>
    <row r="1084" spans="1:21" x14ac:dyDescent="0.2">
      <c r="A1084" s="2" t="s">
        <v>23</v>
      </c>
      <c r="B1084" s="2" t="s">
        <v>6331</v>
      </c>
      <c r="C1084" s="1">
        <v>215</v>
      </c>
      <c r="D1084" s="1">
        <v>65</v>
      </c>
      <c r="E1084" s="1">
        <v>16</v>
      </c>
      <c r="F1084" s="1" t="s">
        <v>4</v>
      </c>
      <c r="H1084" s="1" t="s">
        <v>125</v>
      </c>
      <c r="I1084" s="1">
        <v>102</v>
      </c>
      <c r="J1084" s="1" t="s">
        <v>71</v>
      </c>
      <c r="K1084" s="2" t="s">
        <v>3327</v>
      </c>
      <c r="L1084" s="2" t="s">
        <v>3345</v>
      </c>
      <c r="M1084" s="2" t="s">
        <v>3386</v>
      </c>
      <c r="N1084" s="5" t="s">
        <v>3387</v>
      </c>
      <c r="O1084" s="1" t="s">
        <v>337</v>
      </c>
      <c r="P1084" s="1" t="s">
        <v>456</v>
      </c>
      <c r="Q1084" s="4">
        <v>1</v>
      </c>
      <c r="R1084" s="4">
        <v>69</v>
      </c>
      <c r="S1084" s="3">
        <v>138.9</v>
      </c>
      <c r="T1084" s="30">
        <f>IF(E1084&gt;=19,VLOOKUP(K1084,Konditionen!$B$5:$E$20,4,FALSE),IF(E1084&lt;=16,VLOOKUP(K1084,Konditionen!$B$5:$E$20,2,FALSE),VLOOKUP(K1084,Konditionen!$B$5:$E$20,3,FALSE)))</f>
        <v>38</v>
      </c>
      <c r="U1084" s="3">
        <f t="shared" si="95"/>
        <v>86.118000000000009</v>
      </c>
    </row>
    <row r="1085" spans="1:21" x14ac:dyDescent="0.2">
      <c r="A1085" s="2" t="s">
        <v>23</v>
      </c>
      <c r="B1085" s="2" t="s">
        <v>6331</v>
      </c>
      <c r="C1085" s="1">
        <v>215</v>
      </c>
      <c r="D1085" s="1">
        <v>65</v>
      </c>
      <c r="E1085" s="1">
        <v>16</v>
      </c>
      <c r="F1085" s="1" t="s">
        <v>4</v>
      </c>
      <c r="H1085" s="1" t="s">
        <v>125</v>
      </c>
      <c r="I1085" s="1">
        <v>102</v>
      </c>
      <c r="J1085" s="1" t="s">
        <v>71</v>
      </c>
      <c r="K1085" s="2" t="s">
        <v>3327</v>
      </c>
      <c r="L1085" s="2" t="s">
        <v>3620</v>
      </c>
      <c r="M1085" s="2" t="s">
        <v>3643</v>
      </c>
      <c r="N1085" s="5" t="s">
        <v>3644</v>
      </c>
      <c r="O1085" s="1" t="s">
        <v>22</v>
      </c>
      <c r="P1085" s="1" t="s">
        <v>22</v>
      </c>
      <c r="Q1085" s="4">
        <v>2</v>
      </c>
      <c r="R1085" s="4">
        <v>72</v>
      </c>
      <c r="S1085" s="3">
        <v>138.9</v>
      </c>
      <c r="T1085" s="30">
        <f>IF(E1085&gt;=19,VLOOKUP(K1085,Konditionen!$B$5:$E$20,4,FALSE),IF(E1085&lt;=16,VLOOKUP(K1085,Konditionen!$B$5:$E$20,2,FALSE),VLOOKUP(K1085,Konditionen!$B$5:$E$20,3,FALSE)))</f>
        <v>38</v>
      </c>
      <c r="U1085" s="3">
        <f t="shared" si="95"/>
        <v>86.118000000000009</v>
      </c>
    </row>
    <row r="1086" spans="1:21" x14ac:dyDescent="0.2">
      <c r="A1086" s="2" t="s">
        <v>23</v>
      </c>
      <c r="B1086" s="2" t="s">
        <v>6331</v>
      </c>
      <c r="C1086" s="1">
        <v>215</v>
      </c>
      <c r="D1086" s="1">
        <v>65</v>
      </c>
      <c r="E1086" s="1">
        <v>16</v>
      </c>
      <c r="F1086" s="1" t="s">
        <v>2734</v>
      </c>
      <c r="H1086" s="1" t="s">
        <v>125</v>
      </c>
      <c r="I1086" s="1">
        <v>102</v>
      </c>
      <c r="J1086" s="1" t="s">
        <v>71</v>
      </c>
      <c r="K1086" s="2" t="s">
        <v>2721</v>
      </c>
      <c r="L1086" s="2" t="s">
        <v>2800</v>
      </c>
      <c r="M1086" s="2">
        <v>122841</v>
      </c>
      <c r="N1086" s="5" t="s">
        <v>2802</v>
      </c>
      <c r="O1086" s="1" t="s">
        <v>22</v>
      </c>
      <c r="P1086" s="1" t="s">
        <v>337</v>
      </c>
      <c r="Q1086" s="1">
        <v>1</v>
      </c>
      <c r="R1086" s="4">
        <v>69</v>
      </c>
      <c r="S1086" s="3">
        <v>91.6</v>
      </c>
      <c r="T1086" s="30">
        <f>IF(E1086&gt;=19,VLOOKUP(K1086,Konditionen!$B$5:$E$20,4,FALSE),IF(E1086&lt;=16,VLOOKUP(K1086,Konditionen!$B$5:$E$20,2,FALSE),VLOOKUP(K1086,Konditionen!$B$5:$E$20,3,FALSE)))</f>
        <v>19</v>
      </c>
      <c r="U1086" s="3">
        <f t="shared" si="95"/>
        <v>74.195999999999998</v>
      </c>
    </row>
    <row r="1087" spans="1:21" x14ac:dyDescent="0.2">
      <c r="R1087" s="4"/>
    </row>
    <row r="1088" spans="1:21" x14ac:dyDescent="0.2">
      <c r="A1088" s="2" t="s">
        <v>23</v>
      </c>
      <c r="B1088" s="2" t="s">
        <v>6618</v>
      </c>
      <c r="C1088" s="1">
        <v>225</v>
      </c>
      <c r="D1088" s="1">
        <v>65</v>
      </c>
      <c r="E1088" s="1">
        <v>16</v>
      </c>
      <c r="H1088" s="1" t="s">
        <v>373</v>
      </c>
      <c r="I1088" s="1">
        <v>112</v>
      </c>
      <c r="J1088" s="1" t="s">
        <v>278</v>
      </c>
      <c r="K1088" s="2" t="s">
        <v>5668</v>
      </c>
      <c r="L1088" s="2" t="s">
        <v>5967</v>
      </c>
      <c r="M1088" s="2" t="s">
        <v>5978</v>
      </c>
      <c r="N1088" s="5">
        <v>8714692068331</v>
      </c>
      <c r="O1088" s="1" t="s">
        <v>41</v>
      </c>
      <c r="P1088" s="1" t="s">
        <v>41</v>
      </c>
      <c r="Q1088" s="1">
        <v>2</v>
      </c>
      <c r="R1088" s="1">
        <v>71</v>
      </c>
      <c r="S1088" s="3">
        <v>135.5</v>
      </c>
      <c r="T1088" s="30">
        <f>IF(E1088&gt;=19,VLOOKUP(K1088,Konditionen!$B$5:$E$20,4,FALSE),IF(E1088&lt;=16,VLOOKUP(K1088,Konditionen!$B$5:$E$20,2,FALSE),VLOOKUP(K1088,Konditionen!$B$5:$E$20,3,FALSE)))</f>
        <v>19</v>
      </c>
      <c r="U1088" s="3">
        <f t="shared" ref="U1088:U1090" si="96">IF(S1088&gt;0,S1088*(100-T1088)/100,"")</f>
        <v>109.755</v>
      </c>
    </row>
    <row r="1089" spans="1:21" x14ac:dyDescent="0.2">
      <c r="A1089" s="2" t="s">
        <v>23</v>
      </c>
      <c r="B1089" s="2" t="s">
        <v>6618</v>
      </c>
      <c r="C1089" s="1">
        <v>225</v>
      </c>
      <c r="D1089" s="1">
        <v>65</v>
      </c>
      <c r="E1089" s="1">
        <v>16</v>
      </c>
      <c r="H1089" s="1" t="s">
        <v>373</v>
      </c>
      <c r="I1089" s="1">
        <v>112</v>
      </c>
      <c r="J1089" s="1" t="s">
        <v>278</v>
      </c>
      <c r="K1089" s="2" t="s">
        <v>5668</v>
      </c>
      <c r="L1089" s="2" t="s">
        <v>5914</v>
      </c>
      <c r="M1089" s="2" t="s">
        <v>5917</v>
      </c>
      <c r="N1089" s="5">
        <v>8714692332241</v>
      </c>
      <c r="O1089" s="1" t="s">
        <v>22</v>
      </c>
      <c r="P1089" s="1" t="s">
        <v>337</v>
      </c>
      <c r="Q1089" s="1">
        <v>2</v>
      </c>
      <c r="R1089" s="1">
        <v>71</v>
      </c>
      <c r="S1089" s="3">
        <v>142.5</v>
      </c>
      <c r="T1089" s="30">
        <f>IF(E1089&gt;=19,VLOOKUP(K1089,Konditionen!$B$5:$E$20,4,FALSE),IF(E1089&lt;=16,VLOOKUP(K1089,Konditionen!$B$5:$E$20,2,FALSE),VLOOKUP(K1089,Konditionen!$B$5:$E$20,3,FALSE)))</f>
        <v>19</v>
      </c>
      <c r="U1089" s="3">
        <f t="shared" si="96"/>
        <v>115.425</v>
      </c>
    </row>
    <row r="1090" spans="1:21" x14ac:dyDescent="0.2">
      <c r="A1090" s="2" t="s">
        <v>23</v>
      </c>
      <c r="B1090" s="2" t="s">
        <v>6618</v>
      </c>
      <c r="C1090" s="1">
        <v>225</v>
      </c>
      <c r="D1090" s="1">
        <v>65</v>
      </c>
      <c r="E1090" s="1">
        <v>16</v>
      </c>
      <c r="H1090" s="1" t="s">
        <v>373</v>
      </c>
      <c r="I1090" s="1">
        <v>112</v>
      </c>
      <c r="J1090" s="1" t="s">
        <v>278</v>
      </c>
      <c r="K1090" s="2" t="s">
        <v>5668</v>
      </c>
      <c r="L1090" s="2" t="s">
        <v>5904</v>
      </c>
      <c r="M1090" s="2" t="s">
        <v>5911</v>
      </c>
      <c r="N1090" s="5">
        <v>8714692107856</v>
      </c>
      <c r="S1090" s="3">
        <v>152.5</v>
      </c>
      <c r="T1090" s="30">
        <f>IF(E1090&gt;=19,VLOOKUP(K1090,Konditionen!$B$5:$E$20,4,FALSE),IF(E1090&lt;=16,VLOOKUP(K1090,Konditionen!$B$5:$E$20,2,FALSE),VLOOKUP(K1090,Konditionen!$B$5:$E$20,3,FALSE)))</f>
        <v>19</v>
      </c>
      <c r="U1090" s="3">
        <f t="shared" si="96"/>
        <v>123.52500000000001</v>
      </c>
    </row>
    <row r="1092" spans="1:21" x14ac:dyDescent="0.2">
      <c r="A1092" s="2" t="s">
        <v>23</v>
      </c>
      <c r="B1092" s="2" t="s">
        <v>6391</v>
      </c>
      <c r="C1092" s="1">
        <v>225</v>
      </c>
      <c r="D1092" s="1">
        <v>65</v>
      </c>
      <c r="E1092" s="1">
        <v>16</v>
      </c>
      <c r="G1092" s="1" t="s">
        <v>6668</v>
      </c>
      <c r="H1092" s="1" t="s">
        <v>296</v>
      </c>
      <c r="I1092" s="1" t="s">
        <v>297</v>
      </c>
      <c r="J1092" s="1" t="s">
        <v>278</v>
      </c>
      <c r="K1092" s="2" t="s">
        <v>470</v>
      </c>
      <c r="L1092" s="2" t="s">
        <v>1629</v>
      </c>
      <c r="M1092" s="2" t="s">
        <v>1690</v>
      </c>
      <c r="N1092" s="5" t="s">
        <v>1691</v>
      </c>
      <c r="O1092" s="1" t="s">
        <v>22</v>
      </c>
      <c r="P1092" s="1" t="s">
        <v>337</v>
      </c>
      <c r="Q1092" s="4">
        <v>2</v>
      </c>
      <c r="R1092" s="4">
        <v>73</v>
      </c>
      <c r="S1092" s="3">
        <v>154</v>
      </c>
      <c r="T1092" s="30">
        <f>IF(E1092&gt;=19,VLOOKUP(K1092,Konditionen!$B$5:$E$20,4,FALSE),IF(E1092&lt;=16,VLOOKUP(K1092,Konditionen!$B$5:$E$20,2,FALSE),VLOOKUP(K1092,Konditionen!$B$5:$E$20,3,FALSE)))</f>
        <v>17</v>
      </c>
      <c r="U1092" s="3">
        <f t="shared" ref="U1092:U1107" si="97">IF(S1092&gt;0,S1092*(100-T1092)/100,"")</f>
        <v>127.82</v>
      </c>
    </row>
    <row r="1093" spans="1:21" x14ac:dyDescent="0.2">
      <c r="A1093" s="2" t="s">
        <v>23</v>
      </c>
      <c r="B1093" s="2" t="s">
        <v>6391</v>
      </c>
      <c r="C1093" s="1">
        <v>225</v>
      </c>
      <c r="D1093" s="1">
        <v>65</v>
      </c>
      <c r="E1093" s="1">
        <v>16</v>
      </c>
      <c r="G1093" s="1" t="s">
        <v>6668</v>
      </c>
      <c r="H1093" s="1" t="s">
        <v>296</v>
      </c>
      <c r="I1093" s="1" t="s">
        <v>297</v>
      </c>
      <c r="J1093" s="1" t="s">
        <v>278</v>
      </c>
      <c r="K1093" s="2" t="s">
        <v>5447</v>
      </c>
      <c r="L1093" s="2" t="s">
        <v>5629</v>
      </c>
      <c r="M1093" s="2" t="s">
        <v>5662</v>
      </c>
      <c r="N1093" s="5" t="s">
        <v>5663</v>
      </c>
      <c r="O1093" s="1" t="s">
        <v>41</v>
      </c>
      <c r="P1093" s="1" t="s">
        <v>22</v>
      </c>
      <c r="Q1093" s="4">
        <v>2</v>
      </c>
      <c r="R1093" s="4">
        <v>73</v>
      </c>
      <c r="S1093" s="3">
        <v>129.5</v>
      </c>
      <c r="T1093" s="30">
        <f>IF(E1093&gt;=19,VLOOKUP(K1093,Konditionen!$B$5:$E$20,4,FALSE),IF(E1093&lt;=16,VLOOKUP(K1093,Konditionen!$B$5:$E$20,2,FALSE),VLOOKUP(K1093,Konditionen!$B$5:$E$20,3,FALSE)))</f>
        <v>17</v>
      </c>
      <c r="U1093" s="3">
        <f t="shared" si="97"/>
        <v>107.485</v>
      </c>
    </row>
    <row r="1094" spans="1:21" x14ac:dyDescent="0.2">
      <c r="A1094" s="2" t="s">
        <v>23</v>
      </c>
      <c r="B1094" s="2" t="s">
        <v>6391</v>
      </c>
      <c r="C1094" s="1">
        <v>225</v>
      </c>
      <c r="D1094" s="1">
        <v>65</v>
      </c>
      <c r="E1094" s="4">
        <v>16</v>
      </c>
      <c r="G1094" s="1" t="s">
        <v>6668</v>
      </c>
      <c r="H1094" s="1" t="s">
        <v>296</v>
      </c>
      <c r="I1094" s="1" t="s">
        <v>297</v>
      </c>
      <c r="J1094" s="1" t="s">
        <v>278</v>
      </c>
      <c r="K1094" s="2" t="s">
        <v>5057</v>
      </c>
      <c r="L1094" s="2" t="s">
        <v>5083</v>
      </c>
      <c r="M1094" s="2" t="s">
        <v>5318</v>
      </c>
      <c r="N1094" s="5" t="s">
        <v>5319</v>
      </c>
      <c r="O1094" s="1" t="s">
        <v>41</v>
      </c>
      <c r="P1094" s="1" t="s">
        <v>22</v>
      </c>
      <c r="Q1094" s="4">
        <v>2</v>
      </c>
      <c r="R1094" s="4">
        <v>73</v>
      </c>
      <c r="S1094" s="3">
        <v>129.5</v>
      </c>
      <c r="T1094" s="30">
        <f>IF(E1094&gt;=19,VLOOKUP(K1094,Konditionen!$B$5:$E$20,4,FALSE),IF(E1094&lt;=16,VLOOKUP(K1094,Konditionen!$B$5:$E$20,2,FALSE),VLOOKUP(K1094,Konditionen!$B$5:$E$20,3,FALSE)))</f>
        <v>17</v>
      </c>
      <c r="U1094" s="3">
        <f t="shared" si="97"/>
        <v>107.485</v>
      </c>
    </row>
    <row r="1095" spans="1:21" x14ac:dyDescent="0.2">
      <c r="A1095" s="2" t="s">
        <v>23</v>
      </c>
      <c r="B1095" s="2" t="s">
        <v>6391</v>
      </c>
      <c r="C1095" s="1">
        <v>225</v>
      </c>
      <c r="D1095" s="1">
        <v>65</v>
      </c>
      <c r="E1095" s="1">
        <v>16</v>
      </c>
      <c r="G1095" s="1" t="s">
        <v>6668</v>
      </c>
      <c r="H1095" s="1" t="s">
        <v>296</v>
      </c>
      <c r="I1095" s="4" t="s">
        <v>297</v>
      </c>
      <c r="J1095" s="1" t="s">
        <v>278</v>
      </c>
      <c r="K1095" s="2" t="s">
        <v>5324</v>
      </c>
      <c r="L1095" s="2" t="s">
        <v>5422</v>
      </c>
      <c r="M1095" s="2" t="s">
        <v>5441</v>
      </c>
      <c r="N1095" s="5" t="s">
        <v>5442</v>
      </c>
      <c r="O1095" s="1" t="s">
        <v>41</v>
      </c>
      <c r="P1095" s="1" t="s">
        <v>22</v>
      </c>
      <c r="Q1095" s="4">
        <v>2</v>
      </c>
      <c r="R1095" s="4">
        <v>73</v>
      </c>
      <c r="S1095" s="3">
        <v>127</v>
      </c>
      <c r="T1095" s="30">
        <f>IF(E1095&gt;=19,VLOOKUP(K1095,Konditionen!$B$5:$E$20,4,FALSE),IF(E1095&lt;=16,VLOOKUP(K1095,Konditionen!$B$5:$E$20,2,FALSE),VLOOKUP(K1095,Konditionen!$B$5:$E$20,3,FALSE)))</f>
        <v>34</v>
      </c>
      <c r="U1095" s="3">
        <f t="shared" si="97"/>
        <v>83.82</v>
      </c>
    </row>
    <row r="1096" spans="1:21" x14ac:dyDescent="0.2">
      <c r="A1096" s="2" t="s">
        <v>23</v>
      </c>
      <c r="B1096" s="2" t="s">
        <v>6391</v>
      </c>
      <c r="C1096" s="1">
        <v>225</v>
      </c>
      <c r="D1096" s="1">
        <v>65</v>
      </c>
      <c r="E1096" s="1">
        <v>16</v>
      </c>
      <c r="G1096" s="1" t="s">
        <v>6668</v>
      </c>
      <c r="H1096" s="1" t="s">
        <v>296</v>
      </c>
      <c r="I1096" s="1" t="s">
        <v>297</v>
      </c>
      <c r="J1096" s="1" t="s">
        <v>278</v>
      </c>
      <c r="K1096" s="2" t="s">
        <v>17</v>
      </c>
      <c r="L1096" s="2" t="s">
        <v>268</v>
      </c>
      <c r="M1096" s="2" t="s">
        <v>324</v>
      </c>
      <c r="N1096" s="5" t="s">
        <v>325</v>
      </c>
      <c r="O1096" s="1" t="s">
        <v>41</v>
      </c>
      <c r="P1096" s="1" t="s">
        <v>22</v>
      </c>
      <c r="Q1096" s="4">
        <v>2</v>
      </c>
      <c r="R1096" s="4">
        <v>73</v>
      </c>
      <c r="S1096" s="3">
        <v>97.5</v>
      </c>
      <c r="T1096" s="30">
        <f>IF(E1096&gt;=19,VLOOKUP(K1096,Konditionen!$B$5:$E$20,4,FALSE),IF(E1096&lt;=16,VLOOKUP(K1096,Konditionen!$B$5:$E$20,2,FALSE),VLOOKUP(K1096,Konditionen!$B$5:$E$20,3,FALSE)))</f>
        <v>1</v>
      </c>
      <c r="U1096" s="3">
        <f t="shared" si="97"/>
        <v>96.525000000000006</v>
      </c>
    </row>
    <row r="1097" spans="1:21" x14ac:dyDescent="0.2">
      <c r="A1097" s="2" t="s">
        <v>23</v>
      </c>
      <c r="B1097" s="2" t="s">
        <v>6391</v>
      </c>
      <c r="C1097" s="1">
        <v>225</v>
      </c>
      <c r="D1097" s="1">
        <v>65</v>
      </c>
      <c r="E1097" s="4">
        <v>16</v>
      </c>
      <c r="F1097" s="1" t="s">
        <v>334</v>
      </c>
      <c r="H1097" s="1" t="s">
        <v>296</v>
      </c>
      <c r="I1097" s="1" t="s">
        <v>297</v>
      </c>
      <c r="J1097" s="1" t="s">
        <v>278</v>
      </c>
      <c r="K1097" s="2" t="s">
        <v>2032</v>
      </c>
      <c r="L1097" s="2" t="s">
        <v>2300</v>
      </c>
      <c r="M1097" s="2">
        <v>570117</v>
      </c>
      <c r="N1097" s="5" t="s">
        <v>2328</v>
      </c>
      <c r="O1097" s="1" t="s">
        <v>41</v>
      </c>
      <c r="P1097" s="1" t="s">
        <v>337</v>
      </c>
      <c r="Q1097" s="1">
        <v>2</v>
      </c>
      <c r="R1097" s="4">
        <v>71</v>
      </c>
      <c r="S1097" s="3">
        <v>210</v>
      </c>
      <c r="T1097" s="30">
        <f>IF(E1097&gt;=19,VLOOKUP(K1097,Konditionen!$B$5:$E$20,4,FALSE),IF(E1097&lt;=16,VLOOKUP(K1097,Konditionen!$B$5:$E$20,2,FALSE),VLOOKUP(K1097,Konditionen!$B$5:$E$20,3,FALSE)))</f>
        <v>37.5</v>
      </c>
      <c r="U1097" s="3">
        <f t="shared" si="97"/>
        <v>131.25</v>
      </c>
    </row>
    <row r="1098" spans="1:21" x14ac:dyDescent="0.2">
      <c r="A1098" s="2" t="s">
        <v>23</v>
      </c>
      <c r="B1098" s="2" t="s">
        <v>6391</v>
      </c>
      <c r="C1098" s="1">
        <v>225</v>
      </c>
      <c r="D1098" s="1">
        <v>65</v>
      </c>
      <c r="E1098" s="4">
        <v>16</v>
      </c>
      <c r="F1098" s="1" t="s">
        <v>334</v>
      </c>
      <c r="H1098" s="1" t="s">
        <v>296</v>
      </c>
      <c r="I1098" s="1" t="s">
        <v>297</v>
      </c>
      <c r="J1098" s="1" t="s">
        <v>278</v>
      </c>
      <c r="K1098" s="2" t="s">
        <v>2614</v>
      </c>
      <c r="L1098" s="2" t="s">
        <v>2697</v>
      </c>
      <c r="M1098" s="2">
        <v>570154</v>
      </c>
      <c r="N1098" s="5" t="s">
        <v>2716</v>
      </c>
      <c r="O1098" s="1" t="s">
        <v>41</v>
      </c>
      <c r="P1098" s="1" t="s">
        <v>22</v>
      </c>
      <c r="Q1098" s="1">
        <v>2</v>
      </c>
      <c r="R1098" s="4">
        <v>74</v>
      </c>
      <c r="S1098" s="3">
        <v>171</v>
      </c>
      <c r="T1098" s="30">
        <f>IF(E1098&gt;=19,VLOOKUP(K1098,Konditionen!$B$5:$E$20,4,FALSE),IF(E1098&lt;=16,VLOOKUP(K1098,Konditionen!$B$5:$E$20,2,FALSE),VLOOKUP(K1098,Konditionen!$B$5:$E$20,3,FALSE)))</f>
        <v>35</v>
      </c>
      <c r="U1098" s="3">
        <f t="shared" si="97"/>
        <v>111.15</v>
      </c>
    </row>
    <row r="1099" spans="1:21" x14ac:dyDescent="0.2">
      <c r="A1099" s="2" t="s">
        <v>23</v>
      </c>
      <c r="B1099" s="2" t="s">
        <v>6391</v>
      </c>
      <c r="C1099" s="1">
        <v>225</v>
      </c>
      <c r="D1099" s="1">
        <v>65</v>
      </c>
      <c r="E1099" s="1">
        <v>16</v>
      </c>
      <c r="F1099" s="1" t="s">
        <v>334</v>
      </c>
      <c r="H1099" s="1" t="s">
        <v>296</v>
      </c>
      <c r="I1099" s="1" t="s">
        <v>297</v>
      </c>
      <c r="J1099" s="1" t="s">
        <v>278</v>
      </c>
      <c r="K1099" s="2" t="s">
        <v>335</v>
      </c>
      <c r="L1099" s="2" t="s">
        <v>455</v>
      </c>
      <c r="M1099" s="2">
        <v>7061</v>
      </c>
      <c r="O1099" s="1" t="s">
        <v>41</v>
      </c>
      <c r="P1099" s="1" t="s">
        <v>41</v>
      </c>
      <c r="Q1099" s="4">
        <v>2</v>
      </c>
      <c r="R1099" s="4">
        <v>75</v>
      </c>
      <c r="S1099" s="3">
        <v>162.4</v>
      </c>
      <c r="T1099" s="30">
        <f>IF(E1099&gt;=19,VLOOKUP(K1099,Konditionen!$B$5:$E$20,4,FALSE),IF(E1099&lt;=16,VLOOKUP(K1099,Konditionen!$B$5:$E$20,2,FALSE),VLOOKUP(K1099,Konditionen!$B$5:$E$20,3,FALSE)))</f>
        <v>32</v>
      </c>
      <c r="U1099" s="3">
        <f t="shared" si="97"/>
        <v>110.432</v>
      </c>
    </row>
    <row r="1100" spans="1:21" x14ac:dyDescent="0.2">
      <c r="A1100" s="2" t="s">
        <v>23</v>
      </c>
      <c r="B1100" s="2" t="s">
        <v>6391</v>
      </c>
      <c r="C1100" s="1">
        <v>225</v>
      </c>
      <c r="D1100" s="1">
        <v>65</v>
      </c>
      <c r="E1100" s="1">
        <v>16</v>
      </c>
      <c r="F1100" s="1" t="s">
        <v>334</v>
      </c>
      <c r="H1100" s="1" t="s">
        <v>296</v>
      </c>
      <c r="I1100" s="1" t="s">
        <v>297</v>
      </c>
      <c r="J1100" s="1" t="s">
        <v>278</v>
      </c>
      <c r="K1100" s="2" t="s">
        <v>335</v>
      </c>
      <c r="L1100" s="2" t="s">
        <v>454</v>
      </c>
      <c r="M1100" s="2">
        <v>9262</v>
      </c>
      <c r="O1100" s="1" t="s">
        <v>41</v>
      </c>
      <c r="P1100" s="1" t="s">
        <v>337</v>
      </c>
      <c r="Q1100" s="4">
        <v>2</v>
      </c>
      <c r="R1100" s="4">
        <v>75</v>
      </c>
      <c r="S1100" s="3">
        <v>172.79999999999998</v>
      </c>
      <c r="T1100" s="30">
        <f>IF(E1100&gt;=19,VLOOKUP(K1100,Konditionen!$B$5:$E$20,4,FALSE),IF(E1100&lt;=16,VLOOKUP(K1100,Konditionen!$B$5:$E$20,2,FALSE),VLOOKUP(K1100,Konditionen!$B$5:$E$20,3,FALSE)))</f>
        <v>32</v>
      </c>
      <c r="U1100" s="3">
        <f t="shared" si="97"/>
        <v>117.50399999999999</v>
      </c>
    </row>
    <row r="1101" spans="1:21" x14ac:dyDescent="0.2">
      <c r="A1101" s="2" t="s">
        <v>23</v>
      </c>
      <c r="B1101" s="2" t="s">
        <v>6391</v>
      </c>
      <c r="C1101" s="4">
        <v>225</v>
      </c>
      <c r="D1101" s="4">
        <v>65</v>
      </c>
      <c r="E1101" s="4">
        <v>16</v>
      </c>
      <c r="F1101" s="1" t="s">
        <v>334</v>
      </c>
      <c r="H1101" s="1" t="s">
        <v>296</v>
      </c>
      <c r="I1101" s="1" t="s">
        <v>297</v>
      </c>
      <c r="J1101" s="1" t="s">
        <v>278</v>
      </c>
      <c r="K1101" s="2" t="s">
        <v>2026</v>
      </c>
      <c r="L1101" s="2" t="s">
        <v>2030</v>
      </c>
      <c r="M1101" s="2">
        <v>7157</v>
      </c>
      <c r="O1101" s="1" t="s">
        <v>28</v>
      </c>
      <c r="P1101" s="1" t="s">
        <v>22</v>
      </c>
      <c r="Q1101" s="4">
        <v>2</v>
      </c>
      <c r="R1101" s="4">
        <v>73</v>
      </c>
      <c r="S1101" s="3">
        <v>154.9</v>
      </c>
      <c r="T1101" s="30">
        <f>IF(E1101&gt;=19,VLOOKUP(K1101,Konditionen!$B$5:$E$20,4,FALSE),IF(E1101&lt;=16,VLOOKUP(K1101,Konditionen!$B$5:$E$20,2,FALSE),VLOOKUP(K1101,Konditionen!$B$5:$E$20,3,FALSE)))</f>
        <v>32</v>
      </c>
      <c r="U1101" s="3">
        <f t="shared" si="97"/>
        <v>105.33200000000001</v>
      </c>
    </row>
    <row r="1102" spans="1:21" x14ac:dyDescent="0.2">
      <c r="A1102" s="2" t="s">
        <v>23</v>
      </c>
      <c r="B1102" s="2" t="s">
        <v>6391</v>
      </c>
      <c r="C1102" s="1">
        <v>225</v>
      </c>
      <c r="D1102" s="1">
        <v>65</v>
      </c>
      <c r="E1102" s="1">
        <v>16</v>
      </c>
      <c r="F1102" s="1" t="s">
        <v>334</v>
      </c>
      <c r="H1102" s="1" t="s">
        <v>296</v>
      </c>
      <c r="I1102" s="1" t="s">
        <v>297</v>
      </c>
      <c r="J1102" s="1" t="s">
        <v>278</v>
      </c>
      <c r="K1102" s="2" t="s">
        <v>2822</v>
      </c>
      <c r="L1102" s="2" t="s">
        <v>3314</v>
      </c>
      <c r="M1102" s="2">
        <v>588032</v>
      </c>
      <c r="N1102" s="5" t="s">
        <v>3325</v>
      </c>
      <c r="O1102" s="1" t="s">
        <v>334</v>
      </c>
      <c r="P1102" s="1" t="s">
        <v>334</v>
      </c>
      <c r="Q1102" s="1" t="s">
        <v>334</v>
      </c>
      <c r="R1102" s="1" t="s">
        <v>334</v>
      </c>
      <c r="S1102" s="3">
        <v>134</v>
      </c>
      <c r="T1102" s="30">
        <f>IF(E1102&gt;=19,VLOOKUP(K1102,Konditionen!$B$5:$E$20,4,FALSE),IF(E1102&lt;=16,VLOOKUP(K1102,Konditionen!$B$5:$E$20,2,FALSE),VLOOKUP(K1102,Konditionen!$B$5:$E$20,3,FALSE)))</f>
        <v>18</v>
      </c>
      <c r="U1102" s="3">
        <f t="shared" si="97"/>
        <v>109.88</v>
      </c>
    </row>
    <row r="1103" spans="1:21" x14ac:dyDescent="0.2">
      <c r="A1103" s="2" t="s">
        <v>23</v>
      </c>
      <c r="B1103" s="2" t="s">
        <v>6391</v>
      </c>
      <c r="C1103" s="1">
        <v>225</v>
      </c>
      <c r="D1103" s="1">
        <v>65</v>
      </c>
      <c r="E1103" s="1">
        <v>16</v>
      </c>
      <c r="F1103" s="1" t="s">
        <v>334</v>
      </c>
      <c r="H1103" s="1" t="s">
        <v>296</v>
      </c>
      <c r="I1103" s="1" t="s">
        <v>297</v>
      </c>
      <c r="J1103" s="1" t="s">
        <v>278</v>
      </c>
      <c r="K1103" s="2" t="s">
        <v>2822</v>
      </c>
      <c r="L1103" s="2" t="s">
        <v>3258</v>
      </c>
      <c r="M1103" s="2">
        <v>736500</v>
      </c>
      <c r="N1103" s="5" t="s">
        <v>3279</v>
      </c>
      <c r="O1103" s="1" t="s">
        <v>41</v>
      </c>
      <c r="P1103" s="1" t="s">
        <v>337</v>
      </c>
      <c r="Q1103" s="1">
        <v>2</v>
      </c>
      <c r="R1103" s="4">
        <v>71</v>
      </c>
      <c r="S1103" s="3">
        <v>164.5</v>
      </c>
      <c r="T1103" s="30">
        <f>IF(E1103&gt;=19,VLOOKUP(K1103,Konditionen!$B$5:$E$20,4,FALSE),IF(E1103&lt;=16,VLOOKUP(K1103,Konditionen!$B$5:$E$20,2,FALSE),VLOOKUP(K1103,Konditionen!$B$5:$E$20,3,FALSE)))</f>
        <v>18</v>
      </c>
      <c r="U1103" s="3">
        <f t="shared" si="97"/>
        <v>134.88999999999999</v>
      </c>
    </row>
    <row r="1104" spans="1:21" x14ac:dyDescent="0.2">
      <c r="A1104" s="2" t="s">
        <v>23</v>
      </c>
      <c r="B1104" s="2" t="s">
        <v>6391</v>
      </c>
      <c r="C1104" s="1">
        <v>225</v>
      </c>
      <c r="D1104" s="1">
        <v>65</v>
      </c>
      <c r="E1104" s="1">
        <v>16</v>
      </c>
      <c r="H1104" s="1" t="s">
        <v>296</v>
      </c>
      <c r="I1104" s="1" t="s">
        <v>297</v>
      </c>
      <c r="J1104" s="1" t="s">
        <v>278</v>
      </c>
      <c r="K1104" s="2" t="s">
        <v>5982</v>
      </c>
      <c r="L1104" s="2" t="s">
        <v>6275</v>
      </c>
      <c r="M1104" s="2" t="s">
        <v>6296</v>
      </c>
      <c r="N1104" s="5">
        <v>4968814937713</v>
      </c>
      <c r="O1104" s="1" t="s">
        <v>28</v>
      </c>
      <c r="P1104" s="1" t="s">
        <v>337</v>
      </c>
      <c r="Q1104" s="1">
        <v>2</v>
      </c>
      <c r="R1104" s="1">
        <v>72</v>
      </c>
      <c r="S1104" s="3">
        <v>138.5</v>
      </c>
      <c r="T1104" s="30">
        <f>IF(E1104&gt;=19,VLOOKUP(K1104,Konditionen!$B$5:$E$20,4,FALSE),IF(E1104&lt;=16,VLOOKUP(K1104,Konditionen!$B$5:$E$20,2,FALSE),VLOOKUP(K1104,Konditionen!$B$5:$E$20,3,FALSE)))</f>
        <v>18</v>
      </c>
      <c r="U1104" s="3">
        <f t="shared" si="97"/>
        <v>113.57</v>
      </c>
    </row>
    <row r="1105" spans="1:21" x14ac:dyDescent="0.2">
      <c r="A1105" s="2" t="s">
        <v>23</v>
      </c>
      <c r="B1105" s="2" t="s">
        <v>6391</v>
      </c>
      <c r="C1105" s="1">
        <v>225</v>
      </c>
      <c r="D1105" s="1">
        <v>65</v>
      </c>
      <c r="E1105" s="1">
        <v>16</v>
      </c>
      <c r="F1105" s="1" t="s">
        <v>334</v>
      </c>
      <c r="H1105" s="1" t="s">
        <v>296</v>
      </c>
      <c r="I1105" s="1" t="s">
        <v>297</v>
      </c>
      <c r="J1105" s="1" t="s">
        <v>278</v>
      </c>
      <c r="K1105" s="2" t="s">
        <v>2721</v>
      </c>
      <c r="L1105" s="2" t="s">
        <v>2806</v>
      </c>
      <c r="M1105" s="2">
        <v>818035</v>
      </c>
      <c r="N1105" s="5" t="s">
        <v>2818</v>
      </c>
      <c r="O1105" s="1" t="s">
        <v>22</v>
      </c>
      <c r="P1105" s="1" t="s">
        <v>337</v>
      </c>
      <c r="Q1105" s="1">
        <v>2</v>
      </c>
      <c r="R1105" s="4">
        <v>71</v>
      </c>
      <c r="S1105" s="3">
        <v>122.6</v>
      </c>
      <c r="T1105" s="30">
        <f>IF(E1105&gt;=19,VLOOKUP(K1105,Konditionen!$B$5:$E$20,4,FALSE),IF(E1105&lt;=16,VLOOKUP(K1105,Konditionen!$B$5:$E$20,2,FALSE),VLOOKUP(K1105,Konditionen!$B$5:$E$20,3,FALSE)))</f>
        <v>19</v>
      </c>
      <c r="U1105" s="3">
        <f t="shared" si="97"/>
        <v>99.305999999999997</v>
      </c>
    </row>
    <row r="1106" spans="1:21" x14ac:dyDescent="0.2">
      <c r="A1106" s="2" t="s">
        <v>23</v>
      </c>
      <c r="B1106" s="2" t="s">
        <v>6391</v>
      </c>
      <c r="C1106" s="1">
        <v>225</v>
      </c>
      <c r="D1106" s="1">
        <v>65</v>
      </c>
      <c r="E1106" s="1">
        <v>16</v>
      </c>
      <c r="H1106" s="1" t="s">
        <v>296</v>
      </c>
      <c r="I1106" s="1" t="s">
        <v>296</v>
      </c>
      <c r="J1106" s="1" t="s">
        <v>278</v>
      </c>
      <c r="K1106" s="2" t="s">
        <v>3891</v>
      </c>
      <c r="L1106" s="2" t="s">
        <v>5011</v>
      </c>
      <c r="M1106" s="2" t="s">
        <v>5026</v>
      </c>
      <c r="N1106" s="5" t="s">
        <v>5027</v>
      </c>
      <c r="O1106" s="1" t="s">
        <v>22</v>
      </c>
      <c r="P1106" s="1" t="s">
        <v>22</v>
      </c>
      <c r="Q1106" s="4">
        <v>2</v>
      </c>
      <c r="R1106" s="1">
        <v>73</v>
      </c>
      <c r="S1106" s="3">
        <v>169</v>
      </c>
      <c r="T1106" s="30">
        <f>IF(E1106&gt;=19,VLOOKUP(K1106,Konditionen!$B$5:$E$20,4,FALSE),IF(E1106&lt;=16,VLOOKUP(K1106,Konditionen!$B$5:$E$20,2,FALSE),VLOOKUP(K1106,Konditionen!$B$5:$E$20,3,FALSE)))</f>
        <v>27</v>
      </c>
      <c r="U1106" s="3">
        <f t="shared" si="97"/>
        <v>123.37</v>
      </c>
    </row>
    <row r="1107" spans="1:21" x14ac:dyDescent="0.2">
      <c r="A1107" s="2" t="s">
        <v>23</v>
      </c>
      <c r="B1107" s="2" t="s">
        <v>6391</v>
      </c>
      <c r="C1107" s="1">
        <v>225</v>
      </c>
      <c r="D1107" s="1">
        <v>65</v>
      </c>
      <c r="E1107" s="1">
        <v>16</v>
      </c>
      <c r="H1107" s="1" t="s">
        <v>296</v>
      </c>
      <c r="I1107" s="1" t="s">
        <v>296</v>
      </c>
      <c r="J1107" s="1" t="s">
        <v>278</v>
      </c>
      <c r="K1107" s="2" t="s">
        <v>3891</v>
      </c>
      <c r="L1107" s="2" t="s">
        <v>5028</v>
      </c>
      <c r="M1107" s="2" t="s">
        <v>5029</v>
      </c>
      <c r="N1107" s="5" t="s">
        <v>5030</v>
      </c>
      <c r="O1107" s="1" t="s">
        <v>22</v>
      </c>
      <c r="P1107" s="1" t="s">
        <v>456</v>
      </c>
      <c r="Q1107" s="4">
        <v>1</v>
      </c>
      <c r="R1107" s="1">
        <v>68</v>
      </c>
      <c r="S1107" s="3">
        <v>169</v>
      </c>
      <c r="T1107" s="30">
        <f>IF(E1107&gt;=19,VLOOKUP(K1107,Konditionen!$B$5:$E$20,4,FALSE),IF(E1107&lt;=16,VLOOKUP(K1107,Konditionen!$B$5:$E$20,2,FALSE),VLOOKUP(K1107,Konditionen!$B$5:$E$20,3,FALSE)))</f>
        <v>27</v>
      </c>
      <c r="U1107" s="3">
        <f t="shared" si="97"/>
        <v>123.37</v>
      </c>
    </row>
    <row r="1108" spans="1:21" x14ac:dyDescent="0.2">
      <c r="Q1108" s="4"/>
    </row>
    <row r="1109" spans="1:21" x14ac:dyDescent="0.2">
      <c r="A1109" s="2" t="s">
        <v>23</v>
      </c>
      <c r="B1109" s="2" t="s">
        <v>6618</v>
      </c>
      <c r="C1109" s="1">
        <v>225</v>
      </c>
      <c r="D1109" s="1">
        <v>65</v>
      </c>
      <c r="E1109" s="1">
        <v>16</v>
      </c>
      <c r="H1109" s="1" t="s">
        <v>3826</v>
      </c>
      <c r="I1109" s="1" t="s">
        <v>297</v>
      </c>
      <c r="J1109" s="1" t="s">
        <v>16</v>
      </c>
      <c r="K1109" s="2" t="s">
        <v>3327</v>
      </c>
      <c r="L1109" s="2" t="s">
        <v>3784</v>
      </c>
      <c r="M1109" s="2" t="s">
        <v>3827</v>
      </c>
      <c r="N1109" s="5" t="s">
        <v>3828</v>
      </c>
      <c r="O1109" s="1" t="s">
        <v>22</v>
      </c>
      <c r="P1109" s="1" t="s">
        <v>41</v>
      </c>
      <c r="Q1109" s="4">
        <v>2</v>
      </c>
      <c r="R1109" s="4">
        <v>72</v>
      </c>
      <c r="S1109" s="3">
        <v>181.5</v>
      </c>
      <c r="T1109" s="30">
        <f>IF(E1109&gt;=19,VLOOKUP(K1109,Konditionen!$B$5:$E$20,4,FALSE),IF(E1109&lt;=16,VLOOKUP(K1109,Konditionen!$B$5:$E$20,2,FALSE),VLOOKUP(K1109,Konditionen!$B$5:$E$20,3,FALSE)))</f>
        <v>38</v>
      </c>
      <c r="U1109" s="3">
        <f t="shared" ref="U1109:U1110" si="98">IF(S1109&gt;0,S1109*(100-T1109)/100,"")</f>
        <v>112.53</v>
      </c>
    </row>
    <row r="1110" spans="1:21" x14ac:dyDescent="0.2">
      <c r="A1110" s="2" t="s">
        <v>23</v>
      </c>
      <c r="B1110" s="2" t="s">
        <v>6618</v>
      </c>
      <c r="C1110" s="1">
        <v>225</v>
      </c>
      <c r="D1110" s="1">
        <v>65</v>
      </c>
      <c r="E1110" s="1">
        <v>16</v>
      </c>
      <c r="H1110" s="1" t="s">
        <v>70</v>
      </c>
      <c r="I1110" s="1">
        <v>100</v>
      </c>
      <c r="J1110" s="1" t="s">
        <v>71</v>
      </c>
      <c r="K1110" s="2" t="s">
        <v>5982</v>
      </c>
      <c r="L1110" s="2" t="s">
        <v>5988</v>
      </c>
      <c r="M1110" s="2" t="s">
        <v>6056</v>
      </c>
      <c r="N1110" s="5">
        <v>4968814924089</v>
      </c>
      <c r="O1110" s="1" t="s">
        <v>65</v>
      </c>
      <c r="P1110" s="1" t="s">
        <v>65</v>
      </c>
      <c r="Q1110" s="1" t="s">
        <v>65</v>
      </c>
      <c r="R1110" s="1" t="s">
        <v>65</v>
      </c>
      <c r="S1110" s="3">
        <v>126</v>
      </c>
      <c r="T1110" s="30">
        <f>IF(E1110&gt;=19,VLOOKUP(K1110,Konditionen!$B$5:$E$20,4,FALSE),IF(E1110&lt;=16,VLOOKUP(K1110,Konditionen!$B$5:$E$20,2,FALSE),VLOOKUP(K1110,Konditionen!$B$5:$E$20,3,FALSE)))</f>
        <v>18</v>
      </c>
      <c r="U1110" s="3">
        <f t="shared" si="98"/>
        <v>103.32</v>
      </c>
    </row>
    <row r="1112" spans="1:21" x14ac:dyDescent="0.2">
      <c r="A1112" s="2" t="s">
        <v>23</v>
      </c>
      <c r="B1112" s="2" t="s">
        <v>6619</v>
      </c>
      <c r="C1112" s="1">
        <v>235</v>
      </c>
      <c r="D1112" s="1">
        <v>65</v>
      </c>
      <c r="E1112" s="1">
        <v>16</v>
      </c>
      <c r="H1112" s="1" t="s">
        <v>386</v>
      </c>
      <c r="I1112" s="1">
        <v>115</v>
      </c>
      <c r="J1112" s="1" t="s">
        <v>278</v>
      </c>
      <c r="K1112" s="2" t="s">
        <v>5668</v>
      </c>
      <c r="L1112" s="2" t="s">
        <v>5967</v>
      </c>
      <c r="M1112" s="2" t="s">
        <v>5979</v>
      </c>
      <c r="N1112" s="5">
        <v>8714692159732</v>
      </c>
      <c r="O1112" s="1" t="s">
        <v>41</v>
      </c>
      <c r="P1112" s="1" t="s">
        <v>41</v>
      </c>
      <c r="Q1112" s="1">
        <v>2</v>
      </c>
      <c r="R1112" s="1">
        <v>71</v>
      </c>
      <c r="S1112" s="3">
        <v>154</v>
      </c>
      <c r="T1112" s="30">
        <f>IF(E1112&gt;=19,VLOOKUP(K1112,Konditionen!$B$5:$E$20,4,FALSE),IF(E1112&lt;=16,VLOOKUP(K1112,Konditionen!$B$5:$E$20,2,FALSE),VLOOKUP(K1112,Konditionen!$B$5:$E$20,3,FALSE)))</f>
        <v>19</v>
      </c>
      <c r="U1112" s="3">
        <f t="shared" ref="U1112:U1114" si="99">IF(S1112&gt;0,S1112*(100-T1112)/100,"")</f>
        <v>124.74</v>
      </c>
    </row>
    <row r="1113" spans="1:21" x14ac:dyDescent="0.2">
      <c r="A1113" s="2" t="s">
        <v>23</v>
      </c>
      <c r="B1113" s="2" t="s">
        <v>6619</v>
      </c>
      <c r="C1113" s="1">
        <v>235</v>
      </c>
      <c r="D1113" s="1">
        <v>65</v>
      </c>
      <c r="E1113" s="1">
        <v>16</v>
      </c>
      <c r="H1113" s="1" t="s">
        <v>386</v>
      </c>
      <c r="I1113" s="1">
        <v>115</v>
      </c>
      <c r="J1113" s="1" t="s">
        <v>278</v>
      </c>
      <c r="K1113" s="2" t="s">
        <v>5668</v>
      </c>
      <c r="L1113" s="2" t="s">
        <v>5914</v>
      </c>
      <c r="M1113" s="2" t="s">
        <v>5916</v>
      </c>
      <c r="N1113" s="5">
        <v>8714692332388</v>
      </c>
      <c r="O1113" s="1" t="s">
        <v>22</v>
      </c>
      <c r="P1113" s="1" t="s">
        <v>337</v>
      </c>
      <c r="Q1113" s="1">
        <v>2</v>
      </c>
      <c r="R1113" s="1">
        <v>71</v>
      </c>
      <c r="S1113" s="3">
        <v>162</v>
      </c>
      <c r="T1113" s="30">
        <f>IF(E1113&gt;=19,VLOOKUP(K1113,Konditionen!$B$5:$E$20,4,FALSE),IF(E1113&lt;=16,VLOOKUP(K1113,Konditionen!$B$5:$E$20,2,FALSE),VLOOKUP(K1113,Konditionen!$B$5:$E$20,3,FALSE)))</f>
        <v>19</v>
      </c>
      <c r="U1113" s="3">
        <f t="shared" si="99"/>
        <v>131.22</v>
      </c>
    </row>
    <row r="1114" spans="1:21" x14ac:dyDescent="0.2">
      <c r="A1114" s="2" t="s">
        <v>23</v>
      </c>
      <c r="B1114" s="2" t="s">
        <v>6619</v>
      </c>
      <c r="C1114" s="1">
        <v>235</v>
      </c>
      <c r="D1114" s="1">
        <v>65</v>
      </c>
      <c r="E1114" s="1">
        <v>16</v>
      </c>
      <c r="H1114" s="1" t="s">
        <v>386</v>
      </c>
      <c r="I1114" s="1">
        <v>115</v>
      </c>
      <c r="J1114" s="1" t="s">
        <v>278</v>
      </c>
      <c r="K1114" s="2" t="s">
        <v>5668</v>
      </c>
      <c r="L1114" s="2" t="s">
        <v>5904</v>
      </c>
      <c r="M1114" s="2" t="s">
        <v>5912</v>
      </c>
      <c r="N1114" s="5">
        <v>8714692185984</v>
      </c>
      <c r="S1114" s="3">
        <v>171.5</v>
      </c>
      <c r="T1114" s="30">
        <f>IF(E1114&gt;=19,VLOOKUP(K1114,Konditionen!$B$5:$E$20,4,FALSE),IF(E1114&lt;=16,VLOOKUP(K1114,Konditionen!$B$5:$E$20,2,FALSE),VLOOKUP(K1114,Konditionen!$B$5:$E$20,3,FALSE)))</f>
        <v>19</v>
      </c>
      <c r="U1114" s="3">
        <f t="shared" si="99"/>
        <v>138.91499999999999</v>
      </c>
    </row>
    <row r="1116" spans="1:21" x14ac:dyDescent="0.2">
      <c r="A1116" s="2" t="s">
        <v>23</v>
      </c>
      <c r="B1116" s="2" t="s">
        <v>6392</v>
      </c>
      <c r="C1116" s="1">
        <v>235</v>
      </c>
      <c r="D1116" s="1">
        <v>65</v>
      </c>
      <c r="E1116" s="1">
        <v>16</v>
      </c>
      <c r="G1116" s="1" t="s">
        <v>6668</v>
      </c>
      <c r="H1116" s="1" t="s">
        <v>326</v>
      </c>
      <c r="I1116" s="1" t="s">
        <v>327</v>
      </c>
      <c r="J1116" s="1" t="s">
        <v>278</v>
      </c>
      <c r="K1116" s="2" t="s">
        <v>470</v>
      </c>
      <c r="L1116" s="2" t="s">
        <v>1629</v>
      </c>
      <c r="M1116" s="2" t="s">
        <v>1692</v>
      </c>
      <c r="N1116" s="5" t="s">
        <v>1693</v>
      </c>
      <c r="O1116" s="1" t="s">
        <v>22</v>
      </c>
      <c r="P1116" s="1" t="s">
        <v>337</v>
      </c>
      <c r="Q1116" s="4">
        <v>2</v>
      </c>
      <c r="R1116" s="4">
        <v>73</v>
      </c>
      <c r="S1116" s="3">
        <v>169.5</v>
      </c>
      <c r="T1116" s="30">
        <f>IF(E1116&gt;=19,VLOOKUP(K1116,Konditionen!$B$5:$E$20,4,FALSE),IF(E1116&lt;=16,VLOOKUP(K1116,Konditionen!$B$5:$E$20,2,FALSE),VLOOKUP(K1116,Konditionen!$B$5:$E$20,3,FALSE)))</f>
        <v>17</v>
      </c>
      <c r="U1116" s="3">
        <f t="shared" ref="U1116:U1132" si="100">IF(S1116&gt;0,S1116*(100-T1116)/100,"")</f>
        <v>140.685</v>
      </c>
    </row>
    <row r="1117" spans="1:21" x14ac:dyDescent="0.2">
      <c r="A1117" s="2" t="s">
        <v>23</v>
      </c>
      <c r="B1117" s="2" t="s">
        <v>6392</v>
      </c>
      <c r="C1117" s="1">
        <v>235</v>
      </c>
      <c r="D1117" s="1">
        <v>65</v>
      </c>
      <c r="E1117" s="1">
        <v>16</v>
      </c>
      <c r="G1117" s="1" t="s">
        <v>6668</v>
      </c>
      <c r="H1117" s="1" t="s">
        <v>326</v>
      </c>
      <c r="I1117" s="1" t="s">
        <v>327</v>
      </c>
      <c r="J1117" s="1" t="s">
        <v>278</v>
      </c>
      <c r="K1117" s="2" t="s">
        <v>5447</v>
      </c>
      <c r="L1117" s="2" t="s">
        <v>5629</v>
      </c>
      <c r="M1117" s="2" t="s">
        <v>5664</v>
      </c>
      <c r="N1117" s="5" t="s">
        <v>5665</v>
      </c>
      <c r="O1117" s="1" t="s">
        <v>41</v>
      </c>
      <c r="P1117" s="1" t="s">
        <v>22</v>
      </c>
      <c r="Q1117" s="4">
        <v>2</v>
      </c>
      <c r="R1117" s="4">
        <v>73</v>
      </c>
      <c r="S1117" s="3">
        <v>146</v>
      </c>
      <c r="T1117" s="30">
        <f>IF(E1117&gt;=19,VLOOKUP(K1117,Konditionen!$B$5:$E$20,4,FALSE),IF(E1117&lt;=16,VLOOKUP(K1117,Konditionen!$B$5:$E$20,2,FALSE),VLOOKUP(K1117,Konditionen!$B$5:$E$20,3,FALSE)))</f>
        <v>17</v>
      </c>
      <c r="U1117" s="3">
        <f t="shared" si="100"/>
        <v>121.18</v>
      </c>
    </row>
    <row r="1118" spans="1:21" x14ac:dyDescent="0.2">
      <c r="A1118" s="2" t="s">
        <v>23</v>
      </c>
      <c r="B1118" s="2" t="s">
        <v>6392</v>
      </c>
      <c r="C1118" s="1">
        <v>235</v>
      </c>
      <c r="D1118" s="1">
        <v>65</v>
      </c>
      <c r="E1118" s="4">
        <v>16</v>
      </c>
      <c r="G1118" s="1" t="s">
        <v>6668</v>
      </c>
      <c r="H1118" s="1" t="s">
        <v>326</v>
      </c>
      <c r="I1118" s="1" t="s">
        <v>327</v>
      </c>
      <c r="J1118" s="1" t="s">
        <v>278</v>
      </c>
      <c r="K1118" s="2" t="s">
        <v>5057</v>
      </c>
      <c r="L1118" s="2" t="s">
        <v>5083</v>
      </c>
      <c r="M1118" s="2" t="s">
        <v>5320</v>
      </c>
      <c r="N1118" s="5" t="s">
        <v>5321</v>
      </c>
      <c r="O1118" s="1" t="s">
        <v>41</v>
      </c>
      <c r="P1118" s="1" t="s">
        <v>22</v>
      </c>
      <c r="Q1118" s="4">
        <v>2</v>
      </c>
      <c r="R1118" s="4">
        <v>73</v>
      </c>
      <c r="S1118" s="3">
        <v>146</v>
      </c>
      <c r="T1118" s="30">
        <f>IF(E1118&gt;=19,VLOOKUP(K1118,Konditionen!$B$5:$E$20,4,FALSE),IF(E1118&lt;=16,VLOOKUP(K1118,Konditionen!$B$5:$E$20,2,FALSE),VLOOKUP(K1118,Konditionen!$B$5:$E$20,3,FALSE)))</f>
        <v>17</v>
      </c>
      <c r="U1118" s="3">
        <f t="shared" si="100"/>
        <v>121.18</v>
      </c>
    </row>
    <row r="1119" spans="1:21" x14ac:dyDescent="0.2">
      <c r="A1119" s="2" t="s">
        <v>23</v>
      </c>
      <c r="B1119" s="2" t="s">
        <v>6392</v>
      </c>
      <c r="C1119" s="1">
        <v>235</v>
      </c>
      <c r="D1119" s="1">
        <v>65</v>
      </c>
      <c r="E1119" s="1">
        <v>16</v>
      </c>
      <c r="G1119" s="1" t="s">
        <v>6668</v>
      </c>
      <c r="H1119" s="1" t="s">
        <v>326</v>
      </c>
      <c r="I1119" s="4" t="s">
        <v>327</v>
      </c>
      <c r="J1119" s="1" t="s">
        <v>278</v>
      </c>
      <c r="K1119" s="2" t="s">
        <v>5324</v>
      </c>
      <c r="L1119" s="2" t="s">
        <v>5422</v>
      </c>
      <c r="M1119" s="2" t="s">
        <v>5443</v>
      </c>
      <c r="N1119" s="5" t="s">
        <v>5444</v>
      </c>
      <c r="O1119" s="1" t="s">
        <v>41</v>
      </c>
      <c r="P1119" s="1" t="s">
        <v>22</v>
      </c>
      <c r="Q1119" s="4">
        <v>2</v>
      </c>
      <c r="R1119" s="4">
        <v>73</v>
      </c>
      <c r="S1119" s="3">
        <v>135</v>
      </c>
      <c r="T1119" s="30">
        <f>IF(E1119&gt;=19,VLOOKUP(K1119,Konditionen!$B$5:$E$20,4,FALSE),IF(E1119&lt;=16,VLOOKUP(K1119,Konditionen!$B$5:$E$20,2,FALSE),VLOOKUP(K1119,Konditionen!$B$5:$E$20,3,FALSE)))</f>
        <v>34</v>
      </c>
      <c r="U1119" s="3">
        <f t="shared" si="100"/>
        <v>89.1</v>
      </c>
    </row>
    <row r="1120" spans="1:21" x14ac:dyDescent="0.2">
      <c r="A1120" s="2" t="s">
        <v>23</v>
      </c>
      <c r="B1120" s="2" t="s">
        <v>6392</v>
      </c>
      <c r="C1120" s="1">
        <v>235</v>
      </c>
      <c r="D1120" s="1">
        <v>65</v>
      </c>
      <c r="E1120" s="1">
        <v>16</v>
      </c>
      <c r="G1120" s="1" t="s">
        <v>6668</v>
      </c>
      <c r="H1120" s="1" t="s">
        <v>326</v>
      </c>
      <c r="I1120" s="1" t="s">
        <v>327</v>
      </c>
      <c r="J1120" s="1" t="s">
        <v>278</v>
      </c>
      <c r="K1120" s="2" t="s">
        <v>17</v>
      </c>
      <c r="L1120" s="2" t="s">
        <v>268</v>
      </c>
      <c r="M1120" s="2" t="s">
        <v>328</v>
      </c>
      <c r="N1120" s="5" t="s">
        <v>329</v>
      </c>
      <c r="O1120" s="1" t="s">
        <v>41</v>
      </c>
      <c r="P1120" s="1" t="s">
        <v>22</v>
      </c>
      <c r="Q1120" s="4">
        <v>2</v>
      </c>
      <c r="R1120" s="4">
        <v>73</v>
      </c>
      <c r="S1120" s="3">
        <v>108</v>
      </c>
      <c r="T1120" s="30">
        <f>IF(E1120&gt;=19,VLOOKUP(K1120,Konditionen!$B$5:$E$20,4,FALSE),IF(E1120&lt;=16,VLOOKUP(K1120,Konditionen!$B$5:$E$20,2,FALSE),VLOOKUP(K1120,Konditionen!$B$5:$E$20,3,FALSE)))</f>
        <v>1</v>
      </c>
      <c r="U1120" s="3">
        <f t="shared" si="100"/>
        <v>106.92</v>
      </c>
    </row>
    <row r="1121" spans="1:21" x14ac:dyDescent="0.2">
      <c r="A1121" s="2" t="s">
        <v>23</v>
      </c>
      <c r="B1121" s="2" t="s">
        <v>6392</v>
      </c>
      <c r="C1121" s="1">
        <v>235</v>
      </c>
      <c r="D1121" s="1">
        <v>65</v>
      </c>
      <c r="E1121" s="4">
        <v>16</v>
      </c>
      <c r="F1121" s="1" t="s">
        <v>334</v>
      </c>
      <c r="H1121" s="1" t="s">
        <v>326</v>
      </c>
      <c r="I1121" s="1" t="s">
        <v>327</v>
      </c>
      <c r="J1121" s="1" t="s">
        <v>278</v>
      </c>
      <c r="K1121" s="2" t="s">
        <v>2032</v>
      </c>
      <c r="L1121" s="2" t="s">
        <v>2300</v>
      </c>
      <c r="M1121" s="2">
        <v>561992</v>
      </c>
      <c r="N1121" s="5" t="s">
        <v>2329</v>
      </c>
      <c r="O1121" s="1" t="s">
        <v>22</v>
      </c>
      <c r="P1121" s="1" t="s">
        <v>22</v>
      </c>
      <c r="Q1121" s="1">
        <v>2</v>
      </c>
      <c r="R1121" s="4">
        <v>71</v>
      </c>
      <c r="S1121" s="3">
        <v>229.5</v>
      </c>
      <c r="T1121" s="30">
        <f>IF(E1121&gt;=19,VLOOKUP(K1121,Konditionen!$B$5:$E$20,4,FALSE),IF(E1121&lt;=16,VLOOKUP(K1121,Konditionen!$B$5:$E$20,2,FALSE),VLOOKUP(K1121,Konditionen!$B$5:$E$20,3,FALSE)))</f>
        <v>37.5</v>
      </c>
      <c r="U1121" s="3">
        <f t="shared" si="100"/>
        <v>143.4375</v>
      </c>
    </row>
    <row r="1122" spans="1:21" x14ac:dyDescent="0.2">
      <c r="A1122" s="2" t="s">
        <v>23</v>
      </c>
      <c r="B1122" s="2" t="s">
        <v>6392</v>
      </c>
      <c r="C1122" s="1">
        <v>235</v>
      </c>
      <c r="D1122" s="1">
        <v>65</v>
      </c>
      <c r="E1122" s="1">
        <v>16</v>
      </c>
      <c r="F1122" s="1" t="s">
        <v>334</v>
      </c>
      <c r="H1122" s="1" t="s">
        <v>326</v>
      </c>
      <c r="I1122" s="1" t="s">
        <v>327</v>
      </c>
      <c r="J1122" s="1" t="s">
        <v>278</v>
      </c>
      <c r="K1122" s="2" t="s">
        <v>2614</v>
      </c>
      <c r="L1122" s="2" t="s">
        <v>2717</v>
      </c>
      <c r="M1122" s="2">
        <v>571400</v>
      </c>
      <c r="N1122" s="5" t="s">
        <v>2718</v>
      </c>
      <c r="O1122" s="1" t="s">
        <v>2094</v>
      </c>
      <c r="P1122" s="1" t="s">
        <v>2094</v>
      </c>
      <c r="Q1122" s="1" t="s">
        <v>2094</v>
      </c>
      <c r="R1122" s="1" t="s">
        <v>2094</v>
      </c>
      <c r="S1122" s="3">
        <v>192.5</v>
      </c>
      <c r="T1122" s="30">
        <f>IF(E1122&gt;=19,VLOOKUP(K1122,Konditionen!$B$5:$E$20,4,FALSE),IF(E1122&lt;=16,VLOOKUP(K1122,Konditionen!$B$5:$E$20,2,FALSE),VLOOKUP(K1122,Konditionen!$B$5:$E$20,3,FALSE)))</f>
        <v>35</v>
      </c>
      <c r="U1122" s="3">
        <f t="shared" si="100"/>
        <v>125.125</v>
      </c>
    </row>
    <row r="1123" spans="1:21" x14ac:dyDescent="0.2">
      <c r="A1123" s="2" t="s">
        <v>23</v>
      </c>
      <c r="B1123" s="2" t="s">
        <v>6392</v>
      </c>
      <c r="C1123" s="1">
        <v>235</v>
      </c>
      <c r="D1123" s="1">
        <v>65</v>
      </c>
      <c r="E1123" s="1">
        <v>16</v>
      </c>
      <c r="F1123" s="1" t="s">
        <v>334</v>
      </c>
      <c r="H1123" s="1" t="s">
        <v>326</v>
      </c>
      <c r="I1123" s="1" t="s">
        <v>327</v>
      </c>
      <c r="J1123" s="1" t="s">
        <v>278</v>
      </c>
      <c r="K1123" s="2" t="s">
        <v>335</v>
      </c>
      <c r="L1123" s="2" t="s">
        <v>455</v>
      </c>
      <c r="M1123" s="2">
        <v>7062</v>
      </c>
      <c r="O1123" s="1" t="s">
        <v>22</v>
      </c>
      <c r="P1123" s="1" t="s">
        <v>41</v>
      </c>
      <c r="Q1123" s="4">
        <v>2</v>
      </c>
      <c r="R1123" s="4">
        <v>75</v>
      </c>
      <c r="S1123" s="3">
        <v>179.29999999999998</v>
      </c>
      <c r="T1123" s="30">
        <f>IF(E1123&gt;=19,VLOOKUP(K1123,Konditionen!$B$5:$E$20,4,FALSE),IF(E1123&lt;=16,VLOOKUP(K1123,Konditionen!$B$5:$E$20,2,FALSE),VLOOKUP(K1123,Konditionen!$B$5:$E$20,3,FALSE)))</f>
        <v>32</v>
      </c>
      <c r="U1123" s="3">
        <f t="shared" si="100"/>
        <v>121.92399999999999</v>
      </c>
    </row>
    <row r="1124" spans="1:21" x14ac:dyDescent="0.2">
      <c r="A1124" s="2" t="s">
        <v>23</v>
      </c>
      <c r="B1124" s="2" t="s">
        <v>6392</v>
      </c>
      <c r="C1124" s="1">
        <v>235</v>
      </c>
      <c r="D1124" s="1">
        <v>65</v>
      </c>
      <c r="E1124" s="1">
        <v>16</v>
      </c>
      <c r="F1124" s="1" t="s">
        <v>334</v>
      </c>
      <c r="H1124" s="1" t="s">
        <v>326</v>
      </c>
      <c r="I1124" s="1" t="s">
        <v>327</v>
      </c>
      <c r="J1124" s="1" t="s">
        <v>278</v>
      </c>
      <c r="K1124" s="2" t="s">
        <v>335</v>
      </c>
      <c r="L1124" s="2" t="s">
        <v>454</v>
      </c>
      <c r="M1124" s="2">
        <v>7623</v>
      </c>
      <c r="O1124" s="1" t="s">
        <v>41</v>
      </c>
      <c r="P1124" s="1" t="s">
        <v>22</v>
      </c>
      <c r="Q1124" s="4">
        <v>2</v>
      </c>
      <c r="R1124" s="4">
        <v>75</v>
      </c>
      <c r="S1124" s="3">
        <v>191.9</v>
      </c>
      <c r="T1124" s="30">
        <f>IF(E1124&gt;=19,VLOOKUP(K1124,Konditionen!$B$5:$E$20,4,FALSE),IF(E1124&lt;=16,VLOOKUP(K1124,Konditionen!$B$5:$E$20,2,FALSE),VLOOKUP(K1124,Konditionen!$B$5:$E$20,3,FALSE)))</f>
        <v>32</v>
      </c>
      <c r="U1124" s="3">
        <f t="shared" si="100"/>
        <v>130.49200000000002</v>
      </c>
    </row>
    <row r="1125" spans="1:21" x14ac:dyDescent="0.2">
      <c r="A1125" s="2" t="s">
        <v>23</v>
      </c>
      <c r="B1125" s="2" t="s">
        <v>6392</v>
      </c>
      <c r="C1125" s="4">
        <v>235</v>
      </c>
      <c r="D1125" s="4">
        <v>65</v>
      </c>
      <c r="E1125" s="4">
        <v>16</v>
      </c>
      <c r="F1125" s="1" t="s">
        <v>334</v>
      </c>
      <c r="H1125" s="1" t="s">
        <v>326</v>
      </c>
      <c r="I1125" s="1" t="s">
        <v>327</v>
      </c>
      <c r="J1125" s="1" t="s">
        <v>278</v>
      </c>
      <c r="K1125" s="2" t="s">
        <v>2026</v>
      </c>
      <c r="L1125" s="2" t="s">
        <v>2030</v>
      </c>
      <c r="M1125" s="2">
        <v>7159</v>
      </c>
      <c r="O1125" s="1" t="s">
        <v>28</v>
      </c>
      <c r="P1125" s="1" t="s">
        <v>22</v>
      </c>
      <c r="Q1125" s="4">
        <v>2</v>
      </c>
      <c r="R1125" s="4">
        <v>73</v>
      </c>
      <c r="S1125" s="3">
        <v>178</v>
      </c>
      <c r="T1125" s="30">
        <f>IF(E1125&gt;=19,VLOOKUP(K1125,Konditionen!$B$5:$E$20,4,FALSE),IF(E1125&lt;=16,VLOOKUP(K1125,Konditionen!$B$5:$E$20,2,FALSE),VLOOKUP(K1125,Konditionen!$B$5:$E$20,3,FALSE)))</f>
        <v>32</v>
      </c>
      <c r="U1125" s="3">
        <f t="shared" si="100"/>
        <v>121.04</v>
      </c>
    </row>
    <row r="1126" spans="1:21" x14ac:dyDescent="0.2">
      <c r="A1126" s="2" t="s">
        <v>23</v>
      </c>
      <c r="B1126" s="2" t="s">
        <v>6392</v>
      </c>
      <c r="C1126" s="1">
        <v>235</v>
      </c>
      <c r="D1126" s="1">
        <v>65</v>
      </c>
      <c r="E1126" s="1">
        <v>16</v>
      </c>
      <c r="F1126" s="1" t="s">
        <v>334</v>
      </c>
      <c r="H1126" s="1" t="s">
        <v>326</v>
      </c>
      <c r="I1126" s="1" t="s">
        <v>327</v>
      </c>
      <c r="J1126" s="1" t="s">
        <v>278</v>
      </c>
      <c r="K1126" s="2" t="s">
        <v>2822</v>
      </c>
      <c r="L1126" s="2" t="s">
        <v>3314</v>
      </c>
      <c r="M1126" s="2">
        <v>36319</v>
      </c>
      <c r="N1126" s="5" t="s">
        <v>3326</v>
      </c>
      <c r="O1126" s="1" t="s">
        <v>334</v>
      </c>
      <c r="P1126" s="1" t="s">
        <v>334</v>
      </c>
      <c r="Q1126" s="1" t="s">
        <v>334</v>
      </c>
      <c r="R1126" s="1" t="s">
        <v>334</v>
      </c>
      <c r="S1126" s="3">
        <v>153</v>
      </c>
      <c r="T1126" s="30">
        <f>IF(E1126&gt;=19,VLOOKUP(K1126,Konditionen!$B$5:$E$20,4,FALSE),IF(E1126&lt;=16,VLOOKUP(K1126,Konditionen!$B$5:$E$20,2,FALSE),VLOOKUP(K1126,Konditionen!$B$5:$E$20,3,FALSE)))</f>
        <v>18</v>
      </c>
      <c r="U1126" s="3">
        <f t="shared" si="100"/>
        <v>125.46</v>
      </c>
    </row>
    <row r="1127" spans="1:21" x14ac:dyDescent="0.2">
      <c r="A1127" s="2" t="s">
        <v>23</v>
      </c>
      <c r="B1127" s="2" t="s">
        <v>6392</v>
      </c>
      <c r="C1127" s="1">
        <v>235</v>
      </c>
      <c r="D1127" s="1">
        <v>65</v>
      </c>
      <c r="E1127" s="1">
        <v>16</v>
      </c>
      <c r="F1127" s="1" t="s">
        <v>334</v>
      </c>
      <c r="H1127" s="1" t="s">
        <v>326</v>
      </c>
      <c r="I1127" s="1" t="s">
        <v>327</v>
      </c>
      <c r="J1127" s="1" t="s">
        <v>278</v>
      </c>
      <c r="K1127" s="2" t="s">
        <v>2822</v>
      </c>
      <c r="L1127" s="2" t="s">
        <v>3258</v>
      </c>
      <c r="M1127" s="2">
        <v>994210</v>
      </c>
      <c r="N1127" s="5" t="s">
        <v>3280</v>
      </c>
      <c r="O1127" s="1" t="s">
        <v>41</v>
      </c>
      <c r="P1127" s="1" t="s">
        <v>337</v>
      </c>
      <c r="Q1127" s="1">
        <v>2</v>
      </c>
      <c r="R1127" s="4">
        <v>71</v>
      </c>
      <c r="S1127" s="3">
        <v>186.5</v>
      </c>
      <c r="T1127" s="30">
        <f>IF(E1127&gt;=19,VLOOKUP(K1127,Konditionen!$B$5:$E$20,4,FALSE),IF(E1127&lt;=16,VLOOKUP(K1127,Konditionen!$B$5:$E$20,2,FALSE),VLOOKUP(K1127,Konditionen!$B$5:$E$20,3,FALSE)))</f>
        <v>18</v>
      </c>
      <c r="U1127" s="3">
        <f t="shared" si="100"/>
        <v>152.93</v>
      </c>
    </row>
    <row r="1128" spans="1:21" x14ac:dyDescent="0.2">
      <c r="A1128" s="2" t="s">
        <v>23</v>
      </c>
      <c r="B1128" s="2" t="s">
        <v>6392</v>
      </c>
      <c r="C1128" s="1">
        <v>235</v>
      </c>
      <c r="D1128" s="1">
        <v>65</v>
      </c>
      <c r="E1128" s="1">
        <v>16</v>
      </c>
      <c r="H1128" s="1" t="s">
        <v>326</v>
      </c>
      <c r="I1128" s="1" t="s">
        <v>327</v>
      </c>
      <c r="J1128" s="1" t="s">
        <v>278</v>
      </c>
      <c r="K1128" s="2" t="s">
        <v>5982</v>
      </c>
      <c r="L1128" s="2" t="s">
        <v>6275</v>
      </c>
      <c r="M1128" s="2" t="s">
        <v>6297</v>
      </c>
      <c r="N1128" s="5">
        <v>4968814937591</v>
      </c>
      <c r="O1128" s="1" t="s">
        <v>28</v>
      </c>
      <c r="P1128" s="1" t="s">
        <v>337</v>
      </c>
      <c r="Q1128" s="1">
        <v>2</v>
      </c>
      <c r="R1128" s="1">
        <v>72</v>
      </c>
      <c r="S1128" s="3">
        <v>152.5</v>
      </c>
      <c r="T1128" s="30">
        <f>IF(E1128&gt;=19,VLOOKUP(K1128,Konditionen!$B$5:$E$20,4,FALSE),IF(E1128&lt;=16,VLOOKUP(K1128,Konditionen!$B$5:$E$20,2,FALSE),VLOOKUP(K1128,Konditionen!$B$5:$E$20,3,FALSE)))</f>
        <v>18</v>
      </c>
      <c r="U1128" s="3">
        <f t="shared" si="100"/>
        <v>125.05</v>
      </c>
    </row>
    <row r="1129" spans="1:21" x14ac:dyDescent="0.2">
      <c r="A1129" s="2" t="s">
        <v>23</v>
      </c>
      <c r="B1129" s="2" t="s">
        <v>6392</v>
      </c>
      <c r="C1129" s="1">
        <v>235</v>
      </c>
      <c r="D1129" s="1">
        <v>65</v>
      </c>
      <c r="E1129" s="1">
        <v>16</v>
      </c>
      <c r="F1129" s="1" t="s">
        <v>334</v>
      </c>
      <c r="H1129" s="1" t="s">
        <v>326</v>
      </c>
      <c r="I1129" s="1" t="s">
        <v>327</v>
      </c>
      <c r="J1129" s="1" t="s">
        <v>278</v>
      </c>
      <c r="K1129" s="2" t="s">
        <v>2721</v>
      </c>
      <c r="L1129" s="2" t="s">
        <v>2806</v>
      </c>
      <c r="M1129" s="2">
        <v>192031</v>
      </c>
      <c r="N1129" s="5" t="s">
        <v>2819</v>
      </c>
      <c r="O1129" s="1" t="s">
        <v>22</v>
      </c>
      <c r="P1129" s="1" t="s">
        <v>337</v>
      </c>
      <c r="Q1129" s="1">
        <v>2</v>
      </c>
      <c r="R1129" s="4">
        <v>71</v>
      </c>
      <c r="S1129" s="3">
        <v>131.19999999999999</v>
      </c>
      <c r="T1129" s="30">
        <f>IF(E1129&gt;=19,VLOOKUP(K1129,Konditionen!$B$5:$E$20,4,FALSE),IF(E1129&lt;=16,VLOOKUP(K1129,Konditionen!$B$5:$E$20,2,FALSE),VLOOKUP(K1129,Konditionen!$B$5:$E$20,3,FALSE)))</f>
        <v>19</v>
      </c>
      <c r="U1129" s="3">
        <f t="shared" si="100"/>
        <v>106.27199999999999</v>
      </c>
    </row>
    <row r="1130" spans="1:21" x14ac:dyDescent="0.2">
      <c r="A1130" s="2" t="s">
        <v>23</v>
      </c>
      <c r="B1130" s="2" t="s">
        <v>6392</v>
      </c>
      <c r="C1130" s="1">
        <v>235</v>
      </c>
      <c r="D1130" s="1">
        <v>65</v>
      </c>
      <c r="E1130" s="1">
        <v>16</v>
      </c>
      <c r="H1130" s="1" t="s">
        <v>326</v>
      </c>
      <c r="I1130" s="1" t="s">
        <v>326</v>
      </c>
      <c r="J1130" s="1" t="s">
        <v>278</v>
      </c>
      <c r="K1130" s="2" t="s">
        <v>3891</v>
      </c>
      <c r="L1130" s="2" t="s">
        <v>5011</v>
      </c>
      <c r="M1130" s="2" t="s">
        <v>5033</v>
      </c>
      <c r="N1130" s="5" t="s">
        <v>5034</v>
      </c>
      <c r="O1130" s="1" t="s">
        <v>22</v>
      </c>
      <c r="P1130" s="1" t="s">
        <v>22</v>
      </c>
      <c r="Q1130" s="4">
        <v>2</v>
      </c>
      <c r="R1130" s="1">
        <v>73</v>
      </c>
      <c r="S1130" s="3">
        <v>199.5</v>
      </c>
      <c r="T1130" s="30">
        <f>IF(E1130&gt;=19,VLOOKUP(K1130,Konditionen!$B$5:$E$20,4,FALSE),IF(E1130&lt;=16,VLOOKUP(K1130,Konditionen!$B$5:$E$20,2,FALSE),VLOOKUP(K1130,Konditionen!$B$5:$E$20,3,FALSE)))</f>
        <v>27</v>
      </c>
      <c r="U1130" s="3">
        <f t="shared" si="100"/>
        <v>145.63499999999999</v>
      </c>
    </row>
    <row r="1131" spans="1:21" x14ac:dyDescent="0.2">
      <c r="A1131" s="2" t="s">
        <v>23</v>
      </c>
      <c r="B1131" s="2" t="s">
        <v>6392</v>
      </c>
      <c r="C1131" s="1">
        <v>235</v>
      </c>
      <c r="D1131" s="1">
        <v>65</v>
      </c>
      <c r="E1131" s="1">
        <v>16</v>
      </c>
      <c r="G1131" s="1" t="s">
        <v>6665</v>
      </c>
      <c r="H1131" s="1" t="s">
        <v>1694</v>
      </c>
      <c r="I1131" s="1" t="s">
        <v>1695</v>
      </c>
      <c r="J1131" s="1" t="s">
        <v>278</v>
      </c>
      <c r="K1131" s="2" t="s">
        <v>470</v>
      </c>
      <c r="L1131" s="2" t="s">
        <v>529</v>
      </c>
      <c r="M1131" s="2" t="s">
        <v>1696</v>
      </c>
      <c r="N1131" s="5" t="s">
        <v>1697</v>
      </c>
      <c r="O1131" s="1" t="s">
        <v>22</v>
      </c>
      <c r="P1131" s="1" t="s">
        <v>22</v>
      </c>
      <c r="Q1131" s="4">
        <v>2</v>
      </c>
      <c r="R1131" s="4">
        <v>73</v>
      </c>
      <c r="S1131" s="3">
        <v>179.5</v>
      </c>
      <c r="T1131" s="30">
        <f>IF(E1131&gt;=19,VLOOKUP(K1131,Konditionen!$B$5:$E$20,4,FALSE),IF(E1131&lt;=16,VLOOKUP(K1131,Konditionen!$B$5:$E$20,2,FALSE),VLOOKUP(K1131,Konditionen!$B$5:$E$20,3,FALSE)))</f>
        <v>17</v>
      </c>
      <c r="U1131" s="3">
        <f t="shared" si="100"/>
        <v>148.98500000000001</v>
      </c>
    </row>
    <row r="1132" spans="1:21" x14ac:dyDescent="0.2">
      <c r="A1132" s="2" t="s">
        <v>23</v>
      </c>
      <c r="B1132" s="2" t="s">
        <v>6392</v>
      </c>
      <c r="C1132" s="1">
        <v>235</v>
      </c>
      <c r="D1132" s="1">
        <v>65</v>
      </c>
      <c r="E1132" s="1">
        <v>16</v>
      </c>
      <c r="H1132" s="1" t="s">
        <v>1694</v>
      </c>
      <c r="I1132" s="1" t="s">
        <v>1694</v>
      </c>
      <c r="J1132" s="1" t="s">
        <v>278</v>
      </c>
      <c r="K1132" s="2" t="s">
        <v>3891</v>
      </c>
      <c r="L1132" s="2" t="s">
        <v>5028</v>
      </c>
      <c r="M1132" s="2" t="s">
        <v>5031</v>
      </c>
      <c r="N1132" s="5" t="s">
        <v>5032</v>
      </c>
      <c r="O1132" s="1" t="s">
        <v>22</v>
      </c>
      <c r="P1132" s="1" t="s">
        <v>456</v>
      </c>
      <c r="Q1132" s="4">
        <v>1</v>
      </c>
      <c r="R1132" s="1">
        <v>69</v>
      </c>
      <c r="S1132" s="3">
        <v>206</v>
      </c>
      <c r="T1132" s="30">
        <f>IF(E1132&gt;=19,VLOOKUP(K1132,Konditionen!$B$5:$E$20,4,FALSE),IF(E1132&lt;=16,VLOOKUP(K1132,Konditionen!$B$5:$E$20,2,FALSE),VLOOKUP(K1132,Konditionen!$B$5:$E$20,3,FALSE)))</f>
        <v>27</v>
      </c>
      <c r="U1132" s="3">
        <f t="shared" si="100"/>
        <v>150.38</v>
      </c>
    </row>
    <row r="1133" spans="1:21" x14ac:dyDescent="0.2">
      <c r="Q1133" s="4"/>
    </row>
    <row r="1134" spans="1:21" x14ac:dyDescent="0.2">
      <c r="A1134" s="2" t="s">
        <v>23</v>
      </c>
      <c r="B1134" s="2" t="s">
        <v>6619</v>
      </c>
      <c r="C1134" s="1">
        <v>235</v>
      </c>
      <c r="D1134" s="1">
        <v>65</v>
      </c>
      <c r="E1134" s="1">
        <v>16</v>
      </c>
      <c r="H1134" s="1" t="s">
        <v>1698</v>
      </c>
      <c r="I1134" s="1" t="s">
        <v>1699</v>
      </c>
      <c r="J1134" s="1" t="s">
        <v>278</v>
      </c>
      <c r="K1134" s="2" t="s">
        <v>3327</v>
      </c>
      <c r="L1134" s="2" t="s">
        <v>3784</v>
      </c>
      <c r="M1134" s="2" t="s">
        <v>3829</v>
      </c>
      <c r="N1134" s="5" t="s">
        <v>3830</v>
      </c>
      <c r="O1134" s="1" t="s">
        <v>22</v>
      </c>
      <c r="P1134" s="1" t="s">
        <v>41</v>
      </c>
      <c r="Q1134" s="4">
        <v>2</v>
      </c>
      <c r="R1134" s="4">
        <v>72</v>
      </c>
      <c r="S1134" s="3">
        <v>212.8</v>
      </c>
      <c r="T1134" s="30">
        <f>IF(E1134&gt;=19,VLOOKUP(K1134,Konditionen!$B$5:$E$20,4,FALSE),IF(E1134&lt;=16,VLOOKUP(K1134,Konditionen!$B$5:$E$20,2,FALSE),VLOOKUP(K1134,Konditionen!$B$5:$E$20,3,FALSE)))</f>
        <v>38</v>
      </c>
      <c r="U1134" s="3">
        <f>IF(S1134&gt;0,S1134*(100-T1134)/100,"")</f>
        <v>131.93600000000001</v>
      </c>
    </row>
    <row r="1135" spans="1:21" x14ac:dyDescent="0.2">
      <c r="Q1135" s="4"/>
      <c r="R1135" s="4"/>
    </row>
    <row r="1136" spans="1:21" x14ac:dyDescent="0.2">
      <c r="A1136" s="2" t="s">
        <v>23</v>
      </c>
      <c r="B1136" s="2" t="s">
        <v>6392</v>
      </c>
      <c r="C1136" s="1">
        <v>235</v>
      </c>
      <c r="D1136" s="1">
        <v>65</v>
      </c>
      <c r="E1136" s="1">
        <v>16</v>
      </c>
      <c r="G1136" s="1" t="s">
        <v>6665</v>
      </c>
      <c r="H1136" s="1" t="s">
        <v>1698</v>
      </c>
      <c r="I1136" s="1" t="s">
        <v>1699</v>
      </c>
      <c r="J1136" s="1" t="s">
        <v>278</v>
      </c>
      <c r="K1136" s="2" t="s">
        <v>470</v>
      </c>
      <c r="L1136" s="2" t="s">
        <v>1629</v>
      </c>
      <c r="M1136" s="2" t="s">
        <v>1700</v>
      </c>
      <c r="N1136" s="5" t="s">
        <v>1701</v>
      </c>
      <c r="O1136" s="1" t="s">
        <v>22</v>
      </c>
      <c r="P1136" s="1" t="s">
        <v>337</v>
      </c>
      <c r="Q1136" s="4">
        <v>2</v>
      </c>
      <c r="R1136" s="4">
        <v>73</v>
      </c>
      <c r="S1136" s="3">
        <v>189</v>
      </c>
      <c r="T1136" s="30">
        <f>IF(E1136&gt;=19,VLOOKUP(K1136,Konditionen!$B$5:$E$20,4,FALSE),IF(E1136&lt;=16,VLOOKUP(K1136,Konditionen!$B$5:$E$20,2,FALSE),VLOOKUP(K1136,Konditionen!$B$5:$E$20,3,FALSE)))</f>
        <v>17</v>
      </c>
      <c r="U1136" s="3">
        <f t="shared" ref="U1136:U1138" si="101">IF(S1136&gt;0,S1136*(100-T1136)/100,"")</f>
        <v>156.87</v>
      </c>
    </row>
    <row r="1137" spans="1:21" x14ac:dyDescent="0.2">
      <c r="A1137" s="2" t="s">
        <v>23</v>
      </c>
      <c r="B1137" s="2" t="s">
        <v>6392</v>
      </c>
      <c r="C1137" s="1">
        <v>235</v>
      </c>
      <c r="D1137" s="1">
        <v>65</v>
      </c>
      <c r="E1137" s="1">
        <v>16</v>
      </c>
      <c r="F1137" s="1" t="s">
        <v>334</v>
      </c>
      <c r="H1137" s="1" t="s">
        <v>1698</v>
      </c>
      <c r="I1137" s="1" t="s">
        <v>1699</v>
      </c>
      <c r="J1137" s="1" t="s">
        <v>278</v>
      </c>
      <c r="K1137" s="2" t="s">
        <v>2822</v>
      </c>
      <c r="L1137" s="2" t="s">
        <v>3258</v>
      </c>
      <c r="M1137" s="2">
        <v>302468</v>
      </c>
      <c r="N1137" s="5" t="s">
        <v>3281</v>
      </c>
      <c r="O1137" s="1" t="s">
        <v>22</v>
      </c>
      <c r="P1137" s="1" t="s">
        <v>337</v>
      </c>
      <c r="Q1137" s="1">
        <v>2</v>
      </c>
      <c r="R1137" s="4">
        <v>71</v>
      </c>
      <c r="S1137" s="3">
        <v>197.5</v>
      </c>
      <c r="T1137" s="30">
        <f>IF(E1137&gt;=19,VLOOKUP(K1137,Konditionen!$B$5:$E$20,4,FALSE),IF(E1137&lt;=16,VLOOKUP(K1137,Konditionen!$B$5:$E$20,2,FALSE),VLOOKUP(K1137,Konditionen!$B$5:$E$20,3,FALSE)))</f>
        <v>18</v>
      </c>
      <c r="U1137" s="3">
        <f t="shared" si="101"/>
        <v>161.94999999999999</v>
      </c>
    </row>
    <row r="1138" spans="1:21" x14ac:dyDescent="0.2">
      <c r="A1138" s="2" t="s">
        <v>23</v>
      </c>
      <c r="B1138" s="2" t="s">
        <v>6392</v>
      </c>
      <c r="C1138" s="1">
        <v>235</v>
      </c>
      <c r="D1138" s="1">
        <v>65</v>
      </c>
      <c r="E1138" s="4">
        <v>16</v>
      </c>
      <c r="F1138" s="1" t="s">
        <v>334</v>
      </c>
      <c r="H1138" s="1" t="s">
        <v>2330</v>
      </c>
      <c r="I1138" s="1" t="s">
        <v>327</v>
      </c>
      <c r="J1138" s="1" t="s">
        <v>371</v>
      </c>
      <c r="K1138" s="2" t="s">
        <v>2032</v>
      </c>
      <c r="L1138" s="2" t="s">
        <v>2304</v>
      </c>
      <c r="M1138" s="2">
        <v>571755</v>
      </c>
      <c r="N1138" s="5" t="s">
        <v>2331</v>
      </c>
      <c r="O1138" s="1" t="s">
        <v>2094</v>
      </c>
      <c r="P1138" s="1" t="s">
        <v>2094</v>
      </c>
      <c r="Q1138" s="1" t="s">
        <v>2094</v>
      </c>
      <c r="R1138" s="1" t="s">
        <v>2094</v>
      </c>
      <c r="S1138" s="3">
        <v>229.5</v>
      </c>
      <c r="T1138" s="30">
        <f>IF(E1138&gt;=19,VLOOKUP(K1138,Konditionen!$B$5:$E$20,4,FALSE),IF(E1138&lt;=16,VLOOKUP(K1138,Konditionen!$B$5:$E$20,2,FALSE),VLOOKUP(K1138,Konditionen!$B$5:$E$20,3,FALSE)))</f>
        <v>37.5</v>
      </c>
      <c r="U1138" s="3">
        <f t="shared" si="101"/>
        <v>143.4375</v>
      </c>
    </row>
    <row r="1139" spans="1:21" x14ac:dyDescent="0.2">
      <c r="E1139" s="4"/>
    </row>
    <row r="1140" spans="1:21" x14ac:dyDescent="0.2">
      <c r="A1140" s="2" t="s">
        <v>23</v>
      </c>
      <c r="B1140" s="2" t="s">
        <v>6426</v>
      </c>
      <c r="C1140" s="1">
        <v>255</v>
      </c>
      <c r="D1140" s="1">
        <v>65</v>
      </c>
      <c r="E1140" s="1">
        <v>16</v>
      </c>
      <c r="H1140" s="1" t="s">
        <v>345</v>
      </c>
      <c r="I1140" s="1">
        <v>109</v>
      </c>
      <c r="J1140" s="1" t="s">
        <v>71</v>
      </c>
      <c r="K1140" s="2" t="s">
        <v>470</v>
      </c>
      <c r="L1140" s="2" t="s">
        <v>471</v>
      </c>
      <c r="M1140" s="2" t="s">
        <v>629</v>
      </c>
      <c r="N1140" s="5" t="s">
        <v>630</v>
      </c>
      <c r="O1140" s="1" t="s">
        <v>41</v>
      </c>
      <c r="P1140" s="1" t="s">
        <v>22</v>
      </c>
      <c r="Q1140" s="4">
        <v>2</v>
      </c>
      <c r="R1140" s="4">
        <v>73</v>
      </c>
      <c r="S1140" s="3">
        <v>164.5</v>
      </c>
      <c r="T1140" s="30">
        <f>IF(E1140&gt;=19,VLOOKUP(K1140,Konditionen!$B$5:$E$20,4,FALSE),IF(E1140&lt;=16,VLOOKUP(K1140,Konditionen!$B$5:$E$20,2,FALSE),VLOOKUP(K1140,Konditionen!$B$5:$E$20,3,FALSE)))</f>
        <v>17</v>
      </c>
      <c r="U1140" s="3">
        <f t="shared" ref="U1140:U1142" si="102">IF(S1140&gt;0,S1140*(100-T1140)/100,"")</f>
        <v>136.535</v>
      </c>
    </row>
    <row r="1141" spans="1:21" x14ac:dyDescent="0.2">
      <c r="A1141" s="2" t="s">
        <v>23</v>
      </c>
      <c r="B1141" s="2" t="s">
        <v>6426</v>
      </c>
      <c r="C1141" s="1">
        <v>255</v>
      </c>
      <c r="D1141" s="1">
        <v>65</v>
      </c>
      <c r="E1141" s="1">
        <v>16</v>
      </c>
      <c r="F1141" s="1" t="s">
        <v>334</v>
      </c>
      <c r="H1141" s="1" t="s">
        <v>345</v>
      </c>
      <c r="I1141" s="1">
        <v>109</v>
      </c>
      <c r="J1141" s="1" t="s">
        <v>71</v>
      </c>
      <c r="K1141" s="2" t="s">
        <v>335</v>
      </c>
      <c r="L1141" s="2" t="s">
        <v>364</v>
      </c>
      <c r="M1141" s="2">
        <v>6597</v>
      </c>
      <c r="O1141" s="1" t="s">
        <v>41</v>
      </c>
      <c r="P1141" s="1" t="s">
        <v>22</v>
      </c>
      <c r="Q1141" s="4">
        <v>2</v>
      </c>
      <c r="R1141" s="4">
        <v>73</v>
      </c>
      <c r="S1141" s="3">
        <v>174.7</v>
      </c>
      <c r="T1141" s="30">
        <f>IF(E1141&gt;=19,VLOOKUP(K1141,Konditionen!$B$5:$E$20,4,FALSE),IF(E1141&lt;=16,VLOOKUP(K1141,Konditionen!$B$5:$E$20,2,FALSE),VLOOKUP(K1141,Konditionen!$B$5:$E$20,3,FALSE)))</f>
        <v>32</v>
      </c>
      <c r="U1141" s="3">
        <f t="shared" si="102"/>
        <v>118.79599999999999</v>
      </c>
    </row>
    <row r="1142" spans="1:21" x14ac:dyDescent="0.2">
      <c r="A1142" s="2" t="s">
        <v>23</v>
      </c>
      <c r="B1142" s="2" t="s">
        <v>6426</v>
      </c>
      <c r="C1142" s="1">
        <v>255</v>
      </c>
      <c r="D1142" s="1">
        <v>65</v>
      </c>
      <c r="E1142" s="1">
        <v>16</v>
      </c>
      <c r="H1142" s="1" t="s">
        <v>345</v>
      </c>
      <c r="I1142" s="1">
        <v>109</v>
      </c>
      <c r="J1142" s="1" t="s">
        <v>71</v>
      </c>
      <c r="K1142" s="2" t="s">
        <v>5982</v>
      </c>
      <c r="L1142" s="2" t="s">
        <v>5988</v>
      </c>
      <c r="M1142" s="2" t="s">
        <v>6057</v>
      </c>
      <c r="N1142" s="5">
        <v>4968814911720</v>
      </c>
      <c r="O1142" s="1" t="s">
        <v>22</v>
      </c>
      <c r="P1142" s="1" t="s">
        <v>22</v>
      </c>
      <c r="Q1142" s="1">
        <v>2</v>
      </c>
      <c r="R1142" s="1">
        <v>73</v>
      </c>
      <c r="S1142" s="3">
        <v>148</v>
      </c>
      <c r="T1142" s="30">
        <f>IF(E1142&gt;=19,VLOOKUP(K1142,Konditionen!$B$5:$E$20,4,FALSE),IF(E1142&lt;=16,VLOOKUP(K1142,Konditionen!$B$5:$E$20,2,FALSE),VLOOKUP(K1142,Konditionen!$B$5:$E$20,3,FALSE)))</f>
        <v>18</v>
      </c>
      <c r="U1142" s="3">
        <f t="shared" si="102"/>
        <v>121.36</v>
      </c>
    </row>
    <row r="1144" spans="1:21" x14ac:dyDescent="0.2">
      <c r="A1144" s="2" t="s">
        <v>23</v>
      </c>
      <c r="B1144" s="2" t="s">
        <v>6592</v>
      </c>
      <c r="C1144" s="1">
        <v>285</v>
      </c>
      <c r="D1144" s="1">
        <v>65</v>
      </c>
      <c r="E1144" s="1">
        <v>16</v>
      </c>
      <c r="G1144" s="1" t="s">
        <v>6665</v>
      </c>
      <c r="H1144" s="1" t="s">
        <v>1702</v>
      </c>
      <c r="I1144" s="1">
        <v>131</v>
      </c>
      <c r="J1144" s="1" t="s">
        <v>278</v>
      </c>
      <c r="K1144" s="2" t="s">
        <v>470</v>
      </c>
      <c r="L1144" s="2" t="s">
        <v>1629</v>
      </c>
      <c r="M1144" s="2" t="s">
        <v>1703</v>
      </c>
      <c r="N1144" s="5" t="s">
        <v>1704</v>
      </c>
      <c r="O1144" s="1" t="s">
        <v>41</v>
      </c>
      <c r="P1144" s="1" t="s">
        <v>456</v>
      </c>
      <c r="Q1144" s="4">
        <v>2</v>
      </c>
      <c r="R1144" s="4">
        <v>73</v>
      </c>
      <c r="S1144" s="3">
        <v>330.5</v>
      </c>
      <c r="T1144" s="30">
        <f>IF(E1144&gt;=19,VLOOKUP(K1144,Konditionen!$B$5:$E$20,4,FALSE),IF(E1144&lt;=16,VLOOKUP(K1144,Konditionen!$B$5:$E$20,2,FALSE),VLOOKUP(K1144,Konditionen!$B$5:$E$20,3,FALSE)))</f>
        <v>17</v>
      </c>
      <c r="U1144" s="3">
        <f>IF(S1144&gt;0,S1144*(100-T1144)/100,"")</f>
        <v>274.315</v>
      </c>
    </row>
    <row r="1145" spans="1:21" x14ac:dyDescent="0.2">
      <c r="Q1145" s="4"/>
      <c r="R1145" s="4"/>
    </row>
    <row r="1146" spans="1:21" x14ac:dyDescent="0.2">
      <c r="A1146" s="2" t="s">
        <v>23</v>
      </c>
      <c r="B1146" s="2" t="s">
        <v>6642</v>
      </c>
      <c r="C1146" s="1">
        <v>205</v>
      </c>
      <c r="D1146" s="1">
        <v>65</v>
      </c>
      <c r="E1146" s="1">
        <v>17</v>
      </c>
      <c r="H1146" s="1" t="s">
        <v>122</v>
      </c>
      <c r="I1146" s="1">
        <v>96</v>
      </c>
      <c r="J1146" s="1" t="s">
        <v>71</v>
      </c>
      <c r="K1146" s="2" t="s">
        <v>3891</v>
      </c>
      <c r="L1146" s="2" t="s">
        <v>4663</v>
      </c>
      <c r="M1146" s="2" t="s">
        <v>4664</v>
      </c>
      <c r="N1146" s="5" t="s">
        <v>4665</v>
      </c>
      <c r="O1146" s="1" t="s">
        <v>41</v>
      </c>
      <c r="P1146" s="1" t="s">
        <v>337</v>
      </c>
      <c r="Q1146" s="4">
        <v>2</v>
      </c>
      <c r="R1146" s="1">
        <v>72</v>
      </c>
      <c r="S1146" s="3">
        <v>227</v>
      </c>
      <c r="T1146" s="30">
        <f>IF(E1146&gt;=19,VLOOKUP(K1146,Konditionen!$B$5:$E$20,4,FALSE),IF(E1146&lt;=16,VLOOKUP(K1146,Konditionen!$B$5:$E$20,2,FALSE),VLOOKUP(K1146,Konditionen!$B$5:$E$20,3,FALSE)))</f>
        <v>28</v>
      </c>
      <c r="U1146" s="3">
        <f>IF(S1146&gt;0,S1146*(100-T1146)/100,"")</f>
        <v>163.44</v>
      </c>
    </row>
    <row r="1147" spans="1:21" x14ac:dyDescent="0.2">
      <c r="Q1147" s="4"/>
    </row>
    <row r="1148" spans="1:21" x14ac:dyDescent="0.2">
      <c r="A1148" s="2" t="s">
        <v>23</v>
      </c>
      <c r="B1148" s="2" t="s">
        <v>6332</v>
      </c>
      <c r="C1148" s="1">
        <v>215</v>
      </c>
      <c r="D1148" s="1">
        <v>65</v>
      </c>
      <c r="E1148" s="1">
        <v>17</v>
      </c>
      <c r="H1148" s="1" t="s">
        <v>631</v>
      </c>
      <c r="I1148" s="1">
        <v>99</v>
      </c>
      <c r="J1148" s="1" t="s">
        <v>16</v>
      </c>
      <c r="K1148" s="2" t="s">
        <v>470</v>
      </c>
      <c r="L1148" s="2" t="s">
        <v>496</v>
      </c>
      <c r="M1148" s="2" t="s">
        <v>632</v>
      </c>
      <c r="N1148" s="5" t="s">
        <v>633</v>
      </c>
      <c r="O1148" s="1" t="s">
        <v>22</v>
      </c>
      <c r="P1148" s="1" t="s">
        <v>337</v>
      </c>
      <c r="Q1148" s="4">
        <v>2</v>
      </c>
      <c r="R1148" s="4">
        <v>72</v>
      </c>
      <c r="S1148" s="3">
        <v>140.5</v>
      </c>
      <c r="T1148" s="30">
        <f>IF(E1148&gt;=19,VLOOKUP(K1148,Konditionen!$B$5:$E$20,4,FALSE),IF(E1148&lt;=16,VLOOKUP(K1148,Konditionen!$B$5:$E$20,2,FALSE),VLOOKUP(K1148,Konditionen!$B$5:$E$20,3,FALSE)))</f>
        <v>19</v>
      </c>
      <c r="U1148" s="3">
        <f t="shared" ref="U1148:U1168" si="103">IF(S1148&gt;0,S1148*(100-T1148)/100,"")</f>
        <v>113.80500000000001</v>
      </c>
    </row>
    <row r="1149" spans="1:21" x14ac:dyDescent="0.2">
      <c r="A1149" s="2" t="s">
        <v>23</v>
      </c>
      <c r="B1149" s="2" t="s">
        <v>6332</v>
      </c>
      <c r="C1149" s="1">
        <v>215</v>
      </c>
      <c r="D1149" s="1">
        <v>65</v>
      </c>
      <c r="E1149" s="1">
        <v>17</v>
      </c>
      <c r="H1149" s="1" t="s">
        <v>631</v>
      </c>
      <c r="I1149" s="1">
        <v>99</v>
      </c>
      <c r="J1149" s="1" t="s">
        <v>16</v>
      </c>
      <c r="K1149" s="2" t="s">
        <v>470</v>
      </c>
      <c r="L1149" s="2" t="s">
        <v>634</v>
      </c>
      <c r="M1149" s="2" t="s">
        <v>635</v>
      </c>
      <c r="N1149" s="5" t="s">
        <v>636</v>
      </c>
      <c r="O1149" s="1" t="s">
        <v>22</v>
      </c>
      <c r="P1149" s="1" t="s">
        <v>22</v>
      </c>
      <c r="Q1149" s="4">
        <v>2</v>
      </c>
      <c r="R1149" s="4">
        <v>72</v>
      </c>
      <c r="S1149" s="3">
        <v>140.5</v>
      </c>
      <c r="T1149" s="30">
        <f>IF(E1149&gt;=19,VLOOKUP(K1149,Konditionen!$B$5:$E$20,4,FALSE),IF(E1149&lt;=16,VLOOKUP(K1149,Konditionen!$B$5:$E$20,2,FALSE),VLOOKUP(K1149,Konditionen!$B$5:$E$20,3,FALSE)))</f>
        <v>19</v>
      </c>
      <c r="U1149" s="3">
        <f t="shared" si="103"/>
        <v>113.80500000000001</v>
      </c>
    </row>
    <row r="1150" spans="1:21" x14ac:dyDescent="0.2">
      <c r="A1150" s="2" t="s">
        <v>23</v>
      </c>
      <c r="B1150" s="2" t="s">
        <v>6332</v>
      </c>
      <c r="C1150" s="1">
        <v>215</v>
      </c>
      <c r="D1150" s="1">
        <v>65</v>
      </c>
      <c r="E1150" s="1">
        <v>17</v>
      </c>
      <c r="F1150" s="1" t="s">
        <v>4</v>
      </c>
      <c r="H1150" s="1" t="s">
        <v>74</v>
      </c>
      <c r="I1150" s="1">
        <v>103</v>
      </c>
      <c r="J1150" s="1" t="s">
        <v>16</v>
      </c>
      <c r="K1150" s="2" t="s">
        <v>470</v>
      </c>
      <c r="L1150" s="2" t="s">
        <v>1721</v>
      </c>
      <c r="M1150" s="2" t="s">
        <v>1777</v>
      </c>
      <c r="N1150" s="5" t="s">
        <v>1778</v>
      </c>
      <c r="O1150" s="1" t="s">
        <v>65</v>
      </c>
      <c r="P1150" s="1" t="s">
        <v>65</v>
      </c>
      <c r="Q1150" s="1" t="s">
        <v>65</v>
      </c>
      <c r="R1150" s="1" t="s">
        <v>65</v>
      </c>
      <c r="S1150" s="3">
        <v>191.5</v>
      </c>
      <c r="T1150" s="30">
        <f>IF(E1150&gt;=19,VLOOKUP(K1150,Konditionen!$B$5:$E$20,4,FALSE),IF(E1150&lt;=16,VLOOKUP(K1150,Konditionen!$B$5:$E$20,2,FALSE),VLOOKUP(K1150,Konditionen!$B$5:$E$20,3,FALSE)))</f>
        <v>19</v>
      </c>
      <c r="U1150" s="3">
        <f t="shared" si="103"/>
        <v>155.11500000000001</v>
      </c>
    </row>
    <row r="1151" spans="1:21" x14ac:dyDescent="0.2">
      <c r="A1151" s="2" t="s">
        <v>338</v>
      </c>
      <c r="B1151" s="2" t="s">
        <v>6332</v>
      </c>
      <c r="C1151" s="1">
        <v>215</v>
      </c>
      <c r="D1151" s="1">
        <v>65</v>
      </c>
      <c r="E1151" s="1">
        <v>17</v>
      </c>
      <c r="F1151" s="1" t="s">
        <v>4</v>
      </c>
      <c r="H1151" s="1" t="s">
        <v>74</v>
      </c>
      <c r="I1151" s="1">
        <v>103</v>
      </c>
      <c r="J1151" s="1" t="s">
        <v>16</v>
      </c>
      <c r="K1151" s="2" t="s">
        <v>470</v>
      </c>
      <c r="L1151" s="2" t="s">
        <v>2014</v>
      </c>
      <c r="M1151" s="2" t="s">
        <v>2015</v>
      </c>
      <c r="N1151" s="5" t="s">
        <v>2016</v>
      </c>
      <c r="O1151" s="1" t="s">
        <v>65</v>
      </c>
      <c r="P1151" s="1" t="s">
        <v>65</v>
      </c>
      <c r="Q1151" s="1" t="s">
        <v>65</v>
      </c>
      <c r="R1151" s="1" t="s">
        <v>65</v>
      </c>
      <c r="S1151" s="3">
        <v>210.5</v>
      </c>
      <c r="T1151" s="30">
        <f>IF(E1151&gt;=19,VLOOKUP(K1151,Konditionen!$B$5:$E$20,4,FALSE),IF(E1151&lt;=16,VLOOKUP(K1151,Konditionen!$B$5:$E$20,2,FALSE),VLOOKUP(K1151,Konditionen!$B$5:$E$20,3,FALSE)))</f>
        <v>19</v>
      </c>
      <c r="U1151" s="3">
        <f t="shared" si="103"/>
        <v>170.505</v>
      </c>
    </row>
    <row r="1152" spans="1:21" x14ac:dyDescent="0.2">
      <c r="A1152" s="2" t="s">
        <v>23</v>
      </c>
      <c r="B1152" s="2" t="s">
        <v>6332</v>
      </c>
      <c r="C1152" s="1">
        <v>215</v>
      </c>
      <c r="D1152" s="1">
        <v>65</v>
      </c>
      <c r="E1152" s="1">
        <v>17</v>
      </c>
      <c r="H1152" s="1" t="s">
        <v>159</v>
      </c>
      <c r="I1152" s="1">
        <v>99</v>
      </c>
      <c r="J1152" s="1" t="s">
        <v>71</v>
      </c>
      <c r="K1152" s="2" t="s">
        <v>470</v>
      </c>
      <c r="L1152" s="2" t="s">
        <v>496</v>
      </c>
      <c r="M1152" s="2" t="s">
        <v>637</v>
      </c>
      <c r="N1152" s="5" t="s">
        <v>638</v>
      </c>
      <c r="O1152" s="1" t="s">
        <v>22</v>
      </c>
      <c r="P1152" s="1" t="s">
        <v>22</v>
      </c>
      <c r="Q1152" s="4">
        <v>2</v>
      </c>
      <c r="R1152" s="4">
        <v>72</v>
      </c>
      <c r="S1152" s="3">
        <v>179</v>
      </c>
      <c r="T1152" s="30">
        <f>IF(E1152&gt;=19,VLOOKUP(K1152,Konditionen!$B$5:$E$20,4,FALSE),IF(E1152&lt;=16,VLOOKUP(K1152,Konditionen!$B$5:$E$20,2,FALSE),VLOOKUP(K1152,Konditionen!$B$5:$E$20,3,FALSE)))</f>
        <v>19</v>
      </c>
      <c r="U1152" s="3">
        <f t="shared" si="103"/>
        <v>144.99</v>
      </c>
    </row>
    <row r="1153" spans="1:21" x14ac:dyDescent="0.2">
      <c r="A1153" s="2" t="s">
        <v>23</v>
      </c>
      <c r="B1153" s="2" t="s">
        <v>6332</v>
      </c>
      <c r="C1153" s="1">
        <v>215</v>
      </c>
      <c r="D1153" s="1">
        <v>65</v>
      </c>
      <c r="E1153" s="1">
        <v>17</v>
      </c>
      <c r="H1153" s="1" t="s">
        <v>159</v>
      </c>
      <c r="I1153" s="1">
        <v>99</v>
      </c>
      <c r="J1153" s="1" t="s">
        <v>71</v>
      </c>
      <c r="K1153" s="2" t="s">
        <v>470</v>
      </c>
      <c r="L1153" s="2" t="s">
        <v>639</v>
      </c>
      <c r="M1153" s="2" t="s">
        <v>640</v>
      </c>
      <c r="N1153" s="5" t="s">
        <v>641</v>
      </c>
      <c r="O1153" s="1" t="s">
        <v>22</v>
      </c>
      <c r="P1153" s="1" t="s">
        <v>337</v>
      </c>
      <c r="Q1153" s="4">
        <v>2</v>
      </c>
      <c r="R1153" s="4">
        <v>72</v>
      </c>
      <c r="S1153" s="3">
        <v>179</v>
      </c>
      <c r="T1153" s="30">
        <f>IF(E1153&gt;=19,VLOOKUP(K1153,Konditionen!$B$5:$E$20,4,FALSE),IF(E1153&lt;=16,VLOOKUP(K1153,Konditionen!$B$5:$E$20,2,FALSE),VLOOKUP(K1153,Konditionen!$B$5:$E$20,3,FALSE)))</f>
        <v>19</v>
      </c>
      <c r="U1153" s="3">
        <f t="shared" si="103"/>
        <v>144.99</v>
      </c>
    </row>
    <row r="1154" spans="1:21" x14ac:dyDescent="0.2">
      <c r="A1154" s="2" t="s">
        <v>23</v>
      </c>
      <c r="B1154" s="2" t="s">
        <v>6332</v>
      </c>
      <c r="C1154" s="1">
        <v>215</v>
      </c>
      <c r="D1154" s="1">
        <v>65</v>
      </c>
      <c r="E1154" s="1">
        <v>17</v>
      </c>
      <c r="H1154" s="1" t="s">
        <v>159</v>
      </c>
      <c r="I1154" s="4">
        <v>99</v>
      </c>
      <c r="J1154" s="1" t="s">
        <v>71</v>
      </c>
      <c r="K1154" s="2" t="s">
        <v>5057</v>
      </c>
      <c r="L1154" s="2" t="s">
        <v>5086</v>
      </c>
      <c r="M1154" s="2" t="s">
        <v>5131</v>
      </c>
      <c r="N1154" s="5" t="s">
        <v>5132</v>
      </c>
      <c r="O1154" s="1" t="s">
        <v>41</v>
      </c>
      <c r="P1154" s="1" t="s">
        <v>22</v>
      </c>
      <c r="Q1154" s="4">
        <v>2</v>
      </c>
      <c r="R1154" s="4">
        <v>72</v>
      </c>
      <c r="S1154" s="3">
        <v>126</v>
      </c>
      <c r="T1154" s="30">
        <f>IF(E1154&gt;=19,VLOOKUP(K1154,Konditionen!$B$5:$E$20,4,FALSE),IF(E1154&lt;=16,VLOOKUP(K1154,Konditionen!$B$5:$E$20,2,FALSE),VLOOKUP(K1154,Konditionen!$B$5:$E$20,3,FALSE)))</f>
        <v>20</v>
      </c>
      <c r="U1154" s="3">
        <f t="shared" si="103"/>
        <v>100.8</v>
      </c>
    </row>
    <row r="1155" spans="1:21" x14ac:dyDescent="0.2">
      <c r="A1155" s="2" t="s">
        <v>23</v>
      </c>
      <c r="B1155" s="2" t="s">
        <v>6332</v>
      </c>
      <c r="C1155" s="1">
        <v>215</v>
      </c>
      <c r="D1155" s="1">
        <v>65</v>
      </c>
      <c r="E1155" s="1">
        <v>17</v>
      </c>
      <c r="F1155" s="1" t="s">
        <v>334</v>
      </c>
      <c r="H1155" s="1" t="s">
        <v>159</v>
      </c>
      <c r="I1155" s="1">
        <v>99</v>
      </c>
      <c r="J1155" s="1" t="s">
        <v>71</v>
      </c>
      <c r="K1155" s="2" t="s">
        <v>335</v>
      </c>
      <c r="L1155" s="2" t="s">
        <v>368</v>
      </c>
      <c r="M1155" s="2">
        <v>8493</v>
      </c>
      <c r="O1155" s="1" t="s">
        <v>41</v>
      </c>
      <c r="P1155" s="1" t="s">
        <v>22</v>
      </c>
      <c r="Q1155" s="4">
        <v>2</v>
      </c>
      <c r="R1155" s="4">
        <v>72</v>
      </c>
      <c r="S1155" s="3">
        <v>174.9</v>
      </c>
      <c r="T1155" s="30">
        <f>IF(E1155&gt;=19,VLOOKUP(K1155,Konditionen!$B$5:$E$20,4,FALSE),IF(E1155&lt;=16,VLOOKUP(K1155,Konditionen!$B$5:$E$20,2,FALSE),VLOOKUP(K1155,Konditionen!$B$5:$E$20,3,FALSE)))</f>
        <v>33</v>
      </c>
      <c r="U1155" s="3">
        <f t="shared" si="103"/>
        <v>117.18300000000001</v>
      </c>
    </row>
    <row r="1156" spans="1:21" x14ac:dyDescent="0.2">
      <c r="A1156" s="2" t="s">
        <v>23</v>
      </c>
      <c r="B1156" s="2" t="s">
        <v>6332</v>
      </c>
      <c r="C1156" s="1">
        <v>215</v>
      </c>
      <c r="D1156" s="1">
        <v>65</v>
      </c>
      <c r="E1156" s="1">
        <v>17</v>
      </c>
      <c r="F1156" s="1" t="s">
        <v>334</v>
      </c>
      <c r="H1156" s="1" t="s">
        <v>159</v>
      </c>
      <c r="I1156" s="1">
        <v>99</v>
      </c>
      <c r="J1156" s="1" t="s">
        <v>71</v>
      </c>
      <c r="K1156" s="2" t="s">
        <v>335</v>
      </c>
      <c r="L1156" s="2" t="s">
        <v>398</v>
      </c>
      <c r="M1156" s="2">
        <v>9223</v>
      </c>
      <c r="O1156" s="1" t="s">
        <v>22</v>
      </c>
      <c r="P1156" s="1" t="s">
        <v>337</v>
      </c>
      <c r="Q1156" s="4">
        <v>2</v>
      </c>
      <c r="R1156" s="4">
        <v>71</v>
      </c>
      <c r="S1156" s="3">
        <v>198.4</v>
      </c>
      <c r="T1156" s="30">
        <f>IF(E1156&gt;=19,VLOOKUP(K1156,Konditionen!$B$5:$E$20,4,FALSE),IF(E1156&lt;=16,VLOOKUP(K1156,Konditionen!$B$5:$E$20,2,FALSE),VLOOKUP(K1156,Konditionen!$B$5:$E$20,3,FALSE)))</f>
        <v>33</v>
      </c>
      <c r="U1156" s="3">
        <f t="shared" si="103"/>
        <v>132.928</v>
      </c>
    </row>
    <row r="1157" spans="1:21" x14ac:dyDescent="0.2">
      <c r="A1157" s="2" t="s">
        <v>23</v>
      </c>
      <c r="B1157" s="2" t="s">
        <v>6332</v>
      </c>
      <c r="C1157" s="1">
        <v>215</v>
      </c>
      <c r="D1157" s="1">
        <v>65</v>
      </c>
      <c r="E1157" s="1">
        <v>17</v>
      </c>
      <c r="F1157" s="1" t="s">
        <v>334</v>
      </c>
      <c r="H1157" s="1" t="s">
        <v>159</v>
      </c>
      <c r="I1157" s="1">
        <v>99</v>
      </c>
      <c r="J1157" s="1" t="s">
        <v>71</v>
      </c>
      <c r="K1157" s="2" t="s">
        <v>335</v>
      </c>
      <c r="L1157" s="2" t="s">
        <v>399</v>
      </c>
      <c r="M1157" s="2">
        <v>10422</v>
      </c>
      <c r="O1157" s="1" t="s">
        <v>340</v>
      </c>
      <c r="P1157" s="1" t="s">
        <v>340</v>
      </c>
      <c r="Q1157" s="1" t="s">
        <v>340</v>
      </c>
      <c r="R1157" s="1" t="s">
        <v>340</v>
      </c>
      <c r="S1157" s="3">
        <v>201.9</v>
      </c>
      <c r="T1157" s="30">
        <f>IF(E1157&gt;=19,VLOOKUP(K1157,Konditionen!$B$5:$E$20,4,FALSE),IF(E1157&lt;=16,VLOOKUP(K1157,Konditionen!$B$5:$E$20,2,FALSE),VLOOKUP(K1157,Konditionen!$B$5:$E$20,3,FALSE)))</f>
        <v>33</v>
      </c>
      <c r="U1157" s="3">
        <f t="shared" si="103"/>
        <v>135.27300000000002</v>
      </c>
    </row>
    <row r="1158" spans="1:21" x14ac:dyDescent="0.2">
      <c r="A1158" s="2" t="s">
        <v>23</v>
      </c>
      <c r="B1158" s="2" t="s">
        <v>6332</v>
      </c>
      <c r="C1158" s="1">
        <v>215</v>
      </c>
      <c r="D1158" s="1">
        <v>65</v>
      </c>
      <c r="E1158" s="1">
        <v>17</v>
      </c>
      <c r="F1158" s="1" t="s">
        <v>334</v>
      </c>
      <c r="H1158" s="1" t="s">
        <v>159</v>
      </c>
      <c r="I1158" s="1">
        <v>99</v>
      </c>
      <c r="J1158" s="1" t="s">
        <v>71</v>
      </c>
      <c r="K1158" s="2" t="s">
        <v>2822</v>
      </c>
      <c r="L1158" s="2" t="s">
        <v>2840</v>
      </c>
      <c r="M1158" s="2">
        <v>203172</v>
      </c>
      <c r="N1158" s="5" t="s">
        <v>2854</v>
      </c>
      <c r="O1158" s="1" t="s">
        <v>41</v>
      </c>
      <c r="P1158" s="1" t="s">
        <v>337</v>
      </c>
      <c r="Q1158" s="1">
        <v>2</v>
      </c>
      <c r="R1158" s="4">
        <v>71</v>
      </c>
      <c r="S1158" s="3">
        <v>161</v>
      </c>
      <c r="T1158" s="30">
        <f>IF(E1158&gt;=19,VLOOKUP(K1158,Konditionen!$B$5:$E$20,4,FALSE),IF(E1158&lt;=16,VLOOKUP(K1158,Konditionen!$B$5:$E$20,2,FALSE),VLOOKUP(K1158,Konditionen!$B$5:$E$20,3,FALSE)))</f>
        <v>20</v>
      </c>
      <c r="U1158" s="3">
        <f t="shared" si="103"/>
        <v>128.80000000000001</v>
      </c>
    </row>
    <row r="1159" spans="1:21" x14ac:dyDescent="0.2">
      <c r="A1159" s="2" t="s">
        <v>23</v>
      </c>
      <c r="B1159" s="2" t="s">
        <v>6332</v>
      </c>
      <c r="C1159" s="1">
        <v>215</v>
      </c>
      <c r="D1159" s="1">
        <v>65</v>
      </c>
      <c r="E1159" s="1">
        <v>17</v>
      </c>
      <c r="F1159" s="1" t="s">
        <v>334</v>
      </c>
      <c r="H1159" s="1" t="s">
        <v>159</v>
      </c>
      <c r="I1159" s="1">
        <v>99</v>
      </c>
      <c r="J1159" s="1" t="s">
        <v>71</v>
      </c>
      <c r="K1159" s="2" t="s">
        <v>2822</v>
      </c>
      <c r="L1159" s="2" t="s">
        <v>2855</v>
      </c>
      <c r="M1159" s="2">
        <v>982811</v>
      </c>
      <c r="N1159" s="5" t="s">
        <v>2856</v>
      </c>
      <c r="O1159" s="1" t="s">
        <v>334</v>
      </c>
      <c r="P1159" s="1" t="s">
        <v>334</v>
      </c>
      <c r="Q1159" s="1" t="s">
        <v>334</v>
      </c>
      <c r="R1159" s="1" t="s">
        <v>334</v>
      </c>
      <c r="S1159" s="3">
        <v>164</v>
      </c>
      <c r="T1159" s="30">
        <f>IF(E1159&gt;=19,VLOOKUP(K1159,Konditionen!$B$5:$E$20,4,FALSE),IF(E1159&lt;=16,VLOOKUP(K1159,Konditionen!$B$5:$E$20,2,FALSE),VLOOKUP(K1159,Konditionen!$B$5:$E$20,3,FALSE)))</f>
        <v>20</v>
      </c>
      <c r="U1159" s="3">
        <f t="shared" si="103"/>
        <v>131.19999999999999</v>
      </c>
    </row>
    <row r="1160" spans="1:21" x14ac:dyDescent="0.2">
      <c r="A1160" s="2" t="s">
        <v>23</v>
      </c>
      <c r="B1160" s="2" t="s">
        <v>6332</v>
      </c>
      <c r="C1160" s="1">
        <v>215</v>
      </c>
      <c r="D1160" s="1">
        <v>65</v>
      </c>
      <c r="E1160" s="1">
        <v>17</v>
      </c>
      <c r="F1160" s="1" t="s">
        <v>334</v>
      </c>
      <c r="H1160" s="1" t="s">
        <v>159</v>
      </c>
      <c r="I1160" s="1">
        <v>99</v>
      </c>
      <c r="J1160" s="1" t="s">
        <v>71</v>
      </c>
      <c r="K1160" s="2" t="s">
        <v>2822</v>
      </c>
      <c r="L1160" s="2" t="s">
        <v>2857</v>
      </c>
      <c r="M1160" s="2">
        <v>77893</v>
      </c>
      <c r="N1160" s="5" t="s">
        <v>2858</v>
      </c>
      <c r="O1160" s="1" t="s">
        <v>41</v>
      </c>
      <c r="P1160" s="1" t="s">
        <v>337</v>
      </c>
      <c r="Q1160" s="1">
        <v>2</v>
      </c>
      <c r="R1160" s="4">
        <v>71</v>
      </c>
      <c r="S1160" s="3">
        <v>182</v>
      </c>
      <c r="T1160" s="30">
        <f>IF(E1160&gt;=19,VLOOKUP(K1160,Konditionen!$B$5:$E$20,4,FALSE),IF(E1160&lt;=16,VLOOKUP(K1160,Konditionen!$B$5:$E$20,2,FALSE),VLOOKUP(K1160,Konditionen!$B$5:$E$20,3,FALSE)))</f>
        <v>20</v>
      </c>
      <c r="U1160" s="3">
        <f t="shared" si="103"/>
        <v>145.6</v>
      </c>
    </row>
    <row r="1161" spans="1:21" x14ac:dyDescent="0.2">
      <c r="A1161" s="2" t="s">
        <v>23</v>
      </c>
      <c r="B1161" s="2" t="s">
        <v>6332</v>
      </c>
      <c r="C1161" s="1">
        <v>215</v>
      </c>
      <c r="D1161" s="1">
        <v>65</v>
      </c>
      <c r="E1161" s="1">
        <v>17</v>
      </c>
      <c r="H1161" s="1" t="s">
        <v>159</v>
      </c>
      <c r="I1161" s="1">
        <v>99</v>
      </c>
      <c r="J1161" s="1" t="s">
        <v>71</v>
      </c>
      <c r="K1161" s="2" t="s">
        <v>3891</v>
      </c>
      <c r="L1161" s="2" t="s">
        <v>4692</v>
      </c>
      <c r="M1161" s="2" t="s">
        <v>4973</v>
      </c>
      <c r="N1161" s="5" t="s">
        <v>4974</v>
      </c>
      <c r="O1161" s="1" t="s">
        <v>22</v>
      </c>
      <c r="P1161" s="1" t="s">
        <v>41</v>
      </c>
      <c r="Q1161" s="4">
        <v>2</v>
      </c>
      <c r="R1161" s="1">
        <v>72</v>
      </c>
      <c r="S1161" s="3">
        <v>175.5</v>
      </c>
      <c r="T1161" s="30">
        <f>IF(E1161&gt;=19,VLOOKUP(K1161,Konditionen!$B$5:$E$20,4,FALSE),IF(E1161&lt;=16,VLOOKUP(K1161,Konditionen!$B$5:$E$20,2,FALSE),VLOOKUP(K1161,Konditionen!$B$5:$E$20,3,FALSE)))</f>
        <v>28</v>
      </c>
      <c r="U1161" s="3">
        <f t="shared" si="103"/>
        <v>126.36</v>
      </c>
    </row>
    <row r="1162" spans="1:21" x14ac:dyDescent="0.2">
      <c r="A1162" s="2" t="s">
        <v>23</v>
      </c>
      <c r="B1162" s="2" t="s">
        <v>6332</v>
      </c>
      <c r="C1162" s="1">
        <v>215</v>
      </c>
      <c r="D1162" s="1">
        <v>65</v>
      </c>
      <c r="E1162" s="1">
        <v>17</v>
      </c>
      <c r="H1162" s="1" t="s">
        <v>159</v>
      </c>
      <c r="I1162" s="1">
        <v>99</v>
      </c>
      <c r="J1162" s="1" t="s">
        <v>71</v>
      </c>
      <c r="K1162" s="2" t="s">
        <v>3891</v>
      </c>
      <c r="L1162" s="2" t="s">
        <v>4851</v>
      </c>
      <c r="M1162" s="2" t="s">
        <v>4971</v>
      </c>
      <c r="N1162" s="5" t="s">
        <v>4972</v>
      </c>
      <c r="O1162" s="1" t="s">
        <v>22</v>
      </c>
      <c r="P1162" s="1" t="s">
        <v>41</v>
      </c>
      <c r="Q1162" s="4">
        <v>2</v>
      </c>
      <c r="R1162" s="1">
        <v>72</v>
      </c>
      <c r="S1162" s="3">
        <v>193.5</v>
      </c>
      <c r="T1162" s="30">
        <f>IF(E1162&gt;=19,VLOOKUP(K1162,Konditionen!$B$5:$E$20,4,FALSE),IF(E1162&lt;=16,VLOOKUP(K1162,Konditionen!$B$5:$E$20,2,FALSE),VLOOKUP(K1162,Konditionen!$B$5:$E$20,3,FALSE)))</f>
        <v>28</v>
      </c>
      <c r="U1162" s="3">
        <f t="shared" si="103"/>
        <v>139.32</v>
      </c>
    </row>
    <row r="1163" spans="1:21" x14ac:dyDescent="0.2">
      <c r="A1163" s="2" t="s">
        <v>338</v>
      </c>
      <c r="B1163" s="2" t="s">
        <v>6332</v>
      </c>
      <c r="C1163" s="1">
        <v>215</v>
      </c>
      <c r="D1163" s="1">
        <v>65</v>
      </c>
      <c r="E1163" s="1">
        <v>17</v>
      </c>
      <c r="H1163" s="1" t="s">
        <v>159</v>
      </c>
      <c r="I1163" s="1">
        <v>99</v>
      </c>
      <c r="J1163" s="1" t="s">
        <v>71</v>
      </c>
      <c r="K1163" s="2" t="s">
        <v>470</v>
      </c>
      <c r="L1163" s="2" t="s">
        <v>1589</v>
      </c>
      <c r="M1163" s="2" t="s">
        <v>1590</v>
      </c>
      <c r="N1163" s="5" t="s">
        <v>1591</v>
      </c>
      <c r="O1163" s="1" t="s">
        <v>22</v>
      </c>
      <c r="P1163" s="1" t="s">
        <v>22</v>
      </c>
      <c r="Q1163" s="4">
        <v>2</v>
      </c>
      <c r="R1163" s="4">
        <v>72</v>
      </c>
      <c r="S1163" s="3">
        <v>201</v>
      </c>
      <c r="T1163" s="30">
        <f>IF(E1163&gt;=19,VLOOKUP(K1163,Konditionen!$B$5:$E$20,4,FALSE),IF(E1163&lt;=16,VLOOKUP(K1163,Konditionen!$B$5:$E$20,2,FALSE),VLOOKUP(K1163,Konditionen!$B$5:$E$20,3,FALSE)))</f>
        <v>19</v>
      </c>
      <c r="U1163" s="3">
        <f t="shared" si="103"/>
        <v>162.81</v>
      </c>
    </row>
    <row r="1164" spans="1:21" x14ac:dyDescent="0.2">
      <c r="A1164" s="2" t="s">
        <v>23</v>
      </c>
      <c r="B1164" s="2" t="s">
        <v>6332</v>
      </c>
      <c r="C1164" s="1">
        <v>215</v>
      </c>
      <c r="D1164" s="1">
        <v>65</v>
      </c>
      <c r="E1164" s="1">
        <v>17</v>
      </c>
      <c r="F1164" s="1" t="s">
        <v>4</v>
      </c>
      <c r="H1164" s="1" t="s">
        <v>128</v>
      </c>
      <c r="I1164" s="4">
        <v>103</v>
      </c>
      <c r="J1164" s="1" t="s">
        <v>71</v>
      </c>
      <c r="K1164" s="2" t="s">
        <v>17</v>
      </c>
      <c r="L1164" s="2" t="s">
        <v>67</v>
      </c>
      <c r="M1164" s="2" t="s">
        <v>129</v>
      </c>
      <c r="N1164" s="5" t="s">
        <v>130</v>
      </c>
      <c r="O1164" s="1" t="s">
        <v>41</v>
      </c>
      <c r="P1164" s="1" t="s">
        <v>22</v>
      </c>
      <c r="Q1164" s="4">
        <v>2</v>
      </c>
      <c r="R1164" s="4">
        <v>72</v>
      </c>
      <c r="S1164" s="3">
        <v>98</v>
      </c>
      <c r="T1164" s="30">
        <f>IF(E1164&gt;=19,VLOOKUP(K1164,Konditionen!$B$5:$E$20,4,FALSE),IF(E1164&lt;=16,VLOOKUP(K1164,Konditionen!$B$5:$E$20,2,FALSE),VLOOKUP(K1164,Konditionen!$B$5:$E$20,3,FALSE)))</f>
        <v>1</v>
      </c>
      <c r="U1164" s="3">
        <f t="shared" si="103"/>
        <v>97.02</v>
      </c>
    </row>
    <row r="1165" spans="1:21" x14ac:dyDescent="0.2">
      <c r="A1165" s="2" t="s">
        <v>23</v>
      </c>
      <c r="B1165" s="2" t="s">
        <v>6332</v>
      </c>
      <c r="C1165" s="1">
        <v>215</v>
      </c>
      <c r="D1165" s="1">
        <v>65</v>
      </c>
      <c r="E1165" s="1">
        <v>17</v>
      </c>
      <c r="F1165" s="1" t="s">
        <v>4</v>
      </c>
      <c r="H1165" s="1" t="s">
        <v>128</v>
      </c>
      <c r="I1165" s="1">
        <v>103</v>
      </c>
      <c r="J1165" s="1" t="s">
        <v>71</v>
      </c>
      <c r="K1165" s="2" t="s">
        <v>3327</v>
      </c>
      <c r="L1165" s="2" t="s">
        <v>3620</v>
      </c>
      <c r="M1165" s="2" t="s">
        <v>3645</v>
      </c>
      <c r="N1165" s="5" t="s">
        <v>3646</v>
      </c>
      <c r="O1165" s="1" t="s">
        <v>22</v>
      </c>
      <c r="P1165" s="1" t="s">
        <v>337</v>
      </c>
      <c r="Q1165" s="4">
        <v>2</v>
      </c>
      <c r="R1165" s="4">
        <v>72</v>
      </c>
      <c r="S1165" s="3">
        <v>188.2</v>
      </c>
      <c r="T1165" s="30">
        <f>IF(E1165&gt;=19,VLOOKUP(K1165,Konditionen!$B$5:$E$20,4,FALSE),IF(E1165&lt;=16,VLOOKUP(K1165,Konditionen!$B$5:$E$20,2,FALSE),VLOOKUP(K1165,Konditionen!$B$5:$E$20,3,FALSE)))</f>
        <v>38</v>
      </c>
      <c r="U1165" s="3">
        <f t="shared" si="103"/>
        <v>116.684</v>
      </c>
    </row>
    <row r="1166" spans="1:21" x14ac:dyDescent="0.2">
      <c r="A1166" s="2" t="s">
        <v>23</v>
      </c>
      <c r="B1166" s="2" t="s">
        <v>6332</v>
      </c>
      <c r="C1166" s="1">
        <v>215</v>
      </c>
      <c r="D1166" s="1">
        <v>65</v>
      </c>
      <c r="E1166" s="1">
        <v>17</v>
      </c>
      <c r="F1166" s="1" t="s">
        <v>4</v>
      </c>
      <c r="H1166" s="1" t="s">
        <v>128</v>
      </c>
      <c r="I1166" s="1">
        <v>103</v>
      </c>
      <c r="J1166" s="1" t="s">
        <v>71</v>
      </c>
      <c r="K1166" s="2" t="s">
        <v>3327</v>
      </c>
      <c r="L1166" s="2" t="s">
        <v>3625</v>
      </c>
      <c r="M1166" s="2" t="s">
        <v>3647</v>
      </c>
      <c r="N1166" s="5" t="s">
        <v>3648</v>
      </c>
      <c r="O1166" s="1">
        <v>0</v>
      </c>
      <c r="P1166" s="1">
        <v>0</v>
      </c>
      <c r="Q1166" s="1">
        <v>0</v>
      </c>
      <c r="R1166" s="1">
        <v>0</v>
      </c>
      <c r="S1166" s="3">
        <v>211.9</v>
      </c>
      <c r="T1166" s="30">
        <f>IF(E1166&gt;=19,VLOOKUP(K1166,Konditionen!$B$5:$E$20,4,FALSE),IF(E1166&lt;=16,VLOOKUP(K1166,Konditionen!$B$5:$E$20,2,FALSE),VLOOKUP(K1166,Konditionen!$B$5:$E$20,3,FALSE)))</f>
        <v>38</v>
      </c>
      <c r="U1166" s="3">
        <f t="shared" si="103"/>
        <v>131.37800000000001</v>
      </c>
    </row>
    <row r="1167" spans="1:21" x14ac:dyDescent="0.2">
      <c r="A1167" s="2" t="s">
        <v>23</v>
      </c>
      <c r="B1167" s="2" t="s">
        <v>6332</v>
      </c>
      <c r="C1167" s="1">
        <v>215</v>
      </c>
      <c r="D1167" s="1">
        <v>65</v>
      </c>
      <c r="E1167" s="4">
        <v>17</v>
      </c>
      <c r="F1167" s="1" t="s">
        <v>334</v>
      </c>
      <c r="H1167" s="1" t="s">
        <v>358</v>
      </c>
      <c r="I1167" s="4">
        <v>99</v>
      </c>
      <c r="J1167" s="1" t="s">
        <v>135</v>
      </c>
      <c r="K1167" s="2" t="s">
        <v>2032</v>
      </c>
      <c r="L1167" s="2" t="s">
        <v>2236</v>
      </c>
      <c r="M1167" s="2">
        <v>542817</v>
      </c>
      <c r="N1167" s="5" t="s">
        <v>2243</v>
      </c>
      <c r="O1167" s="1" t="s">
        <v>22</v>
      </c>
      <c r="P1167" s="1" t="s">
        <v>337</v>
      </c>
      <c r="Q1167" s="1">
        <v>1</v>
      </c>
      <c r="R1167" s="4">
        <v>69</v>
      </c>
      <c r="S1167" s="3">
        <v>248.5</v>
      </c>
      <c r="T1167" s="30">
        <f>IF(E1167&gt;=19,VLOOKUP(K1167,Konditionen!$B$5:$E$20,4,FALSE),IF(E1167&lt;=16,VLOOKUP(K1167,Konditionen!$B$5:$E$20,2,FALSE),VLOOKUP(K1167,Konditionen!$B$5:$E$20,3,FALSE)))</f>
        <v>38.5</v>
      </c>
      <c r="U1167" s="3">
        <f t="shared" si="103"/>
        <v>152.82749999999999</v>
      </c>
    </row>
    <row r="1168" spans="1:21" x14ac:dyDescent="0.2">
      <c r="A1168" s="2" t="s">
        <v>23</v>
      </c>
      <c r="B1168" s="2" t="s">
        <v>6332</v>
      </c>
      <c r="C1168" s="1">
        <v>215</v>
      </c>
      <c r="D1168" s="1">
        <v>65</v>
      </c>
      <c r="E1168" s="1">
        <v>17</v>
      </c>
      <c r="F1168" s="1" t="s">
        <v>4</v>
      </c>
      <c r="H1168" s="1" t="s">
        <v>358</v>
      </c>
      <c r="I1168" s="1">
        <v>99</v>
      </c>
      <c r="J1168" s="1" t="s">
        <v>135</v>
      </c>
      <c r="K1168" s="2" t="s">
        <v>5668</v>
      </c>
      <c r="L1168" s="2" t="s">
        <v>5724</v>
      </c>
      <c r="M1168" s="2" t="s">
        <v>5829</v>
      </c>
      <c r="N1168" s="5">
        <v>8714692325786</v>
      </c>
      <c r="O1168" s="1" t="s">
        <v>22</v>
      </c>
      <c r="P1168" s="1" t="s">
        <v>22</v>
      </c>
      <c r="Q1168" s="1">
        <v>2</v>
      </c>
      <c r="R1168" s="1">
        <v>72</v>
      </c>
      <c r="S1168" s="3">
        <v>167</v>
      </c>
      <c r="T1168" s="30">
        <f>IF(E1168&gt;=19,VLOOKUP(K1168,Konditionen!$B$5:$E$20,4,FALSE),IF(E1168&lt;=16,VLOOKUP(K1168,Konditionen!$B$5:$E$20,2,FALSE),VLOOKUP(K1168,Konditionen!$B$5:$E$20,3,FALSE)))</f>
        <v>21</v>
      </c>
      <c r="U1168" s="3">
        <f t="shared" si="103"/>
        <v>131.93</v>
      </c>
    </row>
    <row r="1170" spans="1:21" x14ac:dyDescent="0.2">
      <c r="A1170" s="2" t="s">
        <v>23</v>
      </c>
      <c r="B1170" s="2" t="s">
        <v>6333</v>
      </c>
      <c r="C1170" s="1">
        <v>225</v>
      </c>
      <c r="D1170" s="1">
        <v>65</v>
      </c>
      <c r="E1170" s="1">
        <v>17</v>
      </c>
      <c r="H1170" s="1" t="s">
        <v>6214</v>
      </c>
      <c r="I1170" s="1">
        <v>102</v>
      </c>
      <c r="J1170" s="1" t="s">
        <v>267</v>
      </c>
      <c r="K1170" s="2" t="s">
        <v>5982</v>
      </c>
      <c r="L1170" s="2" t="s">
        <v>6212</v>
      </c>
      <c r="M1170" s="2" t="s">
        <v>6235</v>
      </c>
      <c r="N1170" s="5">
        <v>4968814910341</v>
      </c>
      <c r="O1170" s="1" t="s">
        <v>41</v>
      </c>
      <c r="P1170" s="1" t="s">
        <v>28</v>
      </c>
      <c r="Q1170" s="1">
        <v>2</v>
      </c>
      <c r="R1170" s="1">
        <v>71</v>
      </c>
      <c r="S1170" s="3">
        <v>165</v>
      </c>
      <c r="T1170" s="30">
        <f>IF(E1170&gt;=19,VLOOKUP(K1170,Konditionen!$B$5:$E$20,4,FALSE),IF(E1170&lt;=16,VLOOKUP(K1170,Konditionen!$B$5:$E$20,2,FALSE),VLOOKUP(K1170,Konditionen!$B$5:$E$20,3,FALSE)))</f>
        <v>21</v>
      </c>
      <c r="U1170" s="3">
        <f t="shared" ref="U1170:U1196" si="104">IF(S1170&gt;0,S1170*(100-T1170)/100,"")</f>
        <v>130.35</v>
      </c>
    </row>
    <row r="1171" spans="1:21" x14ac:dyDescent="0.2">
      <c r="A1171" s="2" t="s">
        <v>23</v>
      </c>
      <c r="B1171" s="2" t="s">
        <v>6333</v>
      </c>
      <c r="C1171" s="1">
        <v>225</v>
      </c>
      <c r="D1171" s="1">
        <v>65</v>
      </c>
      <c r="E1171" s="1">
        <v>17</v>
      </c>
      <c r="F1171" s="1" t="s">
        <v>334</v>
      </c>
      <c r="H1171" s="1" t="s">
        <v>400</v>
      </c>
      <c r="I1171" s="1">
        <v>102</v>
      </c>
      <c r="J1171" s="1" t="s">
        <v>371</v>
      </c>
      <c r="K1171" s="2" t="s">
        <v>335</v>
      </c>
      <c r="L1171" s="2" t="s">
        <v>360</v>
      </c>
      <c r="M1171" s="2">
        <v>7930</v>
      </c>
      <c r="O1171" s="1" t="s">
        <v>28</v>
      </c>
      <c r="P1171" s="1" t="s">
        <v>28</v>
      </c>
      <c r="Q1171" s="4">
        <v>2</v>
      </c>
      <c r="R1171" s="4">
        <v>72</v>
      </c>
      <c r="S1171" s="3">
        <v>204</v>
      </c>
      <c r="T1171" s="30">
        <f>IF(E1171&gt;=19,VLOOKUP(K1171,Konditionen!$B$5:$E$20,4,FALSE),IF(E1171&lt;=16,VLOOKUP(K1171,Konditionen!$B$5:$E$20,2,FALSE),VLOOKUP(K1171,Konditionen!$B$5:$E$20,3,FALSE)))</f>
        <v>33</v>
      </c>
      <c r="U1171" s="3">
        <f t="shared" si="104"/>
        <v>136.68</v>
      </c>
    </row>
    <row r="1172" spans="1:21" x14ac:dyDescent="0.2">
      <c r="A1172" s="2" t="s">
        <v>23</v>
      </c>
      <c r="B1172" s="2" t="s">
        <v>6333</v>
      </c>
      <c r="C1172" s="1">
        <v>225</v>
      </c>
      <c r="D1172" s="1">
        <v>65</v>
      </c>
      <c r="E1172" s="1">
        <v>17</v>
      </c>
      <c r="F1172" s="1" t="s">
        <v>4</v>
      </c>
      <c r="H1172" s="1" t="s">
        <v>377</v>
      </c>
      <c r="I1172" s="1">
        <v>106</v>
      </c>
      <c r="J1172" s="1" t="s">
        <v>371</v>
      </c>
      <c r="K1172" s="2" t="s">
        <v>335</v>
      </c>
      <c r="L1172" s="2" t="s">
        <v>360</v>
      </c>
      <c r="M1172" s="2">
        <v>9125</v>
      </c>
      <c r="O1172" s="1" t="s">
        <v>28</v>
      </c>
      <c r="P1172" s="1" t="s">
        <v>28</v>
      </c>
      <c r="Q1172" s="4">
        <v>2</v>
      </c>
      <c r="R1172" s="4">
        <v>72</v>
      </c>
      <c r="S1172" s="3">
        <v>211.1</v>
      </c>
      <c r="T1172" s="30">
        <f>IF(E1172&gt;=19,VLOOKUP(K1172,Konditionen!$B$5:$E$20,4,FALSE),IF(E1172&lt;=16,VLOOKUP(K1172,Konditionen!$B$5:$E$20,2,FALSE),VLOOKUP(K1172,Konditionen!$B$5:$E$20,3,FALSE)))</f>
        <v>33</v>
      </c>
      <c r="U1172" s="3">
        <f t="shared" si="104"/>
        <v>141.43699999999998</v>
      </c>
    </row>
    <row r="1173" spans="1:21" x14ac:dyDescent="0.2">
      <c r="A1173" s="2" t="s">
        <v>23</v>
      </c>
      <c r="B1173" s="2" t="s">
        <v>6333</v>
      </c>
      <c r="C1173" s="1">
        <v>225</v>
      </c>
      <c r="D1173" s="1">
        <v>65</v>
      </c>
      <c r="E1173" s="1">
        <v>17</v>
      </c>
      <c r="H1173" s="1" t="s">
        <v>431</v>
      </c>
      <c r="I1173" s="1">
        <v>102</v>
      </c>
      <c r="J1173" s="1" t="s">
        <v>16</v>
      </c>
      <c r="K1173" s="2" t="s">
        <v>470</v>
      </c>
      <c r="L1173" s="2" t="s">
        <v>496</v>
      </c>
      <c r="M1173" s="2" t="s">
        <v>642</v>
      </c>
      <c r="N1173" s="5" t="s">
        <v>643</v>
      </c>
      <c r="O1173" s="1" t="s">
        <v>41</v>
      </c>
      <c r="P1173" s="1" t="s">
        <v>22</v>
      </c>
      <c r="Q1173" s="4">
        <v>2</v>
      </c>
      <c r="R1173" s="4">
        <v>72</v>
      </c>
      <c r="S1173" s="3">
        <v>163.5</v>
      </c>
      <c r="T1173" s="30">
        <f>IF(E1173&gt;=19,VLOOKUP(K1173,Konditionen!$B$5:$E$20,4,FALSE),IF(E1173&lt;=16,VLOOKUP(K1173,Konditionen!$B$5:$E$20,2,FALSE),VLOOKUP(K1173,Konditionen!$B$5:$E$20,3,FALSE)))</f>
        <v>19</v>
      </c>
      <c r="U1173" s="3">
        <f t="shared" si="104"/>
        <v>132.435</v>
      </c>
    </row>
    <row r="1174" spans="1:21" x14ac:dyDescent="0.2">
      <c r="A1174" s="2" t="s">
        <v>23</v>
      </c>
      <c r="B1174" s="2" t="s">
        <v>6333</v>
      </c>
      <c r="C1174" s="1">
        <v>225</v>
      </c>
      <c r="D1174" s="1">
        <v>65</v>
      </c>
      <c r="E1174" s="1">
        <v>17</v>
      </c>
      <c r="H1174" s="1" t="s">
        <v>431</v>
      </c>
      <c r="I1174" s="1">
        <v>102</v>
      </c>
      <c r="J1174" s="1" t="s">
        <v>16</v>
      </c>
      <c r="K1174" s="2" t="s">
        <v>3891</v>
      </c>
      <c r="L1174" s="2" t="s">
        <v>4739</v>
      </c>
      <c r="M1174" s="2" t="s">
        <v>4977</v>
      </c>
      <c r="N1174" s="5" t="s">
        <v>4978</v>
      </c>
      <c r="O1174" s="1" t="s">
        <v>22</v>
      </c>
      <c r="P1174" s="1" t="s">
        <v>22</v>
      </c>
      <c r="Q1174" s="4">
        <v>2</v>
      </c>
      <c r="R1174" s="1">
        <v>72</v>
      </c>
      <c r="S1174" s="3">
        <v>181.5</v>
      </c>
      <c r="T1174" s="30">
        <f>IF(E1174&gt;=19,VLOOKUP(K1174,Konditionen!$B$5:$E$20,4,FALSE),IF(E1174&lt;=16,VLOOKUP(K1174,Konditionen!$B$5:$E$20,2,FALSE),VLOOKUP(K1174,Konditionen!$B$5:$E$20,3,FALSE)))</f>
        <v>28</v>
      </c>
      <c r="U1174" s="3">
        <f t="shared" si="104"/>
        <v>130.68</v>
      </c>
    </row>
    <row r="1175" spans="1:21" x14ac:dyDescent="0.2">
      <c r="A1175" s="2" t="s">
        <v>23</v>
      </c>
      <c r="B1175" s="2" t="s">
        <v>6333</v>
      </c>
      <c r="C1175" s="1">
        <v>225</v>
      </c>
      <c r="D1175" s="1">
        <v>65</v>
      </c>
      <c r="E1175" s="1">
        <v>17</v>
      </c>
      <c r="F1175" s="1" t="s">
        <v>4</v>
      </c>
      <c r="H1175" s="1" t="s">
        <v>78</v>
      </c>
      <c r="I1175" s="1">
        <v>106</v>
      </c>
      <c r="J1175" s="1" t="s">
        <v>16</v>
      </c>
      <c r="K1175" s="2" t="s">
        <v>470</v>
      </c>
      <c r="L1175" s="2" t="s">
        <v>1721</v>
      </c>
      <c r="M1175" s="2" t="s">
        <v>1779</v>
      </c>
      <c r="N1175" s="5" t="s">
        <v>1780</v>
      </c>
      <c r="O1175" s="1" t="s">
        <v>65</v>
      </c>
      <c r="P1175" s="1" t="s">
        <v>65</v>
      </c>
      <c r="Q1175" s="1" t="s">
        <v>65</v>
      </c>
      <c r="R1175" s="1" t="s">
        <v>65</v>
      </c>
      <c r="S1175" s="3">
        <v>204</v>
      </c>
      <c r="T1175" s="30">
        <f>IF(E1175&gt;=19,VLOOKUP(K1175,Konditionen!$B$5:$E$20,4,FALSE),IF(E1175&lt;=16,VLOOKUP(K1175,Konditionen!$B$5:$E$20,2,FALSE),VLOOKUP(K1175,Konditionen!$B$5:$E$20,3,FALSE)))</f>
        <v>19</v>
      </c>
      <c r="U1175" s="3">
        <f t="shared" si="104"/>
        <v>165.24</v>
      </c>
    </row>
    <row r="1176" spans="1:21" x14ac:dyDescent="0.2">
      <c r="A1176" s="2" t="s">
        <v>23</v>
      </c>
      <c r="B1176" s="2" t="s">
        <v>6333</v>
      </c>
      <c r="C1176" s="1">
        <v>225</v>
      </c>
      <c r="D1176" s="1">
        <v>65</v>
      </c>
      <c r="E1176" s="1">
        <v>17</v>
      </c>
      <c r="F1176" s="1" t="s">
        <v>4</v>
      </c>
      <c r="H1176" s="1" t="s">
        <v>78</v>
      </c>
      <c r="I1176" s="1">
        <v>106</v>
      </c>
      <c r="J1176" s="1" t="s">
        <v>16</v>
      </c>
      <c r="K1176" s="2" t="s">
        <v>5668</v>
      </c>
      <c r="L1176" s="2" t="s">
        <v>5882</v>
      </c>
      <c r="M1176" s="2" t="s">
        <v>5895</v>
      </c>
      <c r="N1176" s="5">
        <v>8714692335983</v>
      </c>
      <c r="S1176" s="3">
        <v>219</v>
      </c>
      <c r="T1176" s="30">
        <f>IF(E1176&gt;=19,VLOOKUP(K1176,Konditionen!$B$5:$E$20,4,FALSE),IF(E1176&lt;=16,VLOOKUP(K1176,Konditionen!$B$5:$E$20,2,FALSE),VLOOKUP(K1176,Konditionen!$B$5:$E$20,3,FALSE)))</f>
        <v>21</v>
      </c>
      <c r="U1176" s="3">
        <f t="shared" si="104"/>
        <v>173.01</v>
      </c>
    </row>
    <row r="1177" spans="1:21" x14ac:dyDescent="0.2">
      <c r="A1177" s="2" t="s">
        <v>23</v>
      </c>
      <c r="B1177" s="2" t="s">
        <v>6333</v>
      </c>
      <c r="C1177" s="1">
        <v>225</v>
      </c>
      <c r="D1177" s="1">
        <v>65</v>
      </c>
      <c r="E1177" s="1">
        <v>17</v>
      </c>
      <c r="H1177" s="1" t="s">
        <v>125</v>
      </c>
      <c r="I1177" s="1">
        <v>102</v>
      </c>
      <c r="J1177" s="1" t="s">
        <v>71</v>
      </c>
      <c r="K1177" s="2" t="s">
        <v>470</v>
      </c>
      <c r="L1177" s="2" t="s">
        <v>496</v>
      </c>
      <c r="M1177" s="2" t="s">
        <v>644</v>
      </c>
      <c r="N1177" s="5" t="s">
        <v>645</v>
      </c>
      <c r="O1177" s="1" t="s">
        <v>41</v>
      </c>
      <c r="P1177" s="1" t="s">
        <v>22</v>
      </c>
      <c r="Q1177" s="4">
        <v>2</v>
      </c>
      <c r="R1177" s="4">
        <v>72</v>
      </c>
      <c r="S1177" s="3">
        <v>177</v>
      </c>
      <c r="T1177" s="30">
        <f>IF(E1177&gt;=19,VLOOKUP(K1177,Konditionen!$B$5:$E$20,4,FALSE),IF(E1177&lt;=16,VLOOKUP(K1177,Konditionen!$B$5:$E$20,2,FALSE),VLOOKUP(K1177,Konditionen!$B$5:$E$20,3,FALSE)))</f>
        <v>19</v>
      </c>
      <c r="U1177" s="3">
        <f t="shared" si="104"/>
        <v>143.37</v>
      </c>
    </row>
    <row r="1178" spans="1:21" x14ac:dyDescent="0.2">
      <c r="A1178" s="2" t="s">
        <v>23</v>
      </c>
      <c r="B1178" s="2" t="s">
        <v>6333</v>
      </c>
      <c r="C1178" s="1">
        <v>225</v>
      </c>
      <c r="D1178" s="1">
        <v>65</v>
      </c>
      <c r="E1178" s="1">
        <v>17</v>
      </c>
      <c r="H1178" s="1" t="s">
        <v>125</v>
      </c>
      <c r="I1178" s="4">
        <v>102</v>
      </c>
      <c r="J1178" s="1" t="s">
        <v>71</v>
      </c>
      <c r="K1178" s="2" t="s">
        <v>5057</v>
      </c>
      <c r="L1178" s="2" t="s">
        <v>5086</v>
      </c>
      <c r="M1178" s="2" t="s">
        <v>5133</v>
      </c>
      <c r="N1178" s="5" t="s">
        <v>5134</v>
      </c>
      <c r="O1178" s="1" t="s">
        <v>41</v>
      </c>
      <c r="P1178" s="1" t="s">
        <v>22</v>
      </c>
      <c r="Q1178" s="4">
        <v>2</v>
      </c>
      <c r="R1178" s="4">
        <v>72</v>
      </c>
      <c r="S1178" s="3">
        <v>131</v>
      </c>
      <c r="T1178" s="30">
        <f>IF(E1178&gt;=19,VLOOKUP(K1178,Konditionen!$B$5:$E$20,4,FALSE),IF(E1178&lt;=16,VLOOKUP(K1178,Konditionen!$B$5:$E$20,2,FALSE),VLOOKUP(K1178,Konditionen!$B$5:$E$20,3,FALSE)))</f>
        <v>20</v>
      </c>
      <c r="U1178" s="3">
        <f t="shared" si="104"/>
        <v>104.8</v>
      </c>
    </row>
    <row r="1179" spans="1:21" x14ac:dyDescent="0.2">
      <c r="A1179" s="2" t="s">
        <v>23</v>
      </c>
      <c r="B1179" s="2" t="s">
        <v>6333</v>
      </c>
      <c r="C1179" s="1">
        <v>225</v>
      </c>
      <c r="D1179" s="1">
        <v>65</v>
      </c>
      <c r="E1179" s="4">
        <v>17</v>
      </c>
      <c r="F1179" s="1" t="s">
        <v>334</v>
      </c>
      <c r="H1179" s="1" t="s">
        <v>125</v>
      </c>
      <c r="I1179" s="4">
        <v>102</v>
      </c>
      <c r="J1179" s="1" t="s">
        <v>71</v>
      </c>
      <c r="K1179" s="2" t="s">
        <v>2032</v>
      </c>
      <c r="L1179" s="2" t="s">
        <v>2236</v>
      </c>
      <c r="M1179" s="2">
        <v>532381</v>
      </c>
      <c r="N1179" s="5" t="s">
        <v>2244</v>
      </c>
      <c r="O1179" s="1" t="s">
        <v>22</v>
      </c>
      <c r="P1179" s="1" t="s">
        <v>337</v>
      </c>
      <c r="Q1179" s="1">
        <v>2</v>
      </c>
      <c r="R1179" s="4">
        <v>70</v>
      </c>
      <c r="S1179" s="3">
        <v>242.5</v>
      </c>
      <c r="T1179" s="30">
        <f>IF(E1179&gt;=19,VLOOKUP(K1179,Konditionen!$B$5:$E$20,4,FALSE),IF(E1179&lt;=16,VLOOKUP(K1179,Konditionen!$B$5:$E$20,2,FALSE),VLOOKUP(K1179,Konditionen!$B$5:$E$20,3,FALSE)))</f>
        <v>38.5</v>
      </c>
      <c r="U1179" s="3">
        <f t="shared" si="104"/>
        <v>149.13749999999999</v>
      </c>
    </row>
    <row r="1180" spans="1:21" x14ac:dyDescent="0.2">
      <c r="A1180" s="2" t="s">
        <v>23</v>
      </c>
      <c r="B1180" s="2" t="s">
        <v>6333</v>
      </c>
      <c r="C1180" s="1">
        <v>225</v>
      </c>
      <c r="D1180" s="1">
        <v>65</v>
      </c>
      <c r="E1180" s="4">
        <v>17</v>
      </c>
      <c r="F1180" s="1" t="s">
        <v>334</v>
      </c>
      <c r="H1180" s="1" t="s">
        <v>125</v>
      </c>
      <c r="I1180" s="4">
        <v>102</v>
      </c>
      <c r="J1180" s="1" t="s">
        <v>71</v>
      </c>
      <c r="K1180" s="2" t="s">
        <v>2334</v>
      </c>
      <c r="L1180" s="2" t="s">
        <v>2549</v>
      </c>
      <c r="M1180" s="2">
        <v>532337</v>
      </c>
      <c r="N1180" s="5" t="s">
        <v>2551</v>
      </c>
      <c r="O1180" s="1" t="s">
        <v>22</v>
      </c>
      <c r="P1180" s="1" t="s">
        <v>22</v>
      </c>
      <c r="Q1180" s="1">
        <v>2</v>
      </c>
      <c r="R1180" s="4">
        <v>71</v>
      </c>
      <c r="S1180" s="3">
        <v>242.5</v>
      </c>
      <c r="T1180" s="30">
        <f>IF(E1180&gt;=19,VLOOKUP(K1180,Konditionen!$B$5:$E$20,4,FALSE),IF(E1180&lt;=16,VLOOKUP(K1180,Konditionen!$B$5:$E$20,2,FALSE),VLOOKUP(K1180,Konditionen!$B$5:$E$20,3,FALSE)))</f>
        <v>38.5</v>
      </c>
      <c r="U1180" s="3">
        <f t="shared" si="104"/>
        <v>149.13749999999999</v>
      </c>
    </row>
    <row r="1181" spans="1:21" x14ac:dyDescent="0.2">
      <c r="A1181" s="2" t="s">
        <v>23</v>
      </c>
      <c r="B1181" s="2" t="s">
        <v>6333</v>
      </c>
      <c r="C1181" s="1">
        <v>225</v>
      </c>
      <c r="D1181" s="1">
        <v>65</v>
      </c>
      <c r="E1181" s="1">
        <v>17</v>
      </c>
      <c r="F1181" s="1" t="s">
        <v>334</v>
      </c>
      <c r="H1181" s="1" t="s">
        <v>125</v>
      </c>
      <c r="I1181" s="1">
        <v>102</v>
      </c>
      <c r="J1181" s="1" t="s">
        <v>71</v>
      </c>
      <c r="K1181" s="2" t="s">
        <v>335</v>
      </c>
      <c r="L1181" s="2" t="s">
        <v>364</v>
      </c>
      <c r="M1181" s="2">
        <v>5959</v>
      </c>
      <c r="O1181" s="1" t="s">
        <v>41</v>
      </c>
      <c r="P1181" s="1" t="s">
        <v>22</v>
      </c>
      <c r="Q1181" s="4">
        <v>2</v>
      </c>
      <c r="R1181" s="4">
        <v>71</v>
      </c>
      <c r="S1181" s="3">
        <v>193.7</v>
      </c>
      <c r="T1181" s="30">
        <f>IF(E1181&gt;=19,VLOOKUP(K1181,Konditionen!$B$5:$E$20,4,FALSE),IF(E1181&lt;=16,VLOOKUP(K1181,Konditionen!$B$5:$E$20,2,FALSE),VLOOKUP(K1181,Konditionen!$B$5:$E$20,3,FALSE)))</f>
        <v>33</v>
      </c>
      <c r="U1181" s="3">
        <f t="shared" si="104"/>
        <v>129.779</v>
      </c>
    </row>
    <row r="1182" spans="1:21" x14ac:dyDescent="0.2">
      <c r="A1182" s="2" t="s">
        <v>23</v>
      </c>
      <c r="B1182" s="2" t="s">
        <v>6333</v>
      </c>
      <c r="C1182" s="4">
        <v>225</v>
      </c>
      <c r="D1182" s="4">
        <v>65</v>
      </c>
      <c r="E1182" s="4">
        <v>17</v>
      </c>
      <c r="F1182" s="1" t="s">
        <v>334</v>
      </c>
      <c r="H1182" s="1" t="s">
        <v>125</v>
      </c>
      <c r="I1182" s="1">
        <v>102</v>
      </c>
      <c r="J1182" s="1" t="s">
        <v>71</v>
      </c>
      <c r="K1182" s="2" t="s">
        <v>2026</v>
      </c>
      <c r="L1182" s="2" t="s">
        <v>2029</v>
      </c>
      <c r="M1182" s="2">
        <v>8807</v>
      </c>
      <c r="O1182" s="1" t="s">
        <v>22</v>
      </c>
      <c r="P1182" s="1" t="s">
        <v>337</v>
      </c>
      <c r="Q1182" s="4">
        <v>2</v>
      </c>
      <c r="R1182" s="4">
        <v>72</v>
      </c>
      <c r="S1182" s="3">
        <v>160.4</v>
      </c>
      <c r="T1182" s="30">
        <f>IF(E1182&gt;=19,VLOOKUP(K1182,Konditionen!$B$5:$E$20,4,FALSE),IF(E1182&lt;=16,VLOOKUP(K1182,Konditionen!$B$5:$E$20,2,FALSE),VLOOKUP(K1182,Konditionen!$B$5:$E$20,3,FALSE)))</f>
        <v>33</v>
      </c>
      <c r="U1182" s="3">
        <f t="shared" si="104"/>
        <v>107.46800000000002</v>
      </c>
    </row>
    <row r="1183" spans="1:21" x14ac:dyDescent="0.2">
      <c r="A1183" s="2" t="s">
        <v>23</v>
      </c>
      <c r="B1183" s="2" t="s">
        <v>6333</v>
      </c>
      <c r="C1183" s="1">
        <v>225</v>
      </c>
      <c r="D1183" s="1">
        <v>65</v>
      </c>
      <c r="E1183" s="1">
        <v>17</v>
      </c>
      <c r="H1183" s="1" t="s">
        <v>125</v>
      </c>
      <c r="I1183" s="1">
        <v>102</v>
      </c>
      <c r="J1183" s="1" t="s">
        <v>71</v>
      </c>
      <c r="K1183" s="2" t="s">
        <v>3891</v>
      </c>
      <c r="L1183" s="2" t="s">
        <v>4442</v>
      </c>
      <c r="M1183" s="2" t="s">
        <v>4666</v>
      </c>
      <c r="N1183" s="5" t="s">
        <v>4667</v>
      </c>
      <c r="O1183" s="1" t="s">
        <v>41</v>
      </c>
      <c r="P1183" s="1" t="s">
        <v>337</v>
      </c>
      <c r="Q1183" s="4">
        <v>2</v>
      </c>
      <c r="R1183" s="1">
        <v>72</v>
      </c>
      <c r="S1183" s="3">
        <v>237</v>
      </c>
      <c r="T1183" s="30">
        <f>IF(E1183&gt;=19,VLOOKUP(K1183,Konditionen!$B$5:$E$20,4,FALSE),IF(E1183&lt;=16,VLOOKUP(K1183,Konditionen!$B$5:$E$20,2,FALSE),VLOOKUP(K1183,Konditionen!$B$5:$E$20,3,FALSE)))</f>
        <v>28</v>
      </c>
      <c r="U1183" s="3">
        <f t="shared" si="104"/>
        <v>170.64</v>
      </c>
    </row>
    <row r="1184" spans="1:21" x14ac:dyDescent="0.2">
      <c r="A1184" s="2" t="s">
        <v>23</v>
      </c>
      <c r="B1184" s="2" t="s">
        <v>6333</v>
      </c>
      <c r="C1184" s="1">
        <v>225</v>
      </c>
      <c r="D1184" s="1">
        <v>65</v>
      </c>
      <c r="E1184" s="1">
        <v>17</v>
      </c>
      <c r="H1184" s="1" t="s">
        <v>125</v>
      </c>
      <c r="I1184" s="1">
        <v>102</v>
      </c>
      <c r="J1184" s="1" t="s">
        <v>71</v>
      </c>
      <c r="K1184" s="2" t="s">
        <v>5668</v>
      </c>
      <c r="L1184" s="2" t="s">
        <v>5724</v>
      </c>
      <c r="M1184" s="2" t="s">
        <v>5941</v>
      </c>
      <c r="N1184" s="5">
        <v>8714692317361</v>
      </c>
      <c r="O1184" s="1" t="s">
        <v>41</v>
      </c>
      <c r="P1184" s="1" t="s">
        <v>41</v>
      </c>
      <c r="Q1184" s="1">
        <v>2</v>
      </c>
      <c r="R1184" s="1">
        <v>70</v>
      </c>
      <c r="S1184" s="3">
        <v>167</v>
      </c>
      <c r="T1184" s="30">
        <f>IF(E1184&gt;=19,VLOOKUP(K1184,Konditionen!$B$5:$E$20,4,FALSE),IF(E1184&lt;=16,VLOOKUP(K1184,Konditionen!$B$5:$E$20,2,FALSE),VLOOKUP(K1184,Konditionen!$B$5:$E$20,3,FALSE)))</f>
        <v>21</v>
      </c>
      <c r="U1184" s="3">
        <f t="shared" si="104"/>
        <v>131.93</v>
      </c>
    </row>
    <row r="1185" spans="1:21" x14ac:dyDescent="0.2">
      <c r="A1185" s="2" t="s">
        <v>23</v>
      </c>
      <c r="B1185" s="2" t="s">
        <v>6333</v>
      </c>
      <c r="C1185" s="1">
        <v>225</v>
      </c>
      <c r="D1185" s="1">
        <v>65</v>
      </c>
      <c r="E1185" s="1">
        <v>17</v>
      </c>
      <c r="H1185" s="1" t="s">
        <v>125</v>
      </c>
      <c r="I1185" s="1">
        <v>102</v>
      </c>
      <c r="J1185" s="1" t="s">
        <v>71</v>
      </c>
      <c r="K1185" s="2" t="s">
        <v>5982</v>
      </c>
      <c r="L1185" s="2" t="s">
        <v>5988</v>
      </c>
      <c r="M1185" s="2" t="s">
        <v>6058</v>
      </c>
      <c r="N1185" s="5">
        <v>4968814911010</v>
      </c>
      <c r="O1185" s="1" t="s">
        <v>22</v>
      </c>
      <c r="P1185" s="1" t="s">
        <v>22</v>
      </c>
      <c r="Q1185" s="1">
        <v>2</v>
      </c>
      <c r="R1185" s="1">
        <v>72</v>
      </c>
      <c r="S1185" s="3">
        <v>159.5</v>
      </c>
      <c r="T1185" s="30">
        <f>IF(E1185&gt;=19,VLOOKUP(K1185,Konditionen!$B$5:$E$20,4,FALSE),IF(E1185&lt;=16,VLOOKUP(K1185,Konditionen!$B$5:$E$20,2,FALSE),VLOOKUP(K1185,Konditionen!$B$5:$E$20,3,FALSE)))</f>
        <v>21</v>
      </c>
      <c r="U1185" s="3">
        <f t="shared" si="104"/>
        <v>126.005</v>
      </c>
    </row>
    <row r="1186" spans="1:21" x14ac:dyDescent="0.2">
      <c r="A1186" s="2" t="s">
        <v>23</v>
      </c>
      <c r="B1186" s="2" t="s">
        <v>6333</v>
      </c>
      <c r="C1186" s="1">
        <v>225</v>
      </c>
      <c r="D1186" s="1">
        <v>65</v>
      </c>
      <c r="E1186" s="1">
        <v>17</v>
      </c>
      <c r="F1186" s="1" t="s">
        <v>4</v>
      </c>
      <c r="H1186" s="1" t="s">
        <v>131</v>
      </c>
      <c r="I1186" s="4">
        <v>106</v>
      </c>
      <c r="J1186" s="1" t="s">
        <v>71</v>
      </c>
      <c r="K1186" s="2" t="s">
        <v>5447</v>
      </c>
      <c r="L1186" s="2" t="s">
        <v>5471</v>
      </c>
      <c r="M1186" s="2" t="s">
        <v>5518</v>
      </c>
      <c r="N1186" s="5" t="s">
        <v>5519</v>
      </c>
      <c r="O1186" s="1" t="s">
        <v>41</v>
      </c>
      <c r="P1186" s="1" t="s">
        <v>22</v>
      </c>
      <c r="Q1186" s="4">
        <v>2</v>
      </c>
      <c r="R1186" s="4">
        <v>71</v>
      </c>
      <c r="S1186" s="3">
        <v>135</v>
      </c>
      <c r="T1186" s="30">
        <f>IF(E1186&gt;=19,VLOOKUP(K1186,Konditionen!$B$5:$E$20,4,FALSE),IF(E1186&lt;=16,VLOOKUP(K1186,Konditionen!$B$5:$E$20,2,FALSE),VLOOKUP(K1186,Konditionen!$B$5:$E$20,3,FALSE)))</f>
        <v>20</v>
      </c>
      <c r="U1186" s="3">
        <f t="shared" si="104"/>
        <v>108</v>
      </c>
    </row>
    <row r="1187" spans="1:21" x14ac:dyDescent="0.2">
      <c r="A1187" s="2" t="s">
        <v>23</v>
      </c>
      <c r="B1187" s="2" t="s">
        <v>6333</v>
      </c>
      <c r="C1187" s="1">
        <v>225</v>
      </c>
      <c r="D1187" s="1">
        <v>65</v>
      </c>
      <c r="E1187" s="1">
        <v>17</v>
      </c>
      <c r="F1187" s="1" t="s">
        <v>4</v>
      </c>
      <c r="H1187" s="1" t="s">
        <v>131</v>
      </c>
      <c r="I1187" s="4">
        <v>106</v>
      </c>
      <c r="J1187" s="1" t="s">
        <v>71</v>
      </c>
      <c r="K1187" s="2" t="s">
        <v>17</v>
      </c>
      <c r="L1187" s="2" t="s">
        <v>67</v>
      </c>
      <c r="M1187" s="2" t="s">
        <v>132</v>
      </c>
      <c r="N1187" s="5" t="s">
        <v>133</v>
      </c>
      <c r="O1187" s="1" t="s">
        <v>65</v>
      </c>
      <c r="P1187" s="1" t="s">
        <v>65</v>
      </c>
      <c r="Q1187" s="1" t="s">
        <v>65</v>
      </c>
      <c r="R1187" s="1" t="s">
        <v>65</v>
      </c>
      <c r="S1187" s="3">
        <v>107.5</v>
      </c>
      <c r="T1187" s="30">
        <f>IF(E1187&gt;=19,VLOOKUP(K1187,Konditionen!$B$5:$E$20,4,FALSE),IF(E1187&lt;=16,VLOOKUP(K1187,Konditionen!$B$5:$E$20,2,FALSE),VLOOKUP(K1187,Konditionen!$B$5:$E$20,3,FALSE)))</f>
        <v>1</v>
      </c>
      <c r="U1187" s="3">
        <f t="shared" si="104"/>
        <v>106.425</v>
      </c>
    </row>
    <row r="1188" spans="1:21" x14ac:dyDescent="0.2">
      <c r="A1188" s="2" t="s">
        <v>23</v>
      </c>
      <c r="B1188" s="2" t="s">
        <v>6333</v>
      </c>
      <c r="C1188" s="1">
        <v>225</v>
      </c>
      <c r="D1188" s="1">
        <v>65</v>
      </c>
      <c r="E1188" s="4">
        <v>17</v>
      </c>
      <c r="F1188" s="1" t="s">
        <v>4</v>
      </c>
      <c r="H1188" s="1" t="s">
        <v>131</v>
      </c>
      <c r="I1188" s="4">
        <v>106</v>
      </c>
      <c r="J1188" s="1" t="s">
        <v>71</v>
      </c>
      <c r="K1188" s="2" t="s">
        <v>2032</v>
      </c>
      <c r="L1188" s="2" t="s">
        <v>2236</v>
      </c>
      <c r="M1188" s="2">
        <v>542815</v>
      </c>
      <c r="N1188" s="5" t="s">
        <v>2245</v>
      </c>
      <c r="O1188" s="1" t="s">
        <v>22</v>
      </c>
      <c r="P1188" s="1" t="s">
        <v>337</v>
      </c>
      <c r="Q1188" s="1">
        <v>2</v>
      </c>
      <c r="R1188" s="4">
        <v>70</v>
      </c>
      <c r="S1188" s="3">
        <v>247</v>
      </c>
      <c r="T1188" s="30">
        <f>IF(E1188&gt;=19,VLOOKUP(K1188,Konditionen!$B$5:$E$20,4,FALSE),IF(E1188&lt;=16,VLOOKUP(K1188,Konditionen!$B$5:$E$20,2,FALSE),VLOOKUP(K1188,Konditionen!$B$5:$E$20,3,FALSE)))</f>
        <v>38.5</v>
      </c>
      <c r="U1188" s="3">
        <f t="shared" si="104"/>
        <v>151.905</v>
      </c>
    </row>
    <row r="1189" spans="1:21" x14ac:dyDescent="0.2">
      <c r="A1189" s="2" t="s">
        <v>23</v>
      </c>
      <c r="B1189" s="2" t="s">
        <v>6333</v>
      </c>
      <c r="C1189" s="1">
        <v>225</v>
      </c>
      <c r="D1189" s="1">
        <v>65</v>
      </c>
      <c r="E1189" s="4">
        <v>17</v>
      </c>
      <c r="F1189" s="1" t="s">
        <v>4</v>
      </c>
      <c r="H1189" s="1" t="s">
        <v>131</v>
      </c>
      <c r="I1189" s="4">
        <v>106</v>
      </c>
      <c r="J1189" s="1" t="s">
        <v>71</v>
      </c>
      <c r="K1189" s="2" t="s">
        <v>2334</v>
      </c>
      <c r="L1189" s="2" t="s">
        <v>2549</v>
      </c>
      <c r="M1189" s="2">
        <v>542032</v>
      </c>
      <c r="N1189" s="5" t="s">
        <v>2552</v>
      </c>
      <c r="O1189" s="1" t="s">
        <v>22</v>
      </c>
      <c r="P1189" s="1" t="s">
        <v>337</v>
      </c>
      <c r="Q1189" s="1">
        <v>2</v>
      </c>
      <c r="R1189" s="4">
        <v>71</v>
      </c>
      <c r="S1189" s="3">
        <v>247</v>
      </c>
      <c r="T1189" s="30">
        <f>IF(E1189&gt;=19,VLOOKUP(K1189,Konditionen!$B$5:$E$20,4,FALSE),IF(E1189&lt;=16,VLOOKUP(K1189,Konditionen!$B$5:$E$20,2,FALSE),VLOOKUP(K1189,Konditionen!$B$5:$E$20,3,FALSE)))</f>
        <v>38.5</v>
      </c>
      <c r="U1189" s="3">
        <f t="shared" si="104"/>
        <v>151.905</v>
      </c>
    </row>
    <row r="1190" spans="1:21" x14ac:dyDescent="0.2">
      <c r="A1190" s="2" t="s">
        <v>23</v>
      </c>
      <c r="B1190" s="2" t="s">
        <v>6333</v>
      </c>
      <c r="C1190" s="1">
        <v>225</v>
      </c>
      <c r="D1190" s="1">
        <v>65</v>
      </c>
      <c r="E1190" s="4">
        <v>17</v>
      </c>
      <c r="F1190" s="1" t="s">
        <v>4</v>
      </c>
      <c r="H1190" s="1" t="s">
        <v>131</v>
      </c>
      <c r="I1190" s="4">
        <v>106</v>
      </c>
      <c r="J1190" s="1" t="s">
        <v>71</v>
      </c>
      <c r="K1190" s="2" t="s">
        <v>2614</v>
      </c>
      <c r="L1190" s="2" t="s">
        <v>2682</v>
      </c>
      <c r="M1190" s="2">
        <v>545985</v>
      </c>
      <c r="N1190" s="5" t="s">
        <v>2684</v>
      </c>
      <c r="O1190" s="1" t="s">
        <v>2094</v>
      </c>
      <c r="P1190" s="1" t="s">
        <v>2094</v>
      </c>
      <c r="Q1190" s="1" t="s">
        <v>2094</v>
      </c>
      <c r="R1190" s="1" t="s">
        <v>2094</v>
      </c>
      <c r="S1190" s="3">
        <v>169</v>
      </c>
      <c r="T1190" s="30">
        <f>IF(E1190&gt;=19,VLOOKUP(K1190,Konditionen!$B$5:$E$20,4,FALSE),IF(E1190&lt;=16,VLOOKUP(K1190,Konditionen!$B$5:$E$20,2,FALSE),VLOOKUP(K1190,Konditionen!$B$5:$E$20,3,FALSE)))</f>
        <v>36</v>
      </c>
      <c r="U1190" s="3">
        <f t="shared" si="104"/>
        <v>108.16</v>
      </c>
    </row>
    <row r="1191" spans="1:21" x14ac:dyDescent="0.2">
      <c r="A1191" s="2" t="s">
        <v>23</v>
      </c>
      <c r="B1191" s="2" t="s">
        <v>6333</v>
      </c>
      <c r="C1191" s="1">
        <v>225</v>
      </c>
      <c r="D1191" s="1">
        <v>65</v>
      </c>
      <c r="E1191" s="1">
        <v>17</v>
      </c>
      <c r="F1191" s="1" t="s">
        <v>2734</v>
      </c>
      <c r="H1191" s="1" t="s">
        <v>131</v>
      </c>
      <c r="I1191" s="1">
        <v>106</v>
      </c>
      <c r="J1191" s="1" t="s">
        <v>71</v>
      </c>
      <c r="K1191" s="2" t="s">
        <v>2822</v>
      </c>
      <c r="L1191" s="2" t="s">
        <v>3146</v>
      </c>
      <c r="M1191" s="2">
        <v>936568</v>
      </c>
      <c r="N1191" s="5" t="s">
        <v>3158</v>
      </c>
      <c r="O1191" s="1" t="s">
        <v>41</v>
      </c>
      <c r="P1191" s="1" t="s">
        <v>22</v>
      </c>
      <c r="Q1191" s="1">
        <v>2</v>
      </c>
      <c r="R1191" s="1">
        <v>72</v>
      </c>
      <c r="S1191" s="3">
        <v>176.5</v>
      </c>
      <c r="T1191" s="30">
        <f>IF(E1191&gt;=19,VLOOKUP(K1191,Konditionen!$B$5:$E$20,4,FALSE),IF(E1191&lt;=16,VLOOKUP(K1191,Konditionen!$B$5:$E$20,2,FALSE),VLOOKUP(K1191,Konditionen!$B$5:$E$20,3,FALSE)))</f>
        <v>20</v>
      </c>
      <c r="U1191" s="3">
        <f t="shared" si="104"/>
        <v>141.19999999999999</v>
      </c>
    </row>
    <row r="1192" spans="1:21" x14ac:dyDescent="0.2">
      <c r="A1192" s="2" t="s">
        <v>23</v>
      </c>
      <c r="B1192" s="2" t="s">
        <v>6333</v>
      </c>
      <c r="C1192" s="1">
        <v>225</v>
      </c>
      <c r="D1192" s="1">
        <v>65</v>
      </c>
      <c r="E1192" s="1">
        <v>17</v>
      </c>
      <c r="F1192" s="1" t="s">
        <v>2734</v>
      </c>
      <c r="H1192" s="1" t="s">
        <v>131</v>
      </c>
      <c r="I1192" s="1">
        <v>106</v>
      </c>
      <c r="J1192" s="1" t="s">
        <v>71</v>
      </c>
      <c r="K1192" s="2" t="s">
        <v>2822</v>
      </c>
      <c r="L1192" s="2" t="s">
        <v>3156</v>
      </c>
      <c r="M1192" s="2">
        <v>635100</v>
      </c>
      <c r="N1192" s="5" t="s">
        <v>3157</v>
      </c>
      <c r="O1192" s="1" t="s">
        <v>22</v>
      </c>
      <c r="P1192" s="1" t="s">
        <v>337</v>
      </c>
      <c r="Q1192" s="1">
        <v>1</v>
      </c>
      <c r="R1192" s="4">
        <v>68</v>
      </c>
      <c r="S1192" s="3">
        <v>177</v>
      </c>
      <c r="T1192" s="30">
        <f>IF(E1192&gt;=19,VLOOKUP(K1192,Konditionen!$B$5:$E$20,4,FALSE),IF(E1192&lt;=16,VLOOKUP(K1192,Konditionen!$B$5:$E$20,2,FALSE),VLOOKUP(K1192,Konditionen!$B$5:$E$20,3,FALSE)))</f>
        <v>20</v>
      </c>
      <c r="U1192" s="3">
        <f t="shared" si="104"/>
        <v>141.6</v>
      </c>
    </row>
    <row r="1193" spans="1:21" x14ac:dyDescent="0.2">
      <c r="A1193" s="2" t="s">
        <v>23</v>
      </c>
      <c r="B1193" s="2" t="s">
        <v>6333</v>
      </c>
      <c r="C1193" s="1">
        <v>225</v>
      </c>
      <c r="D1193" s="1">
        <v>65</v>
      </c>
      <c r="E1193" s="1">
        <v>17</v>
      </c>
      <c r="F1193" s="1" t="s">
        <v>4</v>
      </c>
      <c r="H1193" s="1" t="s">
        <v>131</v>
      </c>
      <c r="I1193" s="1">
        <v>106</v>
      </c>
      <c r="J1193" s="1" t="s">
        <v>71</v>
      </c>
      <c r="K1193" s="2" t="s">
        <v>3891</v>
      </c>
      <c r="L1193" s="2" t="s">
        <v>4739</v>
      </c>
      <c r="M1193" s="2" t="s">
        <v>4975</v>
      </c>
      <c r="N1193" s="5" t="s">
        <v>4976</v>
      </c>
      <c r="O1193" s="1" t="s">
        <v>22</v>
      </c>
      <c r="P1193" s="1" t="s">
        <v>22</v>
      </c>
      <c r="Q1193" s="4">
        <v>2</v>
      </c>
      <c r="R1193" s="1">
        <v>72</v>
      </c>
      <c r="S1193" s="3">
        <v>204.5</v>
      </c>
      <c r="T1193" s="30">
        <f>IF(E1193&gt;=19,VLOOKUP(K1193,Konditionen!$B$5:$E$20,4,FALSE),IF(E1193&lt;=16,VLOOKUP(K1193,Konditionen!$B$5:$E$20,2,FALSE),VLOOKUP(K1193,Konditionen!$B$5:$E$20,3,FALSE)))</f>
        <v>28</v>
      </c>
      <c r="U1193" s="3">
        <f t="shared" si="104"/>
        <v>147.24</v>
      </c>
    </row>
    <row r="1194" spans="1:21" x14ac:dyDescent="0.2">
      <c r="A1194" s="2" t="s">
        <v>23</v>
      </c>
      <c r="B1194" s="2" t="s">
        <v>6333</v>
      </c>
      <c r="C1194" s="1">
        <v>225</v>
      </c>
      <c r="D1194" s="1">
        <v>65</v>
      </c>
      <c r="E1194" s="1">
        <v>17</v>
      </c>
      <c r="F1194" s="1" t="s">
        <v>4</v>
      </c>
      <c r="H1194" s="1" t="s">
        <v>131</v>
      </c>
      <c r="I1194" s="1">
        <v>106</v>
      </c>
      <c r="J1194" s="1" t="s">
        <v>71</v>
      </c>
      <c r="K1194" s="2" t="s">
        <v>3327</v>
      </c>
      <c r="L1194" s="2" t="s">
        <v>3620</v>
      </c>
      <c r="M1194" s="2" t="s">
        <v>3649</v>
      </c>
      <c r="N1194" s="5" t="s">
        <v>3650</v>
      </c>
      <c r="O1194" s="1" t="s">
        <v>22</v>
      </c>
      <c r="P1194" s="1" t="s">
        <v>22</v>
      </c>
      <c r="Q1194" s="4">
        <v>2</v>
      </c>
      <c r="R1194" s="4">
        <v>72</v>
      </c>
      <c r="S1194" s="3">
        <v>206.1</v>
      </c>
      <c r="T1194" s="30">
        <f>IF(E1194&gt;=19,VLOOKUP(K1194,Konditionen!$B$5:$E$20,4,FALSE),IF(E1194&lt;=16,VLOOKUP(K1194,Konditionen!$B$5:$E$20,2,FALSE),VLOOKUP(K1194,Konditionen!$B$5:$E$20,3,FALSE)))</f>
        <v>38</v>
      </c>
      <c r="U1194" s="3">
        <f t="shared" si="104"/>
        <v>127.78199999999998</v>
      </c>
    </row>
    <row r="1195" spans="1:21" x14ac:dyDescent="0.2">
      <c r="A1195" s="2" t="s">
        <v>23</v>
      </c>
      <c r="B1195" s="2" t="s">
        <v>6333</v>
      </c>
      <c r="C1195" s="1">
        <v>225</v>
      </c>
      <c r="D1195" s="1">
        <v>65</v>
      </c>
      <c r="E1195" s="1">
        <v>17</v>
      </c>
      <c r="F1195" s="1" t="s">
        <v>4</v>
      </c>
      <c r="H1195" s="1" t="s">
        <v>131</v>
      </c>
      <c r="I1195" s="1">
        <v>106</v>
      </c>
      <c r="J1195" s="1" t="s">
        <v>71</v>
      </c>
      <c r="K1195" s="2" t="s">
        <v>3327</v>
      </c>
      <c r="L1195" s="2" t="s">
        <v>3625</v>
      </c>
      <c r="M1195" s="2" t="s">
        <v>3651</v>
      </c>
      <c r="N1195" s="5" t="s">
        <v>3652</v>
      </c>
      <c r="O1195" s="1">
        <v>0</v>
      </c>
      <c r="P1195" s="1">
        <v>0</v>
      </c>
      <c r="Q1195" s="1">
        <v>0</v>
      </c>
      <c r="R1195" s="1">
        <v>0</v>
      </c>
      <c r="S1195" s="3">
        <v>226.7</v>
      </c>
      <c r="T1195" s="30">
        <f>IF(E1195&gt;=19,VLOOKUP(K1195,Konditionen!$B$5:$E$20,4,FALSE),IF(E1195&lt;=16,VLOOKUP(K1195,Konditionen!$B$5:$E$20,2,FALSE),VLOOKUP(K1195,Konditionen!$B$5:$E$20,3,FALSE)))</f>
        <v>38</v>
      </c>
      <c r="U1195" s="3">
        <f t="shared" si="104"/>
        <v>140.554</v>
      </c>
    </row>
    <row r="1196" spans="1:21" x14ac:dyDescent="0.2">
      <c r="A1196" s="2" t="s">
        <v>23</v>
      </c>
      <c r="B1196" s="2" t="s">
        <v>6333</v>
      </c>
      <c r="C1196" s="1">
        <v>225</v>
      </c>
      <c r="D1196" s="1">
        <v>65</v>
      </c>
      <c r="E1196" s="1">
        <v>17</v>
      </c>
      <c r="F1196" s="1" t="s">
        <v>4</v>
      </c>
      <c r="H1196" s="1" t="s">
        <v>445</v>
      </c>
      <c r="I1196" s="1">
        <v>106</v>
      </c>
      <c r="J1196" s="1" t="s">
        <v>135</v>
      </c>
      <c r="K1196" s="2" t="s">
        <v>470</v>
      </c>
      <c r="L1196" s="2" t="s">
        <v>496</v>
      </c>
      <c r="M1196" s="2" t="s">
        <v>646</v>
      </c>
      <c r="N1196" s="5" t="s">
        <v>647</v>
      </c>
      <c r="O1196" s="1" t="s">
        <v>22</v>
      </c>
      <c r="P1196" s="1" t="s">
        <v>22</v>
      </c>
      <c r="Q1196" s="4">
        <v>2</v>
      </c>
      <c r="R1196" s="4">
        <v>72</v>
      </c>
      <c r="S1196" s="3">
        <v>207.5</v>
      </c>
      <c r="T1196" s="30">
        <f>IF(E1196&gt;=19,VLOOKUP(K1196,Konditionen!$B$5:$E$20,4,FALSE),IF(E1196&lt;=16,VLOOKUP(K1196,Konditionen!$B$5:$E$20,2,FALSE),VLOOKUP(K1196,Konditionen!$B$5:$E$20,3,FALSE)))</f>
        <v>19</v>
      </c>
      <c r="U1196" s="3">
        <f t="shared" si="104"/>
        <v>168.07499999999999</v>
      </c>
    </row>
    <row r="1197" spans="1:21" x14ac:dyDescent="0.2">
      <c r="Q1197" s="4"/>
      <c r="R1197" s="4"/>
    </row>
    <row r="1198" spans="1:21" x14ac:dyDescent="0.2">
      <c r="A1198" s="2" t="s">
        <v>23</v>
      </c>
      <c r="B1198" s="2" t="s">
        <v>6334</v>
      </c>
      <c r="C1198" s="1">
        <v>235</v>
      </c>
      <c r="D1198" s="1">
        <v>65</v>
      </c>
      <c r="E1198" s="1">
        <v>17</v>
      </c>
      <c r="H1198" s="1" t="s">
        <v>6236</v>
      </c>
      <c r="I1198" s="1">
        <v>108</v>
      </c>
      <c r="J1198" s="1" t="s">
        <v>267</v>
      </c>
      <c r="K1198" s="2" t="s">
        <v>5982</v>
      </c>
      <c r="L1198" s="2" t="s">
        <v>6212</v>
      </c>
      <c r="M1198" s="2" t="s">
        <v>6237</v>
      </c>
      <c r="N1198" s="5">
        <v>4968814910488</v>
      </c>
      <c r="O1198" s="1" t="s">
        <v>41</v>
      </c>
      <c r="P1198" s="1" t="s">
        <v>28</v>
      </c>
      <c r="Q1198" s="1">
        <v>2</v>
      </c>
      <c r="R1198" s="1">
        <v>72</v>
      </c>
      <c r="S1198" s="3">
        <v>170</v>
      </c>
      <c r="T1198" s="30">
        <f>IF(E1198&gt;=19,VLOOKUP(K1198,Konditionen!$B$5:$E$20,4,FALSE),IF(E1198&lt;=16,VLOOKUP(K1198,Konditionen!$B$5:$E$20,2,FALSE),VLOOKUP(K1198,Konditionen!$B$5:$E$20,3,FALSE)))</f>
        <v>21</v>
      </c>
      <c r="U1198" s="3">
        <f t="shared" ref="U1198:U1239" si="105">IF(S1198&gt;0,S1198*(100-T1198)/100,"")</f>
        <v>134.30000000000001</v>
      </c>
    </row>
    <row r="1199" spans="1:21" x14ac:dyDescent="0.2">
      <c r="A1199" s="2" t="s">
        <v>23</v>
      </c>
      <c r="B1199" s="2" t="s">
        <v>6334</v>
      </c>
      <c r="C1199" s="1">
        <v>235</v>
      </c>
      <c r="D1199" s="1">
        <v>65</v>
      </c>
      <c r="E1199" s="1">
        <v>17</v>
      </c>
      <c r="F1199" s="1" t="s">
        <v>4</v>
      </c>
      <c r="H1199" s="1" t="s">
        <v>401</v>
      </c>
      <c r="I1199" s="1">
        <v>108</v>
      </c>
      <c r="J1199" s="1" t="s">
        <v>371</v>
      </c>
      <c r="K1199" s="2" t="s">
        <v>335</v>
      </c>
      <c r="L1199" s="2" t="s">
        <v>360</v>
      </c>
      <c r="M1199" s="2">
        <v>7932</v>
      </c>
      <c r="O1199" s="1" t="s">
        <v>28</v>
      </c>
      <c r="P1199" s="1" t="s">
        <v>28</v>
      </c>
      <c r="Q1199" s="4">
        <v>2</v>
      </c>
      <c r="R1199" s="4">
        <v>72</v>
      </c>
      <c r="S1199" s="3">
        <v>216.2</v>
      </c>
      <c r="T1199" s="30">
        <f>IF(E1199&gt;=19,VLOOKUP(K1199,Konditionen!$B$5:$E$20,4,FALSE),IF(E1199&lt;=16,VLOOKUP(K1199,Konditionen!$B$5:$E$20,2,FALSE),VLOOKUP(K1199,Konditionen!$B$5:$E$20,3,FALSE)))</f>
        <v>33</v>
      </c>
      <c r="U1199" s="3">
        <f t="shared" si="105"/>
        <v>144.85399999999998</v>
      </c>
    </row>
    <row r="1200" spans="1:21" x14ac:dyDescent="0.2">
      <c r="A1200" s="2" t="s">
        <v>23</v>
      </c>
      <c r="B1200" s="2" t="s">
        <v>6334</v>
      </c>
      <c r="C1200" s="1">
        <v>235</v>
      </c>
      <c r="D1200" s="1">
        <v>65</v>
      </c>
      <c r="E1200" s="1">
        <v>17</v>
      </c>
      <c r="F1200" s="1" t="s">
        <v>4</v>
      </c>
      <c r="H1200" s="1" t="s">
        <v>1720</v>
      </c>
      <c r="I1200" s="1">
        <v>108</v>
      </c>
      <c r="J1200" s="1" t="s">
        <v>16</v>
      </c>
      <c r="K1200" s="2" t="s">
        <v>470</v>
      </c>
      <c r="L1200" s="2" t="s">
        <v>1721</v>
      </c>
      <c r="M1200" s="2" t="s">
        <v>1781</v>
      </c>
      <c r="N1200" s="5" t="s">
        <v>1782</v>
      </c>
      <c r="O1200" s="1" t="s">
        <v>65</v>
      </c>
      <c r="P1200" s="1" t="s">
        <v>65</v>
      </c>
      <c r="Q1200" s="1" t="s">
        <v>65</v>
      </c>
      <c r="R1200" s="1" t="s">
        <v>65</v>
      </c>
      <c r="S1200" s="3">
        <v>206</v>
      </c>
      <c r="T1200" s="30">
        <f>IF(E1200&gt;=19,VLOOKUP(K1200,Konditionen!$B$5:$E$20,4,FALSE),IF(E1200&lt;=16,VLOOKUP(K1200,Konditionen!$B$5:$E$20,2,FALSE),VLOOKUP(K1200,Konditionen!$B$5:$E$20,3,FALSE)))</f>
        <v>19</v>
      </c>
      <c r="U1200" s="3">
        <f t="shared" si="105"/>
        <v>166.86</v>
      </c>
    </row>
    <row r="1201" spans="1:21" x14ac:dyDescent="0.2">
      <c r="A1201" s="2" t="s">
        <v>23</v>
      </c>
      <c r="B1201" s="2" t="s">
        <v>6334</v>
      </c>
      <c r="C1201" s="1">
        <v>235</v>
      </c>
      <c r="D1201" s="1">
        <v>65</v>
      </c>
      <c r="E1201" s="1">
        <v>17</v>
      </c>
      <c r="F1201" s="1" t="s">
        <v>4</v>
      </c>
      <c r="H1201" s="1" t="s">
        <v>1720</v>
      </c>
      <c r="I1201" s="1">
        <v>108</v>
      </c>
      <c r="J1201" s="1" t="s">
        <v>16</v>
      </c>
      <c r="K1201" s="2" t="s">
        <v>470</v>
      </c>
      <c r="L1201" s="2" t="s">
        <v>1783</v>
      </c>
      <c r="M1201" s="2" t="s">
        <v>1784</v>
      </c>
      <c r="N1201" s="5" t="s">
        <v>1785</v>
      </c>
      <c r="O1201" s="1" t="s">
        <v>65</v>
      </c>
      <c r="P1201" s="1" t="s">
        <v>65</v>
      </c>
      <c r="Q1201" s="1" t="s">
        <v>65</v>
      </c>
      <c r="R1201" s="1" t="s">
        <v>65</v>
      </c>
      <c r="S1201" s="3">
        <v>229</v>
      </c>
      <c r="T1201" s="30">
        <f>IF(E1201&gt;=19,VLOOKUP(K1201,Konditionen!$B$5:$E$20,4,FALSE),IF(E1201&lt;=16,VLOOKUP(K1201,Konditionen!$B$5:$E$20,2,FALSE),VLOOKUP(K1201,Konditionen!$B$5:$E$20,3,FALSE)))</f>
        <v>19</v>
      </c>
      <c r="U1201" s="3">
        <f t="shared" si="105"/>
        <v>185.49</v>
      </c>
    </row>
    <row r="1202" spans="1:21" x14ac:dyDescent="0.2">
      <c r="A1202" s="2" t="s">
        <v>23</v>
      </c>
      <c r="B1202" s="2" t="s">
        <v>6334</v>
      </c>
      <c r="C1202" s="1">
        <v>235</v>
      </c>
      <c r="D1202" s="1">
        <v>65</v>
      </c>
      <c r="E1202" s="1">
        <v>17</v>
      </c>
      <c r="F1202" s="1" t="s">
        <v>4</v>
      </c>
      <c r="H1202" s="1" t="s">
        <v>1720</v>
      </c>
      <c r="I1202" s="1">
        <v>108</v>
      </c>
      <c r="J1202" s="1" t="s">
        <v>16</v>
      </c>
      <c r="K1202" s="2" t="s">
        <v>5668</v>
      </c>
      <c r="L1202" s="2" t="s">
        <v>5882</v>
      </c>
      <c r="M1202" s="2" t="s">
        <v>5894</v>
      </c>
      <c r="N1202" s="5">
        <v>8714692336089</v>
      </c>
      <c r="S1202" s="3">
        <v>177.5</v>
      </c>
      <c r="T1202" s="30">
        <f>IF(E1202&gt;=19,VLOOKUP(K1202,Konditionen!$B$5:$E$20,4,FALSE),IF(E1202&lt;=16,VLOOKUP(K1202,Konditionen!$B$5:$E$20,2,FALSE),VLOOKUP(K1202,Konditionen!$B$5:$E$20,3,FALSE)))</f>
        <v>21</v>
      </c>
      <c r="U1202" s="3">
        <f t="shared" si="105"/>
        <v>140.22499999999999</v>
      </c>
    </row>
    <row r="1203" spans="1:21" x14ac:dyDescent="0.2">
      <c r="A1203" s="2" t="s">
        <v>23</v>
      </c>
      <c r="B1203" s="2" t="s">
        <v>6334</v>
      </c>
      <c r="C1203" s="1">
        <v>235</v>
      </c>
      <c r="D1203" s="1">
        <v>65</v>
      </c>
      <c r="E1203" s="1">
        <v>17</v>
      </c>
      <c r="H1203" s="1" t="s">
        <v>208</v>
      </c>
      <c r="I1203" s="1">
        <v>104</v>
      </c>
      <c r="J1203" s="1" t="s">
        <v>71</v>
      </c>
      <c r="K1203" s="2" t="s">
        <v>470</v>
      </c>
      <c r="L1203" s="2" t="s">
        <v>639</v>
      </c>
      <c r="M1203" s="2" t="s">
        <v>648</v>
      </c>
      <c r="N1203" s="5" t="s">
        <v>649</v>
      </c>
      <c r="O1203" s="1" t="s">
        <v>22</v>
      </c>
      <c r="P1203" s="1" t="s">
        <v>22</v>
      </c>
      <c r="Q1203" s="4">
        <v>2</v>
      </c>
      <c r="R1203" s="4">
        <v>72</v>
      </c>
      <c r="S1203" s="3">
        <v>166</v>
      </c>
      <c r="T1203" s="30">
        <f>IF(E1203&gt;=19,VLOOKUP(K1203,Konditionen!$B$5:$E$20,4,FALSE),IF(E1203&lt;=16,VLOOKUP(K1203,Konditionen!$B$5:$E$20,2,FALSE),VLOOKUP(K1203,Konditionen!$B$5:$E$20,3,FALSE)))</f>
        <v>19</v>
      </c>
      <c r="U1203" s="3">
        <f t="shared" si="105"/>
        <v>134.46</v>
      </c>
    </row>
    <row r="1204" spans="1:21" x14ac:dyDescent="0.2">
      <c r="A1204" s="2" t="s">
        <v>23</v>
      </c>
      <c r="B1204" s="2" t="s">
        <v>6334</v>
      </c>
      <c r="C1204" s="1">
        <v>235</v>
      </c>
      <c r="D1204" s="1">
        <v>65</v>
      </c>
      <c r="E1204" s="1">
        <v>17</v>
      </c>
      <c r="H1204" s="1" t="s">
        <v>208</v>
      </c>
      <c r="I1204" s="1">
        <v>104</v>
      </c>
      <c r="J1204" s="1" t="s">
        <v>71</v>
      </c>
      <c r="K1204" s="2" t="s">
        <v>470</v>
      </c>
      <c r="L1204" s="2" t="s">
        <v>650</v>
      </c>
      <c r="M1204" s="2" t="s">
        <v>651</v>
      </c>
      <c r="N1204" s="5" t="s">
        <v>652</v>
      </c>
      <c r="O1204" s="1" t="s">
        <v>41</v>
      </c>
      <c r="P1204" s="1" t="s">
        <v>41</v>
      </c>
      <c r="Q1204" s="4">
        <v>2</v>
      </c>
      <c r="R1204" s="4">
        <v>72</v>
      </c>
      <c r="S1204" s="3">
        <v>166</v>
      </c>
      <c r="T1204" s="30">
        <f>IF(E1204&gt;=19,VLOOKUP(K1204,Konditionen!$B$5:$E$20,4,FALSE),IF(E1204&lt;=16,VLOOKUP(K1204,Konditionen!$B$5:$E$20,2,FALSE),VLOOKUP(K1204,Konditionen!$B$5:$E$20,3,FALSE)))</f>
        <v>19</v>
      </c>
      <c r="U1204" s="3">
        <f t="shared" si="105"/>
        <v>134.46</v>
      </c>
    </row>
    <row r="1205" spans="1:21" x14ac:dyDescent="0.2">
      <c r="A1205" s="2" t="s">
        <v>23</v>
      </c>
      <c r="B1205" s="2" t="s">
        <v>6334</v>
      </c>
      <c r="C1205" s="1">
        <v>235</v>
      </c>
      <c r="D1205" s="1">
        <v>65</v>
      </c>
      <c r="E1205" s="1">
        <v>17</v>
      </c>
      <c r="H1205" s="1" t="s">
        <v>208</v>
      </c>
      <c r="I1205" s="1">
        <v>104</v>
      </c>
      <c r="J1205" s="1" t="s">
        <v>71</v>
      </c>
      <c r="K1205" s="2" t="s">
        <v>470</v>
      </c>
      <c r="L1205" s="2" t="s">
        <v>653</v>
      </c>
      <c r="M1205" s="2" t="s">
        <v>654</v>
      </c>
      <c r="N1205" s="5" t="s">
        <v>655</v>
      </c>
      <c r="O1205" s="1" t="s">
        <v>41</v>
      </c>
      <c r="P1205" s="1" t="s">
        <v>22</v>
      </c>
      <c r="Q1205" s="4">
        <v>2</v>
      </c>
      <c r="R1205" s="4">
        <v>72</v>
      </c>
      <c r="S1205" s="3">
        <v>166</v>
      </c>
      <c r="T1205" s="30">
        <f>IF(E1205&gt;=19,VLOOKUP(K1205,Konditionen!$B$5:$E$20,4,FALSE),IF(E1205&lt;=16,VLOOKUP(K1205,Konditionen!$B$5:$E$20,2,FALSE),VLOOKUP(K1205,Konditionen!$B$5:$E$20,3,FALSE)))</f>
        <v>19</v>
      </c>
      <c r="U1205" s="3">
        <f t="shared" si="105"/>
        <v>134.46</v>
      </c>
    </row>
    <row r="1206" spans="1:21" x14ac:dyDescent="0.2">
      <c r="A1206" s="2" t="s">
        <v>23</v>
      </c>
      <c r="B1206" s="2" t="s">
        <v>6334</v>
      </c>
      <c r="C1206" s="1">
        <v>235</v>
      </c>
      <c r="D1206" s="1">
        <v>65</v>
      </c>
      <c r="E1206" s="4">
        <v>17</v>
      </c>
      <c r="F1206" s="1" t="s">
        <v>334</v>
      </c>
      <c r="H1206" s="1" t="s">
        <v>208</v>
      </c>
      <c r="I1206" s="4">
        <v>104</v>
      </c>
      <c r="J1206" s="1" t="s">
        <v>71</v>
      </c>
      <c r="K1206" s="2" t="s">
        <v>2032</v>
      </c>
      <c r="L1206" s="2" t="s">
        <v>2236</v>
      </c>
      <c r="M1206" s="2">
        <v>535749</v>
      </c>
      <c r="N1206" s="5" t="s">
        <v>2246</v>
      </c>
      <c r="O1206" s="1" t="s">
        <v>22</v>
      </c>
      <c r="P1206" s="1" t="s">
        <v>337</v>
      </c>
      <c r="Q1206" s="1">
        <v>2</v>
      </c>
      <c r="R1206" s="4">
        <v>70</v>
      </c>
      <c r="S1206" s="3">
        <v>230</v>
      </c>
      <c r="T1206" s="30">
        <f>IF(E1206&gt;=19,VLOOKUP(K1206,Konditionen!$B$5:$E$20,4,FALSE),IF(E1206&lt;=16,VLOOKUP(K1206,Konditionen!$B$5:$E$20,2,FALSE),VLOOKUP(K1206,Konditionen!$B$5:$E$20,3,FALSE)))</f>
        <v>38.5</v>
      </c>
      <c r="U1206" s="3">
        <f t="shared" si="105"/>
        <v>141.44999999999999</v>
      </c>
    </row>
    <row r="1207" spans="1:21" x14ac:dyDescent="0.2">
      <c r="A1207" s="2" t="s">
        <v>23</v>
      </c>
      <c r="B1207" s="2" t="s">
        <v>6334</v>
      </c>
      <c r="C1207" s="1">
        <v>235</v>
      </c>
      <c r="D1207" s="1">
        <v>65</v>
      </c>
      <c r="E1207" s="4">
        <v>17</v>
      </c>
      <c r="F1207" s="1" t="s">
        <v>334</v>
      </c>
      <c r="H1207" s="1" t="s">
        <v>208</v>
      </c>
      <c r="I1207" s="4">
        <v>104</v>
      </c>
      <c r="J1207" s="1" t="s">
        <v>71</v>
      </c>
      <c r="K1207" s="2" t="s">
        <v>2334</v>
      </c>
      <c r="L1207" s="2" t="s">
        <v>2549</v>
      </c>
      <c r="M1207" s="2">
        <v>531985</v>
      </c>
      <c r="N1207" s="5" t="s">
        <v>2553</v>
      </c>
      <c r="O1207" s="1" t="s">
        <v>22</v>
      </c>
      <c r="P1207" s="1" t="s">
        <v>337</v>
      </c>
      <c r="Q1207" s="1">
        <v>2</v>
      </c>
      <c r="R1207" s="4">
        <v>70</v>
      </c>
      <c r="S1207" s="3">
        <v>230</v>
      </c>
      <c r="T1207" s="30">
        <f>IF(E1207&gt;=19,VLOOKUP(K1207,Konditionen!$B$5:$E$20,4,FALSE),IF(E1207&lt;=16,VLOOKUP(K1207,Konditionen!$B$5:$E$20,2,FALSE),VLOOKUP(K1207,Konditionen!$B$5:$E$20,3,FALSE)))</f>
        <v>38.5</v>
      </c>
      <c r="U1207" s="3">
        <f t="shared" si="105"/>
        <v>141.44999999999999</v>
      </c>
    </row>
    <row r="1208" spans="1:21" x14ac:dyDescent="0.2">
      <c r="A1208" s="2" t="s">
        <v>23</v>
      </c>
      <c r="B1208" s="2" t="s">
        <v>6334</v>
      </c>
      <c r="C1208" s="1">
        <v>235</v>
      </c>
      <c r="D1208" s="1">
        <v>65</v>
      </c>
      <c r="E1208" s="4">
        <v>17</v>
      </c>
      <c r="F1208" s="1" t="s">
        <v>334</v>
      </c>
      <c r="H1208" s="1" t="s">
        <v>208</v>
      </c>
      <c r="I1208" s="4">
        <v>104</v>
      </c>
      <c r="J1208" s="1" t="s">
        <v>71</v>
      </c>
      <c r="K1208" s="2" t="s">
        <v>2334</v>
      </c>
      <c r="L1208" s="2" t="s">
        <v>2372</v>
      </c>
      <c r="M1208" s="2">
        <v>565776</v>
      </c>
      <c r="N1208" s="5" t="s">
        <v>2554</v>
      </c>
      <c r="O1208" s="1" t="s">
        <v>28</v>
      </c>
      <c r="P1208" s="1" t="s">
        <v>22</v>
      </c>
      <c r="Q1208" s="1">
        <v>2</v>
      </c>
      <c r="R1208" s="4">
        <v>72</v>
      </c>
      <c r="S1208" s="3">
        <v>230</v>
      </c>
      <c r="T1208" s="30">
        <f>IF(E1208&gt;=19,VLOOKUP(K1208,Konditionen!$B$5:$E$20,4,FALSE),IF(E1208&lt;=16,VLOOKUP(K1208,Konditionen!$B$5:$E$20,2,FALSE),VLOOKUP(K1208,Konditionen!$B$5:$E$20,3,FALSE)))</f>
        <v>38.5</v>
      </c>
      <c r="U1208" s="3">
        <f t="shared" si="105"/>
        <v>141.44999999999999</v>
      </c>
    </row>
    <row r="1209" spans="1:21" x14ac:dyDescent="0.2">
      <c r="A1209" s="2" t="s">
        <v>23</v>
      </c>
      <c r="B1209" s="2" t="s">
        <v>6334</v>
      </c>
      <c r="C1209" s="1">
        <v>235</v>
      </c>
      <c r="D1209" s="1">
        <v>65</v>
      </c>
      <c r="E1209" s="1">
        <v>17</v>
      </c>
      <c r="F1209" s="1" t="s">
        <v>334</v>
      </c>
      <c r="H1209" s="1" t="s">
        <v>208</v>
      </c>
      <c r="I1209" s="1">
        <v>104</v>
      </c>
      <c r="J1209" s="1" t="s">
        <v>71</v>
      </c>
      <c r="K1209" s="2" t="s">
        <v>335</v>
      </c>
      <c r="L1209" s="2" t="s">
        <v>364</v>
      </c>
      <c r="M1209" s="2">
        <v>7470</v>
      </c>
      <c r="O1209" s="1" t="s">
        <v>41</v>
      </c>
      <c r="P1209" s="1" t="s">
        <v>22</v>
      </c>
      <c r="Q1209" s="4">
        <v>2</v>
      </c>
      <c r="R1209" s="4">
        <v>71</v>
      </c>
      <c r="S1209" s="3">
        <v>181.6</v>
      </c>
      <c r="T1209" s="30">
        <f>IF(E1209&gt;=19,VLOOKUP(K1209,Konditionen!$B$5:$E$20,4,FALSE),IF(E1209&lt;=16,VLOOKUP(K1209,Konditionen!$B$5:$E$20,2,FALSE),VLOOKUP(K1209,Konditionen!$B$5:$E$20,3,FALSE)))</f>
        <v>33</v>
      </c>
      <c r="U1209" s="3">
        <f t="shared" si="105"/>
        <v>121.67199999999998</v>
      </c>
    </row>
    <row r="1210" spans="1:21" x14ac:dyDescent="0.2">
      <c r="A1210" s="2" t="s">
        <v>23</v>
      </c>
      <c r="B1210" s="2" t="s">
        <v>6334</v>
      </c>
      <c r="C1210" s="4">
        <v>235</v>
      </c>
      <c r="D1210" s="4">
        <v>65</v>
      </c>
      <c r="E1210" s="4">
        <v>17</v>
      </c>
      <c r="F1210" s="1" t="s">
        <v>334</v>
      </c>
      <c r="H1210" s="1" t="s">
        <v>208</v>
      </c>
      <c r="I1210" s="1">
        <v>104</v>
      </c>
      <c r="J1210" s="1" t="s">
        <v>71</v>
      </c>
      <c r="K1210" s="2" t="s">
        <v>2026</v>
      </c>
      <c r="L1210" s="2" t="s">
        <v>2029</v>
      </c>
      <c r="M1210" s="2">
        <v>8811</v>
      </c>
      <c r="O1210" s="1" t="s">
        <v>22</v>
      </c>
      <c r="P1210" s="1" t="s">
        <v>337</v>
      </c>
      <c r="Q1210" s="4">
        <v>2</v>
      </c>
      <c r="R1210" s="4">
        <v>72</v>
      </c>
      <c r="S1210" s="3">
        <v>157.6</v>
      </c>
      <c r="T1210" s="30">
        <f>IF(E1210&gt;=19,VLOOKUP(K1210,Konditionen!$B$5:$E$20,4,FALSE),IF(E1210&lt;=16,VLOOKUP(K1210,Konditionen!$B$5:$E$20,2,FALSE),VLOOKUP(K1210,Konditionen!$B$5:$E$20,3,FALSE)))</f>
        <v>33</v>
      </c>
      <c r="U1210" s="3">
        <f t="shared" si="105"/>
        <v>105.59199999999998</v>
      </c>
    </row>
    <row r="1211" spans="1:21" x14ac:dyDescent="0.2">
      <c r="A1211" s="2" t="s">
        <v>23</v>
      </c>
      <c r="B1211" s="2" t="s">
        <v>6334</v>
      </c>
      <c r="C1211" s="1">
        <v>235</v>
      </c>
      <c r="D1211" s="1">
        <v>65</v>
      </c>
      <c r="E1211" s="1">
        <v>17</v>
      </c>
      <c r="F1211" s="1" t="s">
        <v>334</v>
      </c>
      <c r="H1211" s="1" t="s">
        <v>208</v>
      </c>
      <c r="I1211" s="1">
        <v>104</v>
      </c>
      <c r="J1211" s="1" t="s">
        <v>71</v>
      </c>
      <c r="K1211" s="2" t="s">
        <v>2822</v>
      </c>
      <c r="L1211" s="2" t="s">
        <v>3159</v>
      </c>
      <c r="M1211" s="2">
        <v>959283</v>
      </c>
      <c r="N1211" s="5" t="s">
        <v>3160</v>
      </c>
      <c r="O1211" s="1" t="s">
        <v>41</v>
      </c>
      <c r="P1211" s="1" t="s">
        <v>22</v>
      </c>
      <c r="Q1211" s="1">
        <v>1</v>
      </c>
      <c r="R1211" s="4">
        <v>69</v>
      </c>
      <c r="S1211" s="3">
        <v>165.5</v>
      </c>
      <c r="T1211" s="30">
        <f>IF(E1211&gt;=19,VLOOKUP(K1211,Konditionen!$B$5:$E$20,4,FALSE),IF(E1211&lt;=16,VLOOKUP(K1211,Konditionen!$B$5:$E$20,2,FALSE),VLOOKUP(K1211,Konditionen!$B$5:$E$20,3,FALSE)))</f>
        <v>20</v>
      </c>
      <c r="U1211" s="3">
        <f t="shared" si="105"/>
        <v>132.4</v>
      </c>
    </row>
    <row r="1212" spans="1:21" x14ac:dyDescent="0.2">
      <c r="A1212" s="2" t="s">
        <v>23</v>
      </c>
      <c r="B1212" s="2" t="s">
        <v>6334</v>
      </c>
      <c r="C1212" s="1">
        <v>235</v>
      </c>
      <c r="D1212" s="1">
        <v>65</v>
      </c>
      <c r="E1212" s="1">
        <v>17</v>
      </c>
      <c r="F1212" s="1" t="s">
        <v>334</v>
      </c>
      <c r="H1212" s="1" t="s">
        <v>208</v>
      </c>
      <c r="I1212" s="1">
        <v>104</v>
      </c>
      <c r="J1212" s="1" t="s">
        <v>71</v>
      </c>
      <c r="K1212" s="2" t="s">
        <v>2822</v>
      </c>
      <c r="L1212" s="2" t="s">
        <v>3161</v>
      </c>
      <c r="M1212" s="2">
        <v>516500</v>
      </c>
      <c r="N1212" s="5" t="s">
        <v>3162</v>
      </c>
      <c r="O1212" s="1" t="s">
        <v>41</v>
      </c>
      <c r="P1212" s="1" t="s">
        <v>22</v>
      </c>
      <c r="Q1212" s="1">
        <v>2</v>
      </c>
      <c r="R1212" s="4">
        <v>72</v>
      </c>
      <c r="S1212" s="3">
        <v>165.5</v>
      </c>
      <c r="T1212" s="30">
        <f>IF(E1212&gt;=19,VLOOKUP(K1212,Konditionen!$B$5:$E$20,4,FALSE),IF(E1212&lt;=16,VLOOKUP(K1212,Konditionen!$B$5:$E$20,2,FALSE),VLOOKUP(K1212,Konditionen!$B$5:$E$20,3,FALSE)))</f>
        <v>20</v>
      </c>
      <c r="U1212" s="3">
        <f t="shared" si="105"/>
        <v>132.4</v>
      </c>
    </row>
    <row r="1213" spans="1:21" x14ac:dyDescent="0.2">
      <c r="A1213" s="2" t="s">
        <v>23</v>
      </c>
      <c r="B1213" s="2" t="s">
        <v>6334</v>
      </c>
      <c r="C1213" s="1">
        <v>235</v>
      </c>
      <c r="D1213" s="1">
        <v>65</v>
      </c>
      <c r="E1213" s="1">
        <v>17</v>
      </c>
      <c r="F1213" s="1" t="s">
        <v>334</v>
      </c>
      <c r="H1213" s="1" t="s">
        <v>208</v>
      </c>
      <c r="I1213" s="1">
        <v>104</v>
      </c>
      <c r="J1213" s="1" t="s">
        <v>71</v>
      </c>
      <c r="K1213" s="2" t="s">
        <v>2822</v>
      </c>
      <c r="L1213" s="2" t="s">
        <v>3156</v>
      </c>
      <c r="M1213" s="2">
        <v>524245</v>
      </c>
      <c r="N1213" s="5" t="s">
        <v>3163</v>
      </c>
      <c r="O1213" s="1" t="s">
        <v>22</v>
      </c>
      <c r="P1213" s="1" t="s">
        <v>337</v>
      </c>
      <c r="Q1213" s="1">
        <v>1</v>
      </c>
      <c r="R1213" s="4">
        <v>68</v>
      </c>
      <c r="S1213" s="3">
        <v>165.5</v>
      </c>
      <c r="T1213" s="30">
        <f>IF(E1213&gt;=19,VLOOKUP(K1213,Konditionen!$B$5:$E$20,4,FALSE),IF(E1213&lt;=16,VLOOKUP(K1213,Konditionen!$B$5:$E$20,2,FALSE),VLOOKUP(K1213,Konditionen!$B$5:$E$20,3,FALSE)))</f>
        <v>20</v>
      </c>
      <c r="U1213" s="3">
        <f t="shared" si="105"/>
        <v>132.4</v>
      </c>
    </row>
    <row r="1214" spans="1:21" x14ac:dyDescent="0.2">
      <c r="A1214" s="2" t="s">
        <v>23</v>
      </c>
      <c r="B1214" s="2" t="s">
        <v>6334</v>
      </c>
      <c r="C1214" s="1">
        <v>235</v>
      </c>
      <c r="D1214" s="1">
        <v>65</v>
      </c>
      <c r="E1214" s="1">
        <v>17</v>
      </c>
      <c r="H1214" s="1" t="s">
        <v>208</v>
      </c>
      <c r="I1214" s="1">
        <v>104</v>
      </c>
      <c r="J1214" s="1" t="s">
        <v>71</v>
      </c>
      <c r="K1214" s="2" t="s">
        <v>3891</v>
      </c>
      <c r="L1214" s="2" t="s">
        <v>4811</v>
      </c>
      <c r="M1214" s="2" t="s">
        <v>4985</v>
      </c>
      <c r="N1214" s="5" t="s">
        <v>4986</v>
      </c>
      <c r="O1214" s="1" t="s">
        <v>41</v>
      </c>
      <c r="P1214" s="1" t="s">
        <v>337</v>
      </c>
      <c r="Q1214" s="4">
        <v>2</v>
      </c>
      <c r="R1214" s="1">
        <v>71</v>
      </c>
      <c r="S1214" s="3">
        <v>180.5</v>
      </c>
      <c r="T1214" s="30">
        <f>IF(E1214&gt;=19,VLOOKUP(K1214,Konditionen!$B$5:$E$20,4,FALSE),IF(E1214&lt;=16,VLOOKUP(K1214,Konditionen!$B$5:$E$20,2,FALSE),VLOOKUP(K1214,Konditionen!$B$5:$E$20,3,FALSE)))</f>
        <v>28</v>
      </c>
      <c r="U1214" s="3">
        <f t="shared" si="105"/>
        <v>129.96</v>
      </c>
    </row>
    <row r="1215" spans="1:21" x14ac:dyDescent="0.2">
      <c r="A1215" s="2" t="s">
        <v>23</v>
      </c>
      <c r="B1215" s="2" t="s">
        <v>6334</v>
      </c>
      <c r="C1215" s="1">
        <v>235</v>
      </c>
      <c r="D1215" s="1">
        <v>65</v>
      </c>
      <c r="E1215" s="1">
        <v>17</v>
      </c>
      <c r="H1215" s="1" t="s">
        <v>208</v>
      </c>
      <c r="I1215" s="1">
        <v>104</v>
      </c>
      <c r="J1215" s="1" t="s">
        <v>71</v>
      </c>
      <c r="K1215" s="2" t="s">
        <v>3891</v>
      </c>
      <c r="L1215" s="2" t="s">
        <v>4816</v>
      </c>
      <c r="M1215" s="2" t="s">
        <v>4987</v>
      </c>
      <c r="N1215" s="5" t="s">
        <v>4988</v>
      </c>
      <c r="O1215" s="1" t="s">
        <v>22</v>
      </c>
      <c r="P1215" s="1" t="s">
        <v>22</v>
      </c>
      <c r="Q1215" s="4">
        <v>2</v>
      </c>
      <c r="R1215" s="1">
        <v>72</v>
      </c>
      <c r="S1215" s="3">
        <v>180.5</v>
      </c>
      <c r="T1215" s="30">
        <f>IF(E1215&gt;=19,VLOOKUP(K1215,Konditionen!$B$5:$E$20,4,FALSE),IF(E1215&lt;=16,VLOOKUP(K1215,Konditionen!$B$5:$E$20,2,FALSE),VLOOKUP(K1215,Konditionen!$B$5:$E$20,3,FALSE)))</f>
        <v>28</v>
      </c>
      <c r="U1215" s="3">
        <f t="shared" si="105"/>
        <v>129.96</v>
      </c>
    </row>
    <row r="1216" spans="1:21" x14ac:dyDescent="0.2">
      <c r="A1216" s="2" t="s">
        <v>23</v>
      </c>
      <c r="B1216" s="2" t="s">
        <v>6334</v>
      </c>
      <c r="C1216" s="1">
        <v>235</v>
      </c>
      <c r="D1216" s="1">
        <v>65</v>
      </c>
      <c r="E1216" s="1">
        <v>17</v>
      </c>
      <c r="F1216" s="1" t="s">
        <v>4</v>
      </c>
      <c r="H1216" s="1" t="s">
        <v>402</v>
      </c>
      <c r="I1216" s="1">
        <v>108</v>
      </c>
      <c r="J1216" s="1" t="s">
        <v>71</v>
      </c>
      <c r="K1216" s="2" t="s">
        <v>470</v>
      </c>
      <c r="L1216" s="2" t="s">
        <v>496</v>
      </c>
      <c r="M1216" s="2" t="s">
        <v>656</v>
      </c>
      <c r="N1216" s="5" t="s">
        <v>657</v>
      </c>
      <c r="O1216" s="1" t="s">
        <v>41</v>
      </c>
      <c r="P1216" s="1" t="s">
        <v>22</v>
      </c>
      <c r="Q1216" s="4">
        <v>2</v>
      </c>
      <c r="R1216" s="4">
        <v>72</v>
      </c>
      <c r="S1216" s="3">
        <v>168.5</v>
      </c>
      <c r="T1216" s="30">
        <f>IF(E1216&gt;=19,VLOOKUP(K1216,Konditionen!$B$5:$E$20,4,FALSE),IF(E1216&lt;=16,VLOOKUP(K1216,Konditionen!$B$5:$E$20,2,FALSE),VLOOKUP(K1216,Konditionen!$B$5:$E$20,3,FALSE)))</f>
        <v>19</v>
      </c>
      <c r="U1216" s="3">
        <f t="shared" si="105"/>
        <v>136.48500000000001</v>
      </c>
    </row>
    <row r="1217" spans="1:21" x14ac:dyDescent="0.2">
      <c r="A1217" s="2" t="s">
        <v>23</v>
      </c>
      <c r="B1217" s="2" t="s">
        <v>6334</v>
      </c>
      <c r="C1217" s="1">
        <v>235</v>
      </c>
      <c r="D1217" s="1">
        <v>65</v>
      </c>
      <c r="E1217" s="1">
        <v>17</v>
      </c>
      <c r="F1217" s="1" t="s">
        <v>4</v>
      </c>
      <c r="H1217" s="1" t="s">
        <v>402</v>
      </c>
      <c r="I1217" s="4">
        <v>108</v>
      </c>
      <c r="J1217" s="1" t="s">
        <v>71</v>
      </c>
      <c r="K1217" s="2" t="s">
        <v>5057</v>
      </c>
      <c r="L1217" s="2" t="s">
        <v>5086</v>
      </c>
      <c r="M1217" s="2" t="s">
        <v>5135</v>
      </c>
      <c r="N1217" s="5" t="s">
        <v>5136</v>
      </c>
      <c r="O1217" s="1" t="s">
        <v>41</v>
      </c>
      <c r="P1217" s="1" t="s">
        <v>22</v>
      </c>
      <c r="Q1217" s="4">
        <v>2</v>
      </c>
      <c r="R1217" s="4">
        <v>72</v>
      </c>
      <c r="S1217" s="3">
        <v>139.5</v>
      </c>
      <c r="T1217" s="30">
        <f>IF(E1217&gt;=19,VLOOKUP(K1217,Konditionen!$B$5:$E$20,4,FALSE),IF(E1217&lt;=16,VLOOKUP(K1217,Konditionen!$B$5:$E$20,2,FALSE),VLOOKUP(K1217,Konditionen!$B$5:$E$20,3,FALSE)))</f>
        <v>20</v>
      </c>
      <c r="U1217" s="3">
        <f t="shared" si="105"/>
        <v>111.6</v>
      </c>
    </row>
    <row r="1218" spans="1:21" x14ac:dyDescent="0.2">
      <c r="A1218" s="2" t="s">
        <v>23</v>
      </c>
      <c r="B1218" s="2" t="s">
        <v>6334</v>
      </c>
      <c r="C1218" s="1">
        <v>235</v>
      </c>
      <c r="D1218" s="1">
        <v>65</v>
      </c>
      <c r="E1218" s="1">
        <v>17</v>
      </c>
      <c r="F1218" s="1" t="s">
        <v>4</v>
      </c>
      <c r="H1218" s="1" t="s">
        <v>402</v>
      </c>
      <c r="I1218" s="4">
        <v>108</v>
      </c>
      <c r="J1218" s="1" t="s">
        <v>71</v>
      </c>
      <c r="K1218" s="2" t="s">
        <v>5324</v>
      </c>
      <c r="L1218" s="2" t="s">
        <v>5371</v>
      </c>
      <c r="M1218" s="2" t="s">
        <v>5374</v>
      </c>
      <c r="N1218" s="5" t="s">
        <v>5375</v>
      </c>
      <c r="O1218" s="1" t="s">
        <v>41</v>
      </c>
      <c r="P1218" s="1" t="s">
        <v>22</v>
      </c>
      <c r="Q1218" s="4">
        <v>2</v>
      </c>
      <c r="R1218" s="4">
        <v>71</v>
      </c>
      <c r="S1218" s="3">
        <v>133.5</v>
      </c>
      <c r="T1218" s="30">
        <f>IF(E1218&gt;=19,VLOOKUP(K1218,Konditionen!$B$5:$E$20,4,FALSE),IF(E1218&lt;=16,VLOOKUP(K1218,Konditionen!$B$5:$E$20,2,FALSE),VLOOKUP(K1218,Konditionen!$B$5:$E$20,3,FALSE)))</f>
        <v>34</v>
      </c>
      <c r="U1218" s="3">
        <f t="shared" si="105"/>
        <v>88.11</v>
      </c>
    </row>
    <row r="1219" spans="1:21" x14ac:dyDescent="0.2">
      <c r="A1219" s="2" t="s">
        <v>23</v>
      </c>
      <c r="B1219" s="2" t="s">
        <v>6334</v>
      </c>
      <c r="C1219" s="1">
        <v>235</v>
      </c>
      <c r="D1219" s="1">
        <v>65</v>
      </c>
      <c r="E1219" s="4">
        <v>17</v>
      </c>
      <c r="F1219" s="1" t="s">
        <v>4</v>
      </c>
      <c r="H1219" s="1" t="s">
        <v>402</v>
      </c>
      <c r="I1219" s="4">
        <v>108</v>
      </c>
      <c r="J1219" s="1" t="s">
        <v>71</v>
      </c>
      <c r="K1219" s="2" t="s">
        <v>2032</v>
      </c>
      <c r="L1219" s="2" t="s">
        <v>2236</v>
      </c>
      <c r="M1219" s="2">
        <v>531842</v>
      </c>
      <c r="N1219" s="5" t="s">
        <v>2247</v>
      </c>
      <c r="O1219" s="1" t="s">
        <v>22</v>
      </c>
      <c r="P1219" s="1" t="s">
        <v>337</v>
      </c>
      <c r="Q1219" s="1">
        <v>2</v>
      </c>
      <c r="R1219" s="4">
        <v>70</v>
      </c>
      <c r="S1219" s="3">
        <v>232.5</v>
      </c>
      <c r="T1219" s="30">
        <f>IF(E1219&gt;=19,VLOOKUP(K1219,Konditionen!$B$5:$E$20,4,FALSE),IF(E1219&lt;=16,VLOOKUP(K1219,Konditionen!$B$5:$E$20,2,FALSE),VLOOKUP(K1219,Konditionen!$B$5:$E$20,3,FALSE)))</f>
        <v>38.5</v>
      </c>
      <c r="U1219" s="3">
        <f t="shared" si="105"/>
        <v>142.98750000000001</v>
      </c>
    </row>
    <row r="1220" spans="1:21" x14ac:dyDescent="0.2">
      <c r="A1220" s="2" t="s">
        <v>23</v>
      </c>
      <c r="B1220" s="2" t="s">
        <v>6334</v>
      </c>
      <c r="C1220" s="1">
        <v>235</v>
      </c>
      <c r="D1220" s="1">
        <v>65</v>
      </c>
      <c r="E1220" s="4">
        <v>17</v>
      </c>
      <c r="F1220" s="1" t="s">
        <v>4</v>
      </c>
      <c r="H1220" s="1" t="s">
        <v>402</v>
      </c>
      <c r="I1220" s="4">
        <v>108</v>
      </c>
      <c r="J1220" s="1" t="s">
        <v>71</v>
      </c>
      <c r="K1220" s="2" t="s">
        <v>2334</v>
      </c>
      <c r="L1220" s="2" t="s">
        <v>2549</v>
      </c>
      <c r="M1220" s="2">
        <v>531986</v>
      </c>
      <c r="N1220" s="5" t="s">
        <v>2555</v>
      </c>
      <c r="O1220" s="1" t="s">
        <v>22</v>
      </c>
      <c r="P1220" s="1" t="s">
        <v>337</v>
      </c>
      <c r="Q1220" s="1">
        <v>2</v>
      </c>
      <c r="R1220" s="4">
        <v>71</v>
      </c>
      <c r="S1220" s="3">
        <v>232.5</v>
      </c>
      <c r="T1220" s="30">
        <f>IF(E1220&gt;=19,VLOOKUP(K1220,Konditionen!$B$5:$E$20,4,FALSE),IF(E1220&lt;=16,VLOOKUP(K1220,Konditionen!$B$5:$E$20,2,FALSE),VLOOKUP(K1220,Konditionen!$B$5:$E$20,3,FALSE)))</f>
        <v>38.5</v>
      </c>
      <c r="U1220" s="3">
        <f t="shared" si="105"/>
        <v>142.98750000000001</v>
      </c>
    </row>
    <row r="1221" spans="1:21" x14ac:dyDescent="0.2">
      <c r="A1221" s="2" t="s">
        <v>23</v>
      </c>
      <c r="B1221" s="2" t="s">
        <v>6334</v>
      </c>
      <c r="C1221" s="1">
        <v>235</v>
      </c>
      <c r="D1221" s="1">
        <v>65</v>
      </c>
      <c r="E1221" s="4">
        <v>17</v>
      </c>
      <c r="F1221" s="1" t="s">
        <v>4</v>
      </c>
      <c r="H1221" s="1" t="s">
        <v>402</v>
      </c>
      <c r="I1221" s="4">
        <v>108</v>
      </c>
      <c r="J1221" s="1" t="s">
        <v>71</v>
      </c>
      <c r="K1221" s="2" t="s">
        <v>2334</v>
      </c>
      <c r="L1221" s="2" t="s">
        <v>2557</v>
      </c>
      <c r="M1221" s="2">
        <v>562810</v>
      </c>
      <c r="N1221" s="5" t="s">
        <v>2558</v>
      </c>
      <c r="O1221" s="1" t="s">
        <v>41</v>
      </c>
      <c r="P1221" s="1" t="s">
        <v>41</v>
      </c>
      <c r="Q1221" s="1">
        <v>2</v>
      </c>
      <c r="R1221" s="4">
        <v>72</v>
      </c>
      <c r="S1221" s="3">
        <v>232.5</v>
      </c>
      <c r="T1221" s="30">
        <f>IF(E1221&gt;=19,VLOOKUP(K1221,Konditionen!$B$5:$E$20,4,FALSE),IF(E1221&lt;=16,VLOOKUP(K1221,Konditionen!$B$5:$E$20,2,FALSE),VLOOKUP(K1221,Konditionen!$B$5:$E$20,3,FALSE)))</f>
        <v>38.5</v>
      </c>
      <c r="U1221" s="3">
        <f t="shared" si="105"/>
        <v>142.98750000000001</v>
      </c>
    </row>
    <row r="1222" spans="1:21" x14ac:dyDescent="0.2">
      <c r="A1222" s="2" t="s">
        <v>23</v>
      </c>
      <c r="B1222" s="2" t="s">
        <v>6334</v>
      </c>
      <c r="C1222" s="1">
        <v>235</v>
      </c>
      <c r="D1222" s="1">
        <v>65</v>
      </c>
      <c r="E1222" s="4">
        <v>17</v>
      </c>
      <c r="F1222" s="1" t="s">
        <v>4</v>
      </c>
      <c r="H1222" s="1" t="s">
        <v>402</v>
      </c>
      <c r="I1222" s="4">
        <v>108</v>
      </c>
      <c r="J1222" s="1" t="s">
        <v>71</v>
      </c>
      <c r="K1222" s="2" t="s">
        <v>2614</v>
      </c>
      <c r="L1222" s="2" t="s">
        <v>2682</v>
      </c>
      <c r="M1222" s="2">
        <v>531950</v>
      </c>
      <c r="N1222" s="5" t="s">
        <v>2685</v>
      </c>
      <c r="O1222" s="1" t="s">
        <v>337</v>
      </c>
      <c r="P1222" s="1" t="s">
        <v>337</v>
      </c>
      <c r="Q1222" s="1">
        <v>2</v>
      </c>
      <c r="R1222" s="4">
        <v>70</v>
      </c>
      <c r="S1222" s="3">
        <v>182</v>
      </c>
      <c r="T1222" s="30">
        <f>IF(E1222&gt;=19,VLOOKUP(K1222,Konditionen!$B$5:$E$20,4,FALSE),IF(E1222&lt;=16,VLOOKUP(K1222,Konditionen!$B$5:$E$20,2,FALSE),VLOOKUP(K1222,Konditionen!$B$5:$E$20,3,FALSE)))</f>
        <v>36</v>
      </c>
      <c r="U1222" s="3">
        <f t="shared" si="105"/>
        <v>116.48</v>
      </c>
    </row>
    <row r="1223" spans="1:21" x14ac:dyDescent="0.2">
      <c r="A1223" s="2" t="s">
        <v>23</v>
      </c>
      <c r="B1223" s="2" t="s">
        <v>6334</v>
      </c>
      <c r="C1223" s="1">
        <v>235</v>
      </c>
      <c r="D1223" s="1">
        <v>65</v>
      </c>
      <c r="E1223" s="1">
        <v>17</v>
      </c>
      <c r="F1223" s="1" t="s">
        <v>4</v>
      </c>
      <c r="H1223" s="1" t="s">
        <v>402</v>
      </c>
      <c r="I1223" s="1">
        <v>108</v>
      </c>
      <c r="J1223" s="1" t="s">
        <v>71</v>
      </c>
      <c r="K1223" s="2" t="s">
        <v>335</v>
      </c>
      <c r="L1223" s="2" t="s">
        <v>364</v>
      </c>
      <c r="M1223" s="2">
        <v>5950</v>
      </c>
      <c r="O1223" s="1" t="s">
        <v>41</v>
      </c>
      <c r="P1223" s="1" t="s">
        <v>22</v>
      </c>
      <c r="Q1223" s="4">
        <v>2</v>
      </c>
      <c r="R1223" s="4">
        <v>71</v>
      </c>
      <c r="S1223" s="3">
        <v>184.4</v>
      </c>
      <c r="T1223" s="30">
        <f>IF(E1223&gt;=19,VLOOKUP(K1223,Konditionen!$B$5:$E$20,4,FALSE),IF(E1223&lt;=16,VLOOKUP(K1223,Konditionen!$B$5:$E$20,2,FALSE),VLOOKUP(K1223,Konditionen!$B$5:$E$20,3,FALSE)))</f>
        <v>33</v>
      </c>
      <c r="U1223" s="3">
        <f t="shared" si="105"/>
        <v>123.54800000000002</v>
      </c>
    </row>
    <row r="1224" spans="1:21" x14ac:dyDescent="0.2">
      <c r="A1224" s="2" t="s">
        <v>23</v>
      </c>
      <c r="B1224" s="2" t="s">
        <v>6334</v>
      </c>
      <c r="C1224" s="4">
        <v>235</v>
      </c>
      <c r="D1224" s="4">
        <v>65</v>
      </c>
      <c r="E1224" s="4">
        <v>17</v>
      </c>
      <c r="F1224" s="1" t="s">
        <v>4</v>
      </c>
      <c r="H1224" s="1" t="s">
        <v>402</v>
      </c>
      <c r="I1224" s="1">
        <v>108</v>
      </c>
      <c r="J1224" s="1" t="s">
        <v>71</v>
      </c>
      <c r="K1224" s="2" t="s">
        <v>2026</v>
      </c>
      <c r="L1224" s="2" t="s">
        <v>2029</v>
      </c>
      <c r="M1224" s="2">
        <v>8805</v>
      </c>
      <c r="O1224" s="1" t="s">
        <v>22</v>
      </c>
      <c r="P1224" s="1" t="s">
        <v>337</v>
      </c>
      <c r="Q1224" s="4">
        <v>2</v>
      </c>
      <c r="R1224" s="4">
        <v>72</v>
      </c>
      <c r="S1224" s="3">
        <v>164.2</v>
      </c>
      <c r="T1224" s="30">
        <f>IF(E1224&gt;=19,VLOOKUP(K1224,Konditionen!$B$5:$E$20,4,FALSE),IF(E1224&lt;=16,VLOOKUP(K1224,Konditionen!$B$5:$E$20,2,FALSE),VLOOKUP(K1224,Konditionen!$B$5:$E$20,3,FALSE)))</f>
        <v>33</v>
      </c>
      <c r="U1224" s="3">
        <f t="shared" si="105"/>
        <v>110.014</v>
      </c>
    </row>
    <row r="1225" spans="1:21" x14ac:dyDescent="0.2">
      <c r="A1225" s="2" t="s">
        <v>23</v>
      </c>
      <c r="B1225" s="2" t="s">
        <v>6334</v>
      </c>
      <c r="C1225" s="1">
        <v>235</v>
      </c>
      <c r="D1225" s="1">
        <v>65</v>
      </c>
      <c r="E1225" s="1">
        <v>17</v>
      </c>
      <c r="F1225" s="1" t="s">
        <v>2734</v>
      </c>
      <c r="H1225" s="1" t="s">
        <v>402</v>
      </c>
      <c r="I1225" s="1">
        <v>108</v>
      </c>
      <c r="J1225" s="1" t="s">
        <v>71</v>
      </c>
      <c r="K1225" s="2" t="s">
        <v>2822</v>
      </c>
      <c r="L1225" s="2" t="s">
        <v>3164</v>
      </c>
      <c r="M1225" s="2">
        <v>64439</v>
      </c>
      <c r="N1225" s="5" t="s">
        <v>3165</v>
      </c>
      <c r="O1225" s="1" t="s">
        <v>41</v>
      </c>
      <c r="P1225" s="1" t="s">
        <v>22</v>
      </c>
      <c r="Q1225" s="1">
        <v>1</v>
      </c>
      <c r="R1225" s="4">
        <v>69</v>
      </c>
      <c r="S1225" s="3">
        <v>165.5</v>
      </c>
      <c r="T1225" s="30">
        <f>IF(E1225&gt;=19,VLOOKUP(K1225,Konditionen!$B$5:$E$20,4,FALSE),IF(E1225&lt;=16,VLOOKUP(K1225,Konditionen!$B$5:$E$20,2,FALSE),VLOOKUP(K1225,Konditionen!$B$5:$E$20,3,FALSE)))</f>
        <v>20</v>
      </c>
      <c r="U1225" s="3">
        <f t="shared" si="105"/>
        <v>132.4</v>
      </c>
    </row>
    <row r="1226" spans="1:21" x14ac:dyDescent="0.2">
      <c r="A1226" s="2" t="s">
        <v>23</v>
      </c>
      <c r="B1226" s="2" t="s">
        <v>6334</v>
      </c>
      <c r="C1226" s="1">
        <v>235</v>
      </c>
      <c r="D1226" s="1">
        <v>65</v>
      </c>
      <c r="E1226" s="1">
        <v>17</v>
      </c>
      <c r="F1226" s="1" t="s">
        <v>2734</v>
      </c>
      <c r="H1226" s="1" t="s">
        <v>402</v>
      </c>
      <c r="I1226" s="1">
        <v>108</v>
      </c>
      <c r="J1226" s="1" t="s">
        <v>71</v>
      </c>
      <c r="K1226" s="2" t="s">
        <v>2822</v>
      </c>
      <c r="L1226" s="2" t="s">
        <v>3156</v>
      </c>
      <c r="M1226" s="2">
        <v>554864</v>
      </c>
      <c r="N1226" s="5" t="s">
        <v>3166</v>
      </c>
      <c r="O1226" s="1" t="s">
        <v>22</v>
      </c>
      <c r="P1226" s="1" t="s">
        <v>337</v>
      </c>
      <c r="Q1226" s="1">
        <v>1</v>
      </c>
      <c r="R1226" s="4">
        <v>68</v>
      </c>
      <c r="S1226" s="3">
        <v>165.5</v>
      </c>
      <c r="T1226" s="30">
        <f>IF(E1226&gt;=19,VLOOKUP(K1226,Konditionen!$B$5:$E$20,4,FALSE),IF(E1226&lt;=16,VLOOKUP(K1226,Konditionen!$B$5:$E$20,2,FALSE),VLOOKUP(K1226,Konditionen!$B$5:$E$20,3,FALSE)))</f>
        <v>20</v>
      </c>
      <c r="U1226" s="3">
        <f t="shared" si="105"/>
        <v>132.4</v>
      </c>
    </row>
    <row r="1227" spans="1:21" x14ac:dyDescent="0.2">
      <c r="A1227" s="2" t="s">
        <v>23</v>
      </c>
      <c r="B1227" s="2" t="s">
        <v>6334</v>
      </c>
      <c r="C1227" s="1">
        <v>235</v>
      </c>
      <c r="D1227" s="1">
        <v>65</v>
      </c>
      <c r="E1227" s="1">
        <v>17</v>
      </c>
      <c r="F1227" s="1" t="s">
        <v>2734</v>
      </c>
      <c r="H1227" s="1" t="s">
        <v>402</v>
      </c>
      <c r="I1227" s="1">
        <v>108</v>
      </c>
      <c r="J1227" s="1" t="s">
        <v>71</v>
      </c>
      <c r="K1227" s="2" t="s">
        <v>2822</v>
      </c>
      <c r="L1227" s="2" t="s">
        <v>3146</v>
      </c>
      <c r="M1227" s="2">
        <v>499020</v>
      </c>
      <c r="N1227" s="5" t="s">
        <v>3167</v>
      </c>
      <c r="O1227" s="1" t="s">
        <v>41</v>
      </c>
      <c r="P1227" s="1" t="s">
        <v>22</v>
      </c>
      <c r="Q1227" s="1">
        <v>2</v>
      </c>
      <c r="R1227" s="1">
        <v>72</v>
      </c>
      <c r="S1227" s="3">
        <v>170.5</v>
      </c>
      <c r="T1227" s="30">
        <f>IF(E1227&gt;=19,VLOOKUP(K1227,Konditionen!$B$5:$E$20,4,FALSE),IF(E1227&lt;=16,VLOOKUP(K1227,Konditionen!$B$5:$E$20,2,FALSE),VLOOKUP(K1227,Konditionen!$B$5:$E$20,3,FALSE)))</f>
        <v>20</v>
      </c>
      <c r="U1227" s="3">
        <f t="shared" si="105"/>
        <v>136.4</v>
      </c>
    </row>
    <row r="1228" spans="1:21" x14ac:dyDescent="0.2">
      <c r="A1228" s="2" t="s">
        <v>23</v>
      </c>
      <c r="B1228" s="2" t="s">
        <v>6334</v>
      </c>
      <c r="C1228" s="1">
        <v>235</v>
      </c>
      <c r="D1228" s="1">
        <v>65</v>
      </c>
      <c r="E1228" s="1">
        <v>17</v>
      </c>
      <c r="F1228" s="1" t="s">
        <v>4</v>
      </c>
      <c r="H1228" s="1" t="s">
        <v>402</v>
      </c>
      <c r="I1228" s="1">
        <v>108</v>
      </c>
      <c r="J1228" s="1" t="s">
        <v>71</v>
      </c>
      <c r="K1228" s="2" t="s">
        <v>3891</v>
      </c>
      <c r="L1228" s="2" t="s">
        <v>4739</v>
      </c>
      <c r="M1228" s="2" t="s">
        <v>4979</v>
      </c>
      <c r="N1228" s="5" t="s">
        <v>4980</v>
      </c>
      <c r="O1228" s="1" t="s">
        <v>22</v>
      </c>
      <c r="P1228" s="1" t="s">
        <v>22</v>
      </c>
      <c r="Q1228" s="4">
        <v>2</v>
      </c>
      <c r="R1228" s="1">
        <v>72</v>
      </c>
      <c r="S1228" s="3">
        <v>180.5</v>
      </c>
      <c r="T1228" s="30">
        <f>IF(E1228&gt;=19,VLOOKUP(K1228,Konditionen!$B$5:$E$20,4,FALSE),IF(E1228&lt;=16,VLOOKUP(K1228,Konditionen!$B$5:$E$20,2,FALSE),VLOOKUP(K1228,Konditionen!$B$5:$E$20,3,FALSE)))</f>
        <v>28</v>
      </c>
      <c r="U1228" s="3">
        <f t="shared" si="105"/>
        <v>129.96</v>
      </c>
    </row>
    <row r="1229" spans="1:21" x14ac:dyDescent="0.2">
      <c r="A1229" s="2" t="s">
        <v>23</v>
      </c>
      <c r="B1229" s="2" t="s">
        <v>6334</v>
      </c>
      <c r="C1229" s="1">
        <v>235</v>
      </c>
      <c r="D1229" s="1">
        <v>65</v>
      </c>
      <c r="E1229" s="1">
        <v>17</v>
      </c>
      <c r="F1229" s="1" t="s">
        <v>4</v>
      </c>
      <c r="H1229" s="1" t="s">
        <v>402</v>
      </c>
      <c r="I1229" s="1">
        <v>108</v>
      </c>
      <c r="J1229" s="1" t="s">
        <v>71</v>
      </c>
      <c r="K1229" s="2" t="s">
        <v>3891</v>
      </c>
      <c r="L1229" s="2" t="s">
        <v>4752</v>
      </c>
      <c r="M1229" s="2" t="s">
        <v>4981</v>
      </c>
      <c r="N1229" s="5" t="s">
        <v>4982</v>
      </c>
      <c r="O1229" s="1" t="s">
        <v>22</v>
      </c>
      <c r="P1229" s="1" t="s">
        <v>337</v>
      </c>
      <c r="Q1229" s="4">
        <v>2</v>
      </c>
      <c r="R1229" s="1">
        <v>72</v>
      </c>
      <c r="S1229" s="3">
        <v>186.5</v>
      </c>
      <c r="T1229" s="30">
        <f>IF(E1229&gt;=19,VLOOKUP(K1229,Konditionen!$B$5:$E$20,4,FALSE),IF(E1229&lt;=16,VLOOKUP(K1229,Konditionen!$B$5:$E$20,2,FALSE),VLOOKUP(K1229,Konditionen!$B$5:$E$20,3,FALSE)))</f>
        <v>28</v>
      </c>
      <c r="U1229" s="3">
        <f t="shared" si="105"/>
        <v>134.28</v>
      </c>
    </row>
    <row r="1230" spans="1:21" x14ac:dyDescent="0.2">
      <c r="A1230" s="2" t="s">
        <v>23</v>
      </c>
      <c r="B1230" s="2" t="s">
        <v>6334</v>
      </c>
      <c r="C1230" s="1">
        <v>235</v>
      </c>
      <c r="D1230" s="1">
        <v>65</v>
      </c>
      <c r="E1230" s="1">
        <v>17</v>
      </c>
      <c r="F1230" s="1" t="s">
        <v>4</v>
      </c>
      <c r="H1230" s="1" t="s">
        <v>402</v>
      </c>
      <c r="I1230" s="1">
        <v>108</v>
      </c>
      <c r="J1230" s="1" t="s">
        <v>71</v>
      </c>
      <c r="K1230" s="2" t="s">
        <v>3891</v>
      </c>
      <c r="L1230" s="2" t="s">
        <v>4744</v>
      </c>
      <c r="M1230" s="2" t="s">
        <v>4983</v>
      </c>
      <c r="N1230" s="5" t="s">
        <v>4984</v>
      </c>
      <c r="O1230" s="1" t="s">
        <v>22</v>
      </c>
      <c r="P1230" s="1" t="s">
        <v>22</v>
      </c>
      <c r="Q1230" s="4">
        <v>2</v>
      </c>
      <c r="R1230" s="1">
        <v>72</v>
      </c>
      <c r="S1230" s="3">
        <v>195</v>
      </c>
      <c r="T1230" s="30">
        <f>IF(E1230&gt;=19,VLOOKUP(K1230,Konditionen!$B$5:$E$20,4,FALSE),IF(E1230&lt;=16,VLOOKUP(K1230,Konditionen!$B$5:$E$20,2,FALSE),VLOOKUP(K1230,Konditionen!$B$5:$E$20,3,FALSE)))</f>
        <v>28</v>
      </c>
      <c r="U1230" s="3">
        <f t="shared" si="105"/>
        <v>140.4</v>
      </c>
    </row>
    <row r="1231" spans="1:21" x14ac:dyDescent="0.2">
      <c r="A1231" s="2" t="s">
        <v>23</v>
      </c>
      <c r="B1231" s="2" t="s">
        <v>6334</v>
      </c>
      <c r="C1231" s="1">
        <v>235</v>
      </c>
      <c r="D1231" s="1">
        <v>65</v>
      </c>
      <c r="E1231" s="1">
        <v>17</v>
      </c>
      <c r="F1231" s="1" t="s">
        <v>4</v>
      </c>
      <c r="H1231" s="1" t="s">
        <v>402</v>
      </c>
      <c r="I1231" s="1">
        <v>108</v>
      </c>
      <c r="J1231" s="1" t="s">
        <v>71</v>
      </c>
      <c r="K1231" s="2" t="s">
        <v>5668</v>
      </c>
      <c r="L1231" s="2" t="s">
        <v>5724</v>
      </c>
      <c r="M1231" s="2" t="s">
        <v>5942</v>
      </c>
      <c r="N1231" s="5">
        <v>8714692297618</v>
      </c>
      <c r="O1231" s="1" t="s">
        <v>22</v>
      </c>
      <c r="P1231" s="1" t="s">
        <v>41</v>
      </c>
      <c r="Q1231" s="1">
        <v>2</v>
      </c>
      <c r="R1231" s="1">
        <v>70</v>
      </c>
      <c r="S1231" s="3">
        <v>155.5</v>
      </c>
      <c r="T1231" s="30">
        <f>IF(E1231&gt;=19,VLOOKUP(K1231,Konditionen!$B$5:$E$20,4,FALSE),IF(E1231&lt;=16,VLOOKUP(K1231,Konditionen!$B$5:$E$20,2,FALSE),VLOOKUP(K1231,Konditionen!$B$5:$E$20,3,FALSE)))</f>
        <v>21</v>
      </c>
      <c r="U1231" s="3">
        <f t="shared" si="105"/>
        <v>122.845</v>
      </c>
    </row>
    <row r="1232" spans="1:21" x14ac:dyDescent="0.2">
      <c r="A1232" s="2" t="s">
        <v>23</v>
      </c>
      <c r="B1232" s="2" t="s">
        <v>6334</v>
      </c>
      <c r="C1232" s="1">
        <v>235</v>
      </c>
      <c r="D1232" s="1">
        <v>65</v>
      </c>
      <c r="E1232" s="1">
        <v>17</v>
      </c>
      <c r="H1232" s="1" t="s">
        <v>402</v>
      </c>
      <c r="I1232" s="1">
        <v>108</v>
      </c>
      <c r="J1232" s="1" t="s">
        <v>71</v>
      </c>
      <c r="K1232" s="2" t="s">
        <v>5982</v>
      </c>
      <c r="L1232" s="2" t="s">
        <v>5988</v>
      </c>
      <c r="M1232" s="2" t="s">
        <v>6059</v>
      </c>
      <c r="N1232" s="5">
        <v>4968814923914</v>
      </c>
      <c r="O1232" s="1" t="s">
        <v>65</v>
      </c>
      <c r="P1232" s="1" t="s">
        <v>65</v>
      </c>
      <c r="Q1232" s="1" t="s">
        <v>65</v>
      </c>
      <c r="R1232" s="1" t="s">
        <v>65</v>
      </c>
      <c r="S1232" s="3">
        <v>151.5</v>
      </c>
      <c r="T1232" s="30">
        <f>IF(E1232&gt;=19,VLOOKUP(K1232,Konditionen!$B$5:$E$20,4,FALSE),IF(E1232&lt;=16,VLOOKUP(K1232,Konditionen!$B$5:$E$20,2,FALSE),VLOOKUP(K1232,Konditionen!$B$5:$E$20,3,FALSE)))</f>
        <v>21</v>
      </c>
      <c r="U1232" s="3">
        <f t="shared" si="105"/>
        <v>119.685</v>
      </c>
    </row>
    <row r="1233" spans="1:21" x14ac:dyDescent="0.2">
      <c r="A1233" s="2" t="s">
        <v>23</v>
      </c>
      <c r="B1233" s="2" t="s">
        <v>6334</v>
      </c>
      <c r="C1233" s="1">
        <v>235</v>
      </c>
      <c r="D1233" s="1">
        <v>65</v>
      </c>
      <c r="E1233" s="1">
        <v>17</v>
      </c>
      <c r="F1233" s="1" t="s">
        <v>4</v>
      </c>
      <c r="H1233" s="1" t="s">
        <v>402</v>
      </c>
      <c r="I1233" s="1">
        <v>108</v>
      </c>
      <c r="J1233" s="1" t="s">
        <v>71</v>
      </c>
      <c r="K1233" s="2" t="s">
        <v>3327</v>
      </c>
      <c r="L1233" s="2" t="s">
        <v>3620</v>
      </c>
      <c r="M1233" s="2" t="s">
        <v>3653</v>
      </c>
      <c r="N1233" s="5" t="s">
        <v>3654</v>
      </c>
      <c r="O1233" s="1" t="s">
        <v>22</v>
      </c>
      <c r="P1233" s="1" t="s">
        <v>22</v>
      </c>
      <c r="Q1233" s="4">
        <v>2</v>
      </c>
      <c r="R1233" s="4">
        <v>72</v>
      </c>
      <c r="S1233" s="3">
        <v>197.1</v>
      </c>
      <c r="T1233" s="30">
        <f>IF(E1233&gt;=19,VLOOKUP(K1233,Konditionen!$B$5:$E$20,4,FALSE),IF(E1233&lt;=16,VLOOKUP(K1233,Konditionen!$B$5:$E$20,2,FALSE),VLOOKUP(K1233,Konditionen!$B$5:$E$20,3,FALSE)))</f>
        <v>38</v>
      </c>
      <c r="U1233" s="3">
        <f t="shared" si="105"/>
        <v>122.20199999999998</v>
      </c>
    </row>
    <row r="1234" spans="1:21" x14ac:dyDescent="0.2">
      <c r="A1234" s="2" t="s">
        <v>23</v>
      </c>
      <c r="B1234" s="2" t="s">
        <v>6334</v>
      </c>
      <c r="C1234" s="1">
        <v>235</v>
      </c>
      <c r="D1234" s="1">
        <v>65</v>
      </c>
      <c r="E1234" s="1">
        <v>17</v>
      </c>
      <c r="F1234" s="1" t="s">
        <v>4</v>
      </c>
      <c r="H1234" s="1" t="s">
        <v>402</v>
      </c>
      <c r="I1234" s="1">
        <v>108</v>
      </c>
      <c r="J1234" s="1" t="s">
        <v>71</v>
      </c>
      <c r="K1234" s="2" t="s">
        <v>3327</v>
      </c>
      <c r="L1234" s="2" t="s">
        <v>3625</v>
      </c>
      <c r="M1234" s="2" t="s">
        <v>3655</v>
      </c>
      <c r="N1234" s="5" t="s">
        <v>3656</v>
      </c>
      <c r="O1234" s="1">
        <v>0</v>
      </c>
      <c r="P1234" s="1">
        <v>0</v>
      </c>
      <c r="Q1234" s="1">
        <v>0</v>
      </c>
      <c r="R1234" s="1">
        <v>0</v>
      </c>
      <c r="S1234" s="3">
        <v>216.8</v>
      </c>
      <c r="T1234" s="30">
        <f>IF(E1234&gt;=19,VLOOKUP(K1234,Konditionen!$B$5:$E$20,4,FALSE),IF(E1234&lt;=16,VLOOKUP(K1234,Konditionen!$B$5:$E$20,2,FALSE),VLOOKUP(K1234,Konditionen!$B$5:$E$20,3,FALSE)))</f>
        <v>38</v>
      </c>
      <c r="U1234" s="3">
        <f t="shared" si="105"/>
        <v>134.416</v>
      </c>
    </row>
    <row r="1235" spans="1:21" x14ac:dyDescent="0.2">
      <c r="A1235" s="2" t="s">
        <v>23</v>
      </c>
      <c r="B1235" s="2" t="s">
        <v>6334</v>
      </c>
      <c r="C1235" s="1">
        <v>235</v>
      </c>
      <c r="D1235" s="1">
        <v>65</v>
      </c>
      <c r="E1235" s="1">
        <v>17</v>
      </c>
      <c r="F1235" s="1" t="s">
        <v>4</v>
      </c>
      <c r="H1235" s="1" t="s">
        <v>134</v>
      </c>
      <c r="I1235" s="1">
        <v>108</v>
      </c>
      <c r="J1235" s="1" t="s">
        <v>135</v>
      </c>
      <c r="K1235" s="2" t="s">
        <v>470</v>
      </c>
      <c r="L1235" s="2" t="s">
        <v>496</v>
      </c>
      <c r="M1235" s="2" t="s">
        <v>658</v>
      </c>
      <c r="N1235" s="5" t="s">
        <v>659</v>
      </c>
      <c r="O1235" s="1" t="s">
        <v>22</v>
      </c>
      <c r="P1235" s="1" t="s">
        <v>337</v>
      </c>
      <c r="Q1235" s="4">
        <v>2</v>
      </c>
      <c r="R1235" s="4">
        <v>72</v>
      </c>
      <c r="S1235" s="3">
        <v>191.5</v>
      </c>
      <c r="T1235" s="30">
        <f>IF(E1235&gt;=19,VLOOKUP(K1235,Konditionen!$B$5:$E$20,4,FALSE),IF(E1235&lt;=16,VLOOKUP(K1235,Konditionen!$B$5:$E$20,2,FALSE),VLOOKUP(K1235,Konditionen!$B$5:$E$20,3,FALSE)))</f>
        <v>19</v>
      </c>
      <c r="U1235" s="3">
        <f t="shared" si="105"/>
        <v>155.11500000000001</v>
      </c>
    </row>
    <row r="1236" spans="1:21" x14ac:dyDescent="0.2">
      <c r="A1236" s="2" t="s">
        <v>23</v>
      </c>
      <c r="B1236" s="2" t="s">
        <v>6334</v>
      </c>
      <c r="C1236" s="1">
        <v>235</v>
      </c>
      <c r="D1236" s="1">
        <v>65</v>
      </c>
      <c r="E1236" s="1">
        <v>17</v>
      </c>
      <c r="F1236" s="1" t="s">
        <v>4</v>
      </c>
      <c r="H1236" s="1" t="s">
        <v>134</v>
      </c>
      <c r="I1236" s="4">
        <v>108</v>
      </c>
      <c r="J1236" s="1" t="s">
        <v>135</v>
      </c>
      <c r="K1236" s="2" t="s">
        <v>5447</v>
      </c>
      <c r="L1236" s="2" t="s">
        <v>5471</v>
      </c>
      <c r="M1236" s="2" t="s">
        <v>5520</v>
      </c>
      <c r="N1236" s="5" t="s">
        <v>5521</v>
      </c>
      <c r="O1236" s="1" t="s">
        <v>28</v>
      </c>
      <c r="P1236" s="1" t="s">
        <v>22</v>
      </c>
      <c r="Q1236" s="4">
        <v>2</v>
      </c>
      <c r="R1236" s="4">
        <v>71</v>
      </c>
      <c r="S1236" s="3">
        <v>144</v>
      </c>
      <c r="T1236" s="30">
        <f>IF(E1236&gt;=19,VLOOKUP(K1236,Konditionen!$B$5:$E$20,4,FALSE),IF(E1236&lt;=16,VLOOKUP(K1236,Konditionen!$B$5:$E$20,2,FALSE),VLOOKUP(K1236,Konditionen!$B$5:$E$20,3,FALSE)))</f>
        <v>20</v>
      </c>
      <c r="U1236" s="3">
        <f t="shared" si="105"/>
        <v>115.2</v>
      </c>
    </row>
    <row r="1237" spans="1:21" x14ac:dyDescent="0.2">
      <c r="A1237" s="2" t="s">
        <v>23</v>
      </c>
      <c r="B1237" s="2" t="s">
        <v>6334</v>
      </c>
      <c r="C1237" s="1">
        <v>235</v>
      </c>
      <c r="D1237" s="1">
        <v>65</v>
      </c>
      <c r="E1237" s="1">
        <v>17</v>
      </c>
      <c r="F1237" s="1" t="s">
        <v>4</v>
      </c>
      <c r="H1237" s="1" t="s">
        <v>134</v>
      </c>
      <c r="I1237" s="4">
        <v>108</v>
      </c>
      <c r="J1237" s="1" t="s">
        <v>135</v>
      </c>
      <c r="K1237" s="2" t="s">
        <v>17</v>
      </c>
      <c r="L1237" s="2" t="s">
        <v>67</v>
      </c>
      <c r="M1237" s="2" t="s">
        <v>136</v>
      </c>
      <c r="N1237" s="5" t="s">
        <v>137</v>
      </c>
      <c r="O1237" s="1" t="s">
        <v>41</v>
      </c>
      <c r="P1237" s="1" t="s">
        <v>22</v>
      </c>
      <c r="Q1237" s="4">
        <v>2</v>
      </c>
      <c r="R1237" s="4">
        <v>72</v>
      </c>
      <c r="S1237" s="3">
        <v>111.5</v>
      </c>
      <c r="T1237" s="30">
        <f>IF(E1237&gt;=19,VLOOKUP(K1237,Konditionen!$B$5:$E$20,4,FALSE),IF(E1237&lt;=16,VLOOKUP(K1237,Konditionen!$B$5:$E$20,2,FALSE),VLOOKUP(K1237,Konditionen!$B$5:$E$20,3,FALSE)))</f>
        <v>1</v>
      </c>
      <c r="U1237" s="3">
        <f t="shared" si="105"/>
        <v>110.38500000000001</v>
      </c>
    </row>
    <row r="1238" spans="1:21" x14ac:dyDescent="0.2">
      <c r="A1238" s="2" t="s">
        <v>23</v>
      </c>
      <c r="B1238" s="2" t="s">
        <v>6334</v>
      </c>
      <c r="C1238" s="1">
        <v>235</v>
      </c>
      <c r="D1238" s="1">
        <v>65</v>
      </c>
      <c r="E1238" s="4">
        <v>17</v>
      </c>
      <c r="F1238" s="1" t="s">
        <v>4</v>
      </c>
      <c r="H1238" s="1" t="s">
        <v>134</v>
      </c>
      <c r="I1238" s="4">
        <v>108</v>
      </c>
      <c r="J1238" s="1" t="s">
        <v>135</v>
      </c>
      <c r="K1238" s="2" t="s">
        <v>2334</v>
      </c>
      <c r="L1238" s="2" t="s">
        <v>2549</v>
      </c>
      <c r="M1238" s="2">
        <v>539490</v>
      </c>
      <c r="N1238" s="5" t="s">
        <v>2556</v>
      </c>
      <c r="O1238" s="1" t="s">
        <v>22</v>
      </c>
      <c r="P1238" s="1" t="s">
        <v>337</v>
      </c>
      <c r="Q1238" s="1">
        <v>2</v>
      </c>
      <c r="R1238" s="4">
        <v>71</v>
      </c>
      <c r="S1238" s="3">
        <v>267</v>
      </c>
      <c r="T1238" s="30">
        <f>IF(E1238&gt;=19,VLOOKUP(K1238,Konditionen!$B$5:$E$20,4,FALSE),IF(E1238&lt;=16,VLOOKUP(K1238,Konditionen!$B$5:$E$20,2,FALSE),VLOOKUP(K1238,Konditionen!$B$5:$E$20,3,FALSE)))</f>
        <v>38.5</v>
      </c>
      <c r="U1238" s="3">
        <f t="shared" si="105"/>
        <v>164.20500000000001</v>
      </c>
    </row>
    <row r="1239" spans="1:21" x14ac:dyDescent="0.2">
      <c r="A1239" s="2" t="s">
        <v>23</v>
      </c>
      <c r="B1239" s="2" t="s">
        <v>6334</v>
      </c>
      <c r="C1239" s="4">
        <v>235</v>
      </c>
      <c r="D1239" s="4">
        <v>65</v>
      </c>
      <c r="E1239" s="4">
        <v>17</v>
      </c>
      <c r="F1239" s="1" t="s">
        <v>4</v>
      </c>
      <c r="H1239" s="1" t="s">
        <v>134</v>
      </c>
      <c r="I1239" s="1">
        <v>108</v>
      </c>
      <c r="J1239" s="1" t="s">
        <v>135</v>
      </c>
      <c r="K1239" s="2" t="s">
        <v>2026</v>
      </c>
      <c r="L1239" s="2" t="s">
        <v>2029</v>
      </c>
      <c r="M1239" s="2">
        <v>8806</v>
      </c>
      <c r="O1239" s="1" t="s">
        <v>22</v>
      </c>
      <c r="P1239" s="1" t="s">
        <v>337</v>
      </c>
      <c r="Q1239" s="4">
        <v>2</v>
      </c>
      <c r="R1239" s="4">
        <v>72</v>
      </c>
      <c r="S1239" s="3">
        <v>171.2</v>
      </c>
      <c r="T1239" s="30">
        <f>IF(E1239&gt;=19,VLOOKUP(K1239,Konditionen!$B$5:$E$20,4,FALSE),IF(E1239&lt;=16,VLOOKUP(K1239,Konditionen!$B$5:$E$20,2,FALSE),VLOOKUP(K1239,Konditionen!$B$5:$E$20,3,FALSE)))</f>
        <v>33</v>
      </c>
      <c r="U1239" s="3">
        <f t="shared" si="105"/>
        <v>114.70399999999999</v>
      </c>
    </row>
    <row r="1240" spans="1:21" x14ac:dyDescent="0.2">
      <c r="C1240" s="4"/>
      <c r="D1240" s="4"/>
      <c r="E1240" s="4"/>
      <c r="Q1240" s="4"/>
      <c r="R1240" s="4"/>
    </row>
    <row r="1241" spans="1:21" x14ac:dyDescent="0.2">
      <c r="A1241" s="2" t="s">
        <v>23</v>
      </c>
      <c r="B1241" s="2" t="s">
        <v>6427</v>
      </c>
      <c r="C1241" s="1">
        <v>245</v>
      </c>
      <c r="D1241" s="1">
        <v>65</v>
      </c>
      <c r="E1241" s="1">
        <v>17</v>
      </c>
      <c r="H1241" s="1" t="s">
        <v>6226</v>
      </c>
      <c r="I1241" s="1">
        <v>107</v>
      </c>
      <c r="J1241" s="1" t="s">
        <v>267</v>
      </c>
      <c r="K1241" s="2" t="s">
        <v>5982</v>
      </c>
      <c r="L1241" s="2" t="s">
        <v>6212</v>
      </c>
      <c r="M1241" s="2" t="s">
        <v>6238</v>
      </c>
      <c r="N1241" s="5">
        <v>4968814910389</v>
      </c>
      <c r="O1241" s="1" t="s">
        <v>41</v>
      </c>
      <c r="P1241" s="1" t="s">
        <v>28</v>
      </c>
      <c r="Q1241" s="1">
        <v>2</v>
      </c>
      <c r="R1241" s="1">
        <v>71</v>
      </c>
      <c r="S1241" s="3">
        <v>198</v>
      </c>
      <c r="T1241" s="30">
        <f>IF(E1241&gt;=19,VLOOKUP(K1241,Konditionen!$B$5:$E$20,4,FALSE),IF(E1241&lt;=16,VLOOKUP(K1241,Konditionen!$B$5:$E$20,2,FALSE),VLOOKUP(K1241,Konditionen!$B$5:$E$20,3,FALSE)))</f>
        <v>21</v>
      </c>
      <c r="U1241" s="3">
        <f t="shared" ref="U1241:U1252" si="106">IF(S1241&gt;0,S1241*(100-T1241)/100,"")</f>
        <v>156.41999999999999</v>
      </c>
    </row>
    <row r="1242" spans="1:21" x14ac:dyDescent="0.2">
      <c r="A1242" s="2" t="s">
        <v>23</v>
      </c>
      <c r="B1242" s="2" t="s">
        <v>6427</v>
      </c>
      <c r="C1242" s="1">
        <v>245</v>
      </c>
      <c r="D1242" s="1">
        <v>65</v>
      </c>
      <c r="E1242" s="1">
        <v>17</v>
      </c>
      <c r="F1242" s="1" t="s">
        <v>334</v>
      </c>
      <c r="H1242" s="1" t="s">
        <v>378</v>
      </c>
      <c r="I1242" s="1">
        <v>107</v>
      </c>
      <c r="J1242" s="1" t="s">
        <v>371</v>
      </c>
      <c r="K1242" s="2" t="s">
        <v>335</v>
      </c>
      <c r="L1242" s="2" t="s">
        <v>360</v>
      </c>
      <c r="M1242" s="2">
        <v>11982</v>
      </c>
      <c r="O1242" s="1" t="s">
        <v>28</v>
      </c>
      <c r="P1242" s="1" t="s">
        <v>28</v>
      </c>
      <c r="Q1242" s="4">
        <v>2</v>
      </c>
      <c r="R1242" s="4">
        <v>72</v>
      </c>
      <c r="S1242" s="3">
        <v>229.9</v>
      </c>
      <c r="T1242" s="30">
        <f>IF(E1242&gt;=19,VLOOKUP(K1242,Konditionen!$B$5:$E$20,4,FALSE),IF(E1242&lt;=16,VLOOKUP(K1242,Konditionen!$B$5:$E$20,2,FALSE),VLOOKUP(K1242,Konditionen!$B$5:$E$20,3,FALSE)))</f>
        <v>33</v>
      </c>
      <c r="U1242" s="3">
        <f t="shared" si="106"/>
        <v>154.03300000000002</v>
      </c>
    </row>
    <row r="1243" spans="1:21" x14ac:dyDescent="0.2">
      <c r="A1243" s="2" t="s">
        <v>23</v>
      </c>
      <c r="B1243" s="2" t="s">
        <v>6427</v>
      </c>
      <c r="C1243" s="1">
        <v>245</v>
      </c>
      <c r="D1243" s="1">
        <v>65</v>
      </c>
      <c r="E1243" s="1">
        <v>17</v>
      </c>
      <c r="F1243" s="1" t="s">
        <v>4</v>
      </c>
      <c r="H1243" s="1" t="s">
        <v>380</v>
      </c>
      <c r="I1243" s="1">
        <v>111</v>
      </c>
      <c r="J1243" s="1" t="s">
        <v>16</v>
      </c>
      <c r="K1243" s="2" t="s">
        <v>470</v>
      </c>
      <c r="L1243" s="2" t="s">
        <v>471</v>
      </c>
      <c r="M1243" s="2" t="s">
        <v>662</v>
      </c>
      <c r="N1243" s="5" t="s">
        <v>663</v>
      </c>
      <c r="O1243" s="1" t="s">
        <v>41</v>
      </c>
      <c r="P1243" s="1" t="s">
        <v>22</v>
      </c>
      <c r="Q1243" s="4">
        <v>2</v>
      </c>
      <c r="R1243" s="4">
        <v>72</v>
      </c>
      <c r="S1243" s="3">
        <v>205.5</v>
      </c>
      <c r="T1243" s="30">
        <f>IF(E1243&gt;=19,VLOOKUP(K1243,Konditionen!$B$5:$E$20,4,FALSE),IF(E1243&lt;=16,VLOOKUP(K1243,Konditionen!$B$5:$E$20,2,FALSE),VLOOKUP(K1243,Konditionen!$B$5:$E$20,3,FALSE)))</f>
        <v>19</v>
      </c>
      <c r="U1243" s="3">
        <f t="shared" si="106"/>
        <v>166.45500000000001</v>
      </c>
    </row>
    <row r="1244" spans="1:21" x14ac:dyDescent="0.2">
      <c r="A1244" s="2" t="s">
        <v>23</v>
      </c>
      <c r="B1244" s="2" t="s">
        <v>6427</v>
      </c>
      <c r="C1244" s="1">
        <v>245</v>
      </c>
      <c r="D1244" s="1">
        <v>65</v>
      </c>
      <c r="E1244" s="1">
        <v>17</v>
      </c>
      <c r="F1244" s="1" t="s">
        <v>4</v>
      </c>
      <c r="H1244" s="1" t="s">
        <v>380</v>
      </c>
      <c r="I1244" s="1">
        <v>111</v>
      </c>
      <c r="J1244" s="1" t="s">
        <v>16</v>
      </c>
      <c r="K1244" s="2" t="s">
        <v>470</v>
      </c>
      <c r="L1244" s="2" t="s">
        <v>1786</v>
      </c>
      <c r="M1244" s="2" t="s">
        <v>1787</v>
      </c>
      <c r="N1244" s="5" t="s">
        <v>1788</v>
      </c>
      <c r="O1244" s="1" t="s">
        <v>65</v>
      </c>
      <c r="P1244" s="1" t="s">
        <v>65</v>
      </c>
      <c r="Q1244" s="1" t="s">
        <v>65</v>
      </c>
      <c r="R1244" s="1" t="s">
        <v>65</v>
      </c>
      <c r="S1244" s="3">
        <v>217</v>
      </c>
      <c r="T1244" s="30">
        <f>IF(E1244&gt;=19,VLOOKUP(K1244,Konditionen!$B$5:$E$20,4,FALSE),IF(E1244&lt;=16,VLOOKUP(K1244,Konditionen!$B$5:$E$20,2,FALSE),VLOOKUP(K1244,Konditionen!$B$5:$E$20,3,FALSE)))</f>
        <v>19</v>
      </c>
      <c r="U1244" s="3">
        <f t="shared" si="106"/>
        <v>175.77</v>
      </c>
    </row>
    <row r="1245" spans="1:21" x14ac:dyDescent="0.2">
      <c r="A1245" s="2" t="s">
        <v>23</v>
      </c>
      <c r="B1245" s="2" t="s">
        <v>6427</v>
      </c>
      <c r="C1245" s="1">
        <v>245</v>
      </c>
      <c r="D1245" s="1">
        <v>65</v>
      </c>
      <c r="E1245" s="1">
        <v>17</v>
      </c>
      <c r="H1245" s="1" t="s">
        <v>81</v>
      </c>
      <c r="I1245" s="1">
        <v>107</v>
      </c>
      <c r="J1245" s="1" t="s">
        <v>71</v>
      </c>
      <c r="K1245" s="2" t="s">
        <v>470</v>
      </c>
      <c r="L1245" s="2" t="s">
        <v>496</v>
      </c>
      <c r="M1245" s="2" t="s">
        <v>660</v>
      </c>
      <c r="N1245" s="5" t="s">
        <v>661</v>
      </c>
      <c r="O1245" s="1" t="s">
        <v>65</v>
      </c>
      <c r="P1245" s="1" t="s">
        <v>65</v>
      </c>
      <c r="Q1245" s="1" t="s">
        <v>65</v>
      </c>
      <c r="R1245" s="1" t="s">
        <v>65</v>
      </c>
      <c r="S1245" s="3">
        <v>208</v>
      </c>
      <c r="T1245" s="30">
        <f>IF(E1245&gt;=19,VLOOKUP(K1245,Konditionen!$B$5:$E$20,4,FALSE),IF(E1245&lt;=16,VLOOKUP(K1245,Konditionen!$B$5:$E$20,2,FALSE),VLOOKUP(K1245,Konditionen!$B$5:$E$20,3,FALSE)))</f>
        <v>19</v>
      </c>
      <c r="U1245" s="3">
        <f t="shared" si="106"/>
        <v>168.48</v>
      </c>
    </row>
    <row r="1246" spans="1:21" x14ac:dyDescent="0.2">
      <c r="A1246" s="2" t="s">
        <v>23</v>
      </c>
      <c r="B1246" s="2" t="s">
        <v>6427</v>
      </c>
      <c r="C1246" s="1">
        <v>245</v>
      </c>
      <c r="D1246" s="1">
        <v>65</v>
      </c>
      <c r="E1246" s="4">
        <v>17</v>
      </c>
      <c r="F1246" s="1" t="s">
        <v>334</v>
      </c>
      <c r="H1246" s="1" t="s">
        <v>81</v>
      </c>
      <c r="I1246" s="4">
        <v>107</v>
      </c>
      <c r="J1246" s="1" t="s">
        <v>71</v>
      </c>
      <c r="K1246" s="2" t="s">
        <v>2032</v>
      </c>
      <c r="L1246" s="2" t="s">
        <v>2239</v>
      </c>
      <c r="M1246" s="2">
        <v>530818</v>
      </c>
      <c r="N1246" s="5" t="s">
        <v>2248</v>
      </c>
      <c r="O1246" s="1" t="s">
        <v>41</v>
      </c>
      <c r="P1246" s="1" t="s">
        <v>22</v>
      </c>
      <c r="Q1246" s="1">
        <v>1</v>
      </c>
      <c r="R1246" s="4">
        <v>69</v>
      </c>
      <c r="S1246" s="3">
        <v>262.5</v>
      </c>
      <c r="T1246" s="30">
        <f>IF(E1246&gt;=19,VLOOKUP(K1246,Konditionen!$B$5:$E$20,4,FALSE),IF(E1246&lt;=16,VLOOKUP(K1246,Konditionen!$B$5:$E$20,2,FALSE),VLOOKUP(K1246,Konditionen!$B$5:$E$20,3,FALSE)))</f>
        <v>38.5</v>
      </c>
      <c r="U1246" s="3">
        <f t="shared" si="106"/>
        <v>161.4375</v>
      </c>
    </row>
    <row r="1247" spans="1:21" x14ac:dyDescent="0.2">
      <c r="A1247" s="2" t="s">
        <v>23</v>
      </c>
      <c r="B1247" s="2" t="s">
        <v>6427</v>
      </c>
      <c r="C1247" s="1">
        <v>245</v>
      </c>
      <c r="D1247" s="1">
        <v>65</v>
      </c>
      <c r="E1247" s="1">
        <v>17</v>
      </c>
      <c r="F1247" s="1" t="s">
        <v>4</v>
      </c>
      <c r="H1247" s="1" t="s">
        <v>403</v>
      </c>
      <c r="I1247" s="1">
        <v>111</v>
      </c>
      <c r="J1247" s="1" t="s">
        <v>71</v>
      </c>
      <c r="K1247" s="2" t="s">
        <v>470</v>
      </c>
      <c r="L1247" s="2" t="s">
        <v>496</v>
      </c>
      <c r="M1247" s="2" t="s">
        <v>664</v>
      </c>
      <c r="N1247" s="5" t="s">
        <v>665</v>
      </c>
      <c r="O1247" s="1" t="s">
        <v>65</v>
      </c>
      <c r="P1247" s="1" t="s">
        <v>65</v>
      </c>
      <c r="Q1247" s="1" t="s">
        <v>65</v>
      </c>
      <c r="R1247" s="1" t="s">
        <v>65</v>
      </c>
      <c r="S1247" s="3">
        <v>218</v>
      </c>
      <c r="T1247" s="30">
        <f>IF(E1247&gt;=19,VLOOKUP(K1247,Konditionen!$B$5:$E$20,4,FALSE),IF(E1247&lt;=16,VLOOKUP(K1247,Konditionen!$B$5:$E$20,2,FALSE),VLOOKUP(K1247,Konditionen!$B$5:$E$20,3,FALSE)))</f>
        <v>19</v>
      </c>
      <c r="U1247" s="3">
        <f t="shared" si="106"/>
        <v>176.58</v>
      </c>
    </row>
    <row r="1248" spans="1:21" x14ac:dyDescent="0.2">
      <c r="A1248" s="2" t="s">
        <v>23</v>
      </c>
      <c r="B1248" s="2" t="s">
        <v>6427</v>
      </c>
      <c r="C1248" s="1">
        <v>245</v>
      </c>
      <c r="D1248" s="1">
        <v>65</v>
      </c>
      <c r="E1248" s="1">
        <v>17</v>
      </c>
      <c r="F1248" s="1" t="s">
        <v>4</v>
      </c>
      <c r="H1248" s="1" t="s">
        <v>403</v>
      </c>
      <c r="I1248" s="1">
        <v>111</v>
      </c>
      <c r="J1248" s="1" t="s">
        <v>71</v>
      </c>
      <c r="K1248" s="2" t="s">
        <v>335</v>
      </c>
      <c r="L1248" s="2" t="s">
        <v>364</v>
      </c>
      <c r="M1248" s="2">
        <v>6596</v>
      </c>
      <c r="O1248" s="1" t="s">
        <v>41</v>
      </c>
      <c r="P1248" s="1" t="s">
        <v>22</v>
      </c>
      <c r="Q1248" s="4">
        <v>2</v>
      </c>
      <c r="R1248" s="4">
        <v>72</v>
      </c>
      <c r="S1248" s="3">
        <v>238.6</v>
      </c>
      <c r="T1248" s="30">
        <f>IF(E1248&gt;=19,VLOOKUP(K1248,Konditionen!$B$5:$E$20,4,FALSE),IF(E1248&lt;=16,VLOOKUP(K1248,Konditionen!$B$5:$E$20,2,FALSE),VLOOKUP(K1248,Konditionen!$B$5:$E$20,3,FALSE)))</f>
        <v>33</v>
      </c>
      <c r="U1248" s="3">
        <f t="shared" si="106"/>
        <v>159.86199999999999</v>
      </c>
    </row>
    <row r="1249" spans="1:21" x14ac:dyDescent="0.2">
      <c r="A1249" s="2" t="s">
        <v>23</v>
      </c>
      <c r="B1249" s="2" t="s">
        <v>6427</v>
      </c>
      <c r="C1249" s="1">
        <v>245</v>
      </c>
      <c r="D1249" s="1">
        <v>65</v>
      </c>
      <c r="E1249" s="1">
        <v>17</v>
      </c>
      <c r="F1249" s="1" t="s">
        <v>2734</v>
      </c>
      <c r="H1249" s="1" t="s">
        <v>403</v>
      </c>
      <c r="I1249" s="1">
        <v>111</v>
      </c>
      <c r="J1249" s="1" t="s">
        <v>71</v>
      </c>
      <c r="K1249" s="2" t="s">
        <v>2822</v>
      </c>
      <c r="L1249" s="2" t="s">
        <v>3146</v>
      </c>
      <c r="M1249" s="2">
        <v>44839</v>
      </c>
      <c r="N1249" s="5" t="s">
        <v>3168</v>
      </c>
      <c r="O1249" s="1" t="s">
        <v>22</v>
      </c>
      <c r="P1249" s="1" t="s">
        <v>22</v>
      </c>
      <c r="Q1249" s="1">
        <v>2</v>
      </c>
      <c r="R1249" s="4">
        <v>72</v>
      </c>
      <c r="S1249" s="3">
        <v>190.5</v>
      </c>
      <c r="T1249" s="30">
        <f>IF(E1249&gt;=19,VLOOKUP(K1249,Konditionen!$B$5:$E$20,4,FALSE),IF(E1249&lt;=16,VLOOKUP(K1249,Konditionen!$B$5:$E$20,2,FALSE),VLOOKUP(K1249,Konditionen!$B$5:$E$20,3,FALSE)))</f>
        <v>20</v>
      </c>
      <c r="U1249" s="3">
        <f t="shared" si="106"/>
        <v>152.4</v>
      </c>
    </row>
    <row r="1250" spans="1:21" x14ac:dyDescent="0.2">
      <c r="A1250" s="2" t="s">
        <v>23</v>
      </c>
      <c r="B1250" s="2" t="s">
        <v>6427</v>
      </c>
      <c r="C1250" s="1">
        <v>245</v>
      </c>
      <c r="D1250" s="1">
        <v>65</v>
      </c>
      <c r="E1250" s="1">
        <v>17</v>
      </c>
      <c r="F1250" s="1" t="s">
        <v>4</v>
      </c>
      <c r="H1250" s="1" t="s">
        <v>403</v>
      </c>
      <c r="I1250" s="1">
        <v>111</v>
      </c>
      <c r="J1250" s="1" t="s">
        <v>71</v>
      </c>
      <c r="K1250" s="2" t="s">
        <v>3891</v>
      </c>
      <c r="L1250" s="2" t="s">
        <v>4739</v>
      </c>
      <c r="M1250" s="2" t="s">
        <v>4989</v>
      </c>
      <c r="N1250" s="5" t="s">
        <v>4990</v>
      </c>
      <c r="O1250" s="1" t="s">
        <v>22</v>
      </c>
      <c r="P1250" s="1" t="s">
        <v>22</v>
      </c>
      <c r="Q1250" s="4">
        <v>2</v>
      </c>
      <c r="R1250" s="1">
        <v>72</v>
      </c>
      <c r="S1250" s="3">
        <v>222.5</v>
      </c>
      <c r="T1250" s="30">
        <f>IF(E1250&gt;=19,VLOOKUP(K1250,Konditionen!$B$5:$E$20,4,FALSE),IF(E1250&lt;=16,VLOOKUP(K1250,Konditionen!$B$5:$E$20,2,FALSE),VLOOKUP(K1250,Konditionen!$B$5:$E$20,3,FALSE)))</f>
        <v>28</v>
      </c>
      <c r="U1250" s="3">
        <f t="shared" si="106"/>
        <v>160.19999999999999</v>
      </c>
    </row>
    <row r="1251" spans="1:21" x14ac:dyDescent="0.2">
      <c r="A1251" s="2" t="s">
        <v>23</v>
      </c>
      <c r="B1251" s="2" t="s">
        <v>6427</v>
      </c>
      <c r="C1251" s="1">
        <v>245</v>
      </c>
      <c r="D1251" s="1">
        <v>65</v>
      </c>
      <c r="E1251" s="1">
        <v>17</v>
      </c>
      <c r="F1251" s="1" t="s">
        <v>4</v>
      </c>
      <c r="H1251" s="1" t="s">
        <v>403</v>
      </c>
      <c r="I1251" s="1">
        <v>111</v>
      </c>
      <c r="J1251" s="1" t="s">
        <v>71</v>
      </c>
      <c r="K1251" s="2" t="s">
        <v>5668</v>
      </c>
      <c r="L1251" s="2" t="s">
        <v>5724</v>
      </c>
      <c r="M1251" s="2" t="s">
        <v>5943</v>
      </c>
      <c r="N1251" s="5">
        <v>8714692319037</v>
      </c>
      <c r="O1251" s="1" t="s">
        <v>22</v>
      </c>
      <c r="P1251" s="1" t="s">
        <v>41</v>
      </c>
      <c r="Q1251" s="1">
        <v>2</v>
      </c>
      <c r="R1251" s="1">
        <v>70</v>
      </c>
      <c r="S1251" s="3">
        <v>188</v>
      </c>
      <c r="T1251" s="30">
        <f>IF(E1251&gt;=19,VLOOKUP(K1251,Konditionen!$B$5:$E$20,4,FALSE),IF(E1251&lt;=16,VLOOKUP(K1251,Konditionen!$B$5:$E$20,2,FALSE),VLOOKUP(K1251,Konditionen!$B$5:$E$20,3,FALSE)))</f>
        <v>21</v>
      </c>
      <c r="U1251" s="3">
        <f t="shared" si="106"/>
        <v>148.52000000000001</v>
      </c>
    </row>
    <row r="1252" spans="1:21" x14ac:dyDescent="0.2">
      <c r="A1252" s="2" t="s">
        <v>23</v>
      </c>
      <c r="B1252" s="2" t="s">
        <v>6427</v>
      </c>
      <c r="C1252" s="1">
        <v>245</v>
      </c>
      <c r="D1252" s="1">
        <v>65</v>
      </c>
      <c r="E1252" s="1">
        <v>17</v>
      </c>
      <c r="F1252" s="1" t="s">
        <v>4</v>
      </c>
      <c r="H1252" s="1" t="s">
        <v>403</v>
      </c>
      <c r="I1252" s="1">
        <v>111</v>
      </c>
      <c r="J1252" s="1" t="s">
        <v>71</v>
      </c>
      <c r="K1252" s="2" t="s">
        <v>3327</v>
      </c>
      <c r="L1252" s="2" t="s">
        <v>3620</v>
      </c>
      <c r="M1252" s="2" t="s">
        <v>3657</v>
      </c>
      <c r="N1252" s="5" t="s">
        <v>3658</v>
      </c>
      <c r="O1252" s="1" t="s">
        <v>22</v>
      </c>
      <c r="P1252" s="1" t="s">
        <v>22</v>
      </c>
      <c r="Q1252" s="4">
        <v>2</v>
      </c>
      <c r="R1252" s="4">
        <v>72</v>
      </c>
      <c r="S1252" s="3">
        <v>228.5</v>
      </c>
      <c r="T1252" s="30">
        <f>IF(E1252&gt;=19,VLOOKUP(K1252,Konditionen!$B$5:$E$20,4,FALSE),IF(E1252&lt;=16,VLOOKUP(K1252,Konditionen!$B$5:$E$20,2,FALSE),VLOOKUP(K1252,Konditionen!$B$5:$E$20,3,FALSE)))</f>
        <v>38</v>
      </c>
      <c r="U1252" s="3">
        <f t="shared" si="106"/>
        <v>141.66999999999999</v>
      </c>
    </row>
    <row r="1253" spans="1:21" x14ac:dyDescent="0.2">
      <c r="Q1253" s="4"/>
      <c r="R1253" s="4"/>
    </row>
    <row r="1254" spans="1:21" x14ac:dyDescent="0.2">
      <c r="A1254" s="2" t="s">
        <v>23</v>
      </c>
      <c r="B1254" s="2" t="s">
        <v>6428</v>
      </c>
      <c r="C1254" s="1">
        <v>255</v>
      </c>
      <c r="D1254" s="1">
        <v>65</v>
      </c>
      <c r="E1254" s="1">
        <v>17</v>
      </c>
      <c r="F1254" s="1" t="s">
        <v>334</v>
      </c>
      <c r="H1254" s="1" t="s">
        <v>384</v>
      </c>
      <c r="I1254" s="1">
        <v>110</v>
      </c>
      <c r="J1254" s="1" t="s">
        <v>371</v>
      </c>
      <c r="K1254" s="2" t="s">
        <v>335</v>
      </c>
      <c r="L1254" s="2" t="s">
        <v>360</v>
      </c>
      <c r="M1254" s="2">
        <v>7934</v>
      </c>
      <c r="O1254" s="1" t="s">
        <v>28</v>
      </c>
      <c r="P1254" s="1" t="s">
        <v>28</v>
      </c>
      <c r="Q1254" s="4">
        <v>2</v>
      </c>
      <c r="R1254" s="4">
        <v>73</v>
      </c>
      <c r="S1254" s="3">
        <v>226.6</v>
      </c>
      <c r="T1254" s="30">
        <f>IF(E1254&gt;=19,VLOOKUP(K1254,Konditionen!$B$5:$E$20,4,FALSE),IF(E1254&lt;=16,VLOOKUP(K1254,Konditionen!$B$5:$E$20,2,FALSE),VLOOKUP(K1254,Konditionen!$B$5:$E$20,3,FALSE)))</f>
        <v>33</v>
      </c>
      <c r="U1254" s="3">
        <f t="shared" ref="U1254:U1266" si="107">IF(S1254&gt;0,S1254*(100-T1254)/100,"")</f>
        <v>151.822</v>
      </c>
    </row>
    <row r="1255" spans="1:21" x14ac:dyDescent="0.2">
      <c r="A1255" s="2" t="s">
        <v>23</v>
      </c>
      <c r="B1255" s="2" t="s">
        <v>6428</v>
      </c>
      <c r="C1255" s="1">
        <v>255</v>
      </c>
      <c r="D1255" s="1">
        <v>65</v>
      </c>
      <c r="E1255" s="4">
        <v>17</v>
      </c>
      <c r="F1255" s="1" t="s">
        <v>334</v>
      </c>
      <c r="H1255" s="1" t="s">
        <v>428</v>
      </c>
      <c r="I1255" s="4">
        <v>110</v>
      </c>
      <c r="J1255" s="1" t="s">
        <v>16</v>
      </c>
      <c r="K1255" s="2" t="s">
        <v>2032</v>
      </c>
      <c r="L1255" s="2" t="s">
        <v>2241</v>
      </c>
      <c r="M1255" s="2">
        <v>526053</v>
      </c>
      <c r="N1255" s="5" t="s">
        <v>2249</v>
      </c>
      <c r="O1255" s="1" t="s">
        <v>22</v>
      </c>
      <c r="P1255" s="1" t="s">
        <v>22</v>
      </c>
      <c r="Q1255" s="1">
        <v>1</v>
      </c>
      <c r="R1255" s="4">
        <v>70</v>
      </c>
      <c r="S1255" s="3">
        <v>261.5</v>
      </c>
      <c r="T1255" s="30">
        <f>IF(E1255&gt;=19,VLOOKUP(K1255,Konditionen!$B$5:$E$20,4,FALSE),IF(E1255&lt;=16,VLOOKUP(K1255,Konditionen!$B$5:$E$20,2,FALSE),VLOOKUP(K1255,Konditionen!$B$5:$E$20,3,FALSE)))</f>
        <v>38.5</v>
      </c>
      <c r="U1255" s="3">
        <f t="shared" si="107"/>
        <v>160.82249999999999</v>
      </c>
    </row>
    <row r="1256" spans="1:21" x14ac:dyDescent="0.2">
      <c r="A1256" s="2" t="s">
        <v>23</v>
      </c>
      <c r="B1256" s="2" t="s">
        <v>6428</v>
      </c>
      <c r="C1256" s="1">
        <v>255</v>
      </c>
      <c r="D1256" s="1">
        <v>65</v>
      </c>
      <c r="E1256" s="4">
        <v>17</v>
      </c>
      <c r="F1256" s="1" t="s">
        <v>334</v>
      </c>
      <c r="H1256" s="1" t="s">
        <v>428</v>
      </c>
      <c r="I1256" s="4">
        <v>110</v>
      </c>
      <c r="J1256" s="1" t="s">
        <v>16</v>
      </c>
      <c r="K1256" s="2" t="s">
        <v>2614</v>
      </c>
      <c r="L1256" s="2" t="s">
        <v>2686</v>
      </c>
      <c r="M1256" s="2">
        <v>561617</v>
      </c>
      <c r="N1256" s="5" t="s">
        <v>2687</v>
      </c>
      <c r="O1256" s="1" t="s">
        <v>22</v>
      </c>
      <c r="P1256" s="1" t="s">
        <v>22</v>
      </c>
      <c r="Q1256" s="1">
        <v>1</v>
      </c>
      <c r="R1256" s="4">
        <v>69</v>
      </c>
      <c r="S1256" s="3">
        <v>202.5</v>
      </c>
      <c r="T1256" s="30">
        <f>IF(E1256&gt;=19,VLOOKUP(K1256,Konditionen!$B$5:$E$20,4,FALSE),IF(E1256&lt;=16,VLOOKUP(K1256,Konditionen!$B$5:$E$20,2,FALSE),VLOOKUP(K1256,Konditionen!$B$5:$E$20,3,FALSE)))</f>
        <v>36</v>
      </c>
      <c r="U1256" s="3">
        <f t="shared" si="107"/>
        <v>129.6</v>
      </c>
    </row>
    <row r="1257" spans="1:21" x14ac:dyDescent="0.2">
      <c r="A1257" s="2" t="s">
        <v>23</v>
      </c>
      <c r="B1257" s="2" t="s">
        <v>6428</v>
      </c>
      <c r="C1257" s="1">
        <v>255</v>
      </c>
      <c r="D1257" s="1">
        <v>65</v>
      </c>
      <c r="E1257" s="1">
        <v>17</v>
      </c>
      <c r="F1257" s="1" t="s">
        <v>4</v>
      </c>
      <c r="H1257" s="1" t="s">
        <v>1789</v>
      </c>
      <c r="I1257" s="1">
        <v>114</v>
      </c>
      <c r="J1257" s="1" t="s">
        <v>16</v>
      </c>
      <c r="K1257" s="2" t="s">
        <v>470</v>
      </c>
      <c r="L1257" s="2" t="s">
        <v>1721</v>
      </c>
      <c r="M1257" s="2" t="s">
        <v>1790</v>
      </c>
      <c r="N1257" s="5" t="s">
        <v>1791</v>
      </c>
      <c r="O1257" s="1" t="s">
        <v>65</v>
      </c>
      <c r="P1257" s="1" t="s">
        <v>65</v>
      </c>
      <c r="Q1257" s="1" t="s">
        <v>65</v>
      </c>
      <c r="R1257" s="1" t="s">
        <v>65</v>
      </c>
      <c r="S1257" s="3">
        <v>231</v>
      </c>
      <c r="T1257" s="30">
        <f>IF(E1257&gt;=19,VLOOKUP(K1257,Konditionen!$B$5:$E$20,4,FALSE),IF(E1257&lt;=16,VLOOKUP(K1257,Konditionen!$B$5:$E$20,2,FALSE),VLOOKUP(K1257,Konditionen!$B$5:$E$20,3,FALSE)))</f>
        <v>19</v>
      </c>
      <c r="U1257" s="3">
        <f t="shared" si="107"/>
        <v>187.11</v>
      </c>
    </row>
    <row r="1258" spans="1:21" x14ac:dyDescent="0.2">
      <c r="A1258" s="2" t="s">
        <v>23</v>
      </c>
      <c r="B1258" s="2" t="s">
        <v>6428</v>
      </c>
      <c r="C1258" s="1">
        <v>255</v>
      </c>
      <c r="D1258" s="1">
        <v>65</v>
      </c>
      <c r="E1258" s="1">
        <v>17</v>
      </c>
      <c r="H1258" s="1" t="s">
        <v>347</v>
      </c>
      <c r="I1258" s="1">
        <v>110</v>
      </c>
      <c r="J1258" s="1" t="s">
        <v>71</v>
      </c>
      <c r="K1258" s="2" t="s">
        <v>470</v>
      </c>
      <c r="L1258" s="2" t="s">
        <v>496</v>
      </c>
      <c r="M1258" s="2" t="s">
        <v>666</v>
      </c>
      <c r="N1258" s="5" t="s">
        <v>667</v>
      </c>
      <c r="O1258" s="1" t="s">
        <v>41</v>
      </c>
      <c r="P1258" s="1" t="s">
        <v>337</v>
      </c>
      <c r="Q1258" s="4">
        <v>2</v>
      </c>
      <c r="R1258" s="4">
        <v>73</v>
      </c>
      <c r="S1258" s="3">
        <v>203.5</v>
      </c>
      <c r="T1258" s="30">
        <f>IF(E1258&gt;=19,VLOOKUP(K1258,Konditionen!$B$5:$E$20,4,FALSE),IF(E1258&lt;=16,VLOOKUP(K1258,Konditionen!$B$5:$E$20,2,FALSE),VLOOKUP(K1258,Konditionen!$B$5:$E$20,3,FALSE)))</f>
        <v>19</v>
      </c>
      <c r="U1258" s="3">
        <f t="shared" si="107"/>
        <v>164.83500000000001</v>
      </c>
    </row>
    <row r="1259" spans="1:21" x14ac:dyDescent="0.2">
      <c r="A1259" s="2" t="s">
        <v>23</v>
      </c>
      <c r="B1259" s="2" t="s">
        <v>6428</v>
      </c>
      <c r="C1259" s="1">
        <v>255</v>
      </c>
      <c r="D1259" s="1">
        <v>65</v>
      </c>
      <c r="E1259" s="1">
        <v>17</v>
      </c>
      <c r="F1259" s="1" t="s">
        <v>334</v>
      </c>
      <c r="H1259" s="1" t="s">
        <v>347</v>
      </c>
      <c r="I1259" s="1">
        <v>110</v>
      </c>
      <c r="J1259" s="1" t="s">
        <v>71</v>
      </c>
      <c r="K1259" s="2" t="s">
        <v>335</v>
      </c>
      <c r="L1259" s="2" t="s">
        <v>364</v>
      </c>
      <c r="M1259" s="2">
        <v>6599</v>
      </c>
      <c r="O1259" s="1" t="s">
        <v>41</v>
      </c>
      <c r="P1259" s="1" t="s">
        <v>22</v>
      </c>
      <c r="Q1259" s="4">
        <v>2</v>
      </c>
      <c r="R1259" s="4">
        <v>73</v>
      </c>
      <c r="S1259" s="3">
        <v>222.7</v>
      </c>
      <c r="T1259" s="30">
        <f>IF(E1259&gt;=19,VLOOKUP(K1259,Konditionen!$B$5:$E$20,4,FALSE),IF(E1259&lt;=16,VLOOKUP(K1259,Konditionen!$B$5:$E$20,2,FALSE),VLOOKUP(K1259,Konditionen!$B$5:$E$20,3,FALSE)))</f>
        <v>33</v>
      </c>
      <c r="U1259" s="3">
        <f t="shared" si="107"/>
        <v>149.209</v>
      </c>
    </row>
    <row r="1260" spans="1:21" x14ac:dyDescent="0.2">
      <c r="A1260" s="2" t="s">
        <v>23</v>
      </c>
      <c r="B1260" s="2" t="s">
        <v>6428</v>
      </c>
      <c r="C1260" s="1">
        <v>255</v>
      </c>
      <c r="D1260" s="1">
        <v>65</v>
      </c>
      <c r="E1260" s="1">
        <v>17</v>
      </c>
      <c r="H1260" s="1" t="s">
        <v>347</v>
      </c>
      <c r="I1260" s="1">
        <v>110</v>
      </c>
      <c r="J1260" s="1" t="s">
        <v>71</v>
      </c>
      <c r="K1260" s="2" t="s">
        <v>3891</v>
      </c>
      <c r="L1260" s="2" t="s">
        <v>4739</v>
      </c>
      <c r="M1260" s="2" t="s">
        <v>4991</v>
      </c>
      <c r="N1260" s="5" t="s">
        <v>4992</v>
      </c>
      <c r="O1260" s="1" t="s">
        <v>22</v>
      </c>
      <c r="P1260" s="1" t="s">
        <v>22</v>
      </c>
      <c r="Q1260" s="4">
        <v>2</v>
      </c>
      <c r="R1260" s="1">
        <v>72</v>
      </c>
      <c r="S1260" s="3">
        <v>229</v>
      </c>
      <c r="T1260" s="30">
        <f>IF(E1260&gt;=19,VLOOKUP(K1260,Konditionen!$B$5:$E$20,4,FALSE),IF(E1260&lt;=16,VLOOKUP(K1260,Konditionen!$B$5:$E$20,2,FALSE),VLOOKUP(K1260,Konditionen!$B$5:$E$20,3,FALSE)))</f>
        <v>28</v>
      </c>
      <c r="U1260" s="3">
        <f t="shared" si="107"/>
        <v>164.88</v>
      </c>
    </row>
    <row r="1261" spans="1:21" x14ac:dyDescent="0.2">
      <c r="A1261" s="2" t="s">
        <v>23</v>
      </c>
      <c r="B1261" s="2" t="s">
        <v>6428</v>
      </c>
      <c r="C1261" s="1">
        <v>255</v>
      </c>
      <c r="D1261" s="1">
        <v>65</v>
      </c>
      <c r="E1261" s="1">
        <v>17</v>
      </c>
      <c r="H1261" s="1" t="s">
        <v>347</v>
      </c>
      <c r="I1261" s="1">
        <v>110</v>
      </c>
      <c r="J1261" s="1" t="s">
        <v>71</v>
      </c>
      <c r="K1261" s="2" t="s">
        <v>3891</v>
      </c>
      <c r="L1261" s="2" t="s">
        <v>4960</v>
      </c>
      <c r="M1261" s="2" t="s">
        <v>4993</v>
      </c>
      <c r="N1261" s="5" t="s">
        <v>4994</v>
      </c>
      <c r="O1261" s="1" t="s">
        <v>22</v>
      </c>
      <c r="P1261" s="1" t="s">
        <v>22</v>
      </c>
      <c r="Q1261" s="4">
        <v>2</v>
      </c>
      <c r="R1261" s="1">
        <v>72</v>
      </c>
      <c r="S1261" s="3">
        <v>236</v>
      </c>
      <c r="T1261" s="30">
        <f>IF(E1261&gt;=19,VLOOKUP(K1261,Konditionen!$B$5:$E$20,4,FALSE),IF(E1261&lt;=16,VLOOKUP(K1261,Konditionen!$B$5:$E$20,2,FALSE),VLOOKUP(K1261,Konditionen!$B$5:$E$20,3,FALSE)))</f>
        <v>28</v>
      </c>
      <c r="U1261" s="3">
        <f t="shared" si="107"/>
        <v>169.92</v>
      </c>
    </row>
    <row r="1262" spans="1:21" x14ac:dyDescent="0.2">
      <c r="A1262" s="2" t="s">
        <v>23</v>
      </c>
      <c r="B1262" s="2" t="s">
        <v>6428</v>
      </c>
      <c r="C1262" s="1">
        <v>255</v>
      </c>
      <c r="D1262" s="1">
        <v>65</v>
      </c>
      <c r="E1262" s="1">
        <v>17</v>
      </c>
      <c r="H1262" s="1" t="s">
        <v>347</v>
      </c>
      <c r="I1262" s="1">
        <v>110</v>
      </c>
      <c r="J1262" s="1" t="s">
        <v>71</v>
      </c>
      <c r="K1262" s="2" t="s">
        <v>5668</v>
      </c>
      <c r="L1262" s="2" t="s">
        <v>5742</v>
      </c>
      <c r="M1262" s="2" t="s">
        <v>5944</v>
      </c>
      <c r="N1262" s="5">
        <v>8714692317545</v>
      </c>
      <c r="O1262" s="1" t="s">
        <v>22</v>
      </c>
      <c r="P1262" s="1" t="s">
        <v>41</v>
      </c>
      <c r="Q1262" s="1">
        <v>2</v>
      </c>
      <c r="R1262" s="1">
        <v>71</v>
      </c>
      <c r="S1262" s="3">
        <v>186</v>
      </c>
      <c r="T1262" s="30">
        <f>IF(E1262&gt;=19,VLOOKUP(K1262,Konditionen!$B$5:$E$20,4,FALSE),IF(E1262&lt;=16,VLOOKUP(K1262,Konditionen!$B$5:$E$20,2,FALSE),VLOOKUP(K1262,Konditionen!$B$5:$E$20,3,FALSE)))</f>
        <v>21</v>
      </c>
      <c r="U1262" s="3">
        <f t="shared" si="107"/>
        <v>146.94</v>
      </c>
    </row>
    <row r="1263" spans="1:21" x14ac:dyDescent="0.2">
      <c r="A1263" s="2" t="s">
        <v>23</v>
      </c>
      <c r="B1263" s="2" t="s">
        <v>6428</v>
      </c>
      <c r="C1263" s="1">
        <v>255</v>
      </c>
      <c r="D1263" s="1">
        <v>65</v>
      </c>
      <c r="E1263" s="1">
        <v>17</v>
      </c>
      <c r="H1263" s="1" t="s">
        <v>347</v>
      </c>
      <c r="I1263" s="1">
        <v>110</v>
      </c>
      <c r="J1263" s="1" t="s">
        <v>71</v>
      </c>
      <c r="K1263" s="2" t="s">
        <v>5982</v>
      </c>
      <c r="L1263" s="2" t="s">
        <v>5988</v>
      </c>
      <c r="M1263" s="2" t="s">
        <v>6060</v>
      </c>
      <c r="N1263" s="5">
        <v>4968814911850</v>
      </c>
      <c r="O1263" s="1" t="s">
        <v>22</v>
      </c>
      <c r="P1263" s="1" t="s">
        <v>22</v>
      </c>
      <c r="Q1263" s="1">
        <v>2</v>
      </c>
      <c r="R1263" s="1">
        <v>73</v>
      </c>
      <c r="S1263" s="3">
        <v>183</v>
      </c>
      <c r="T1263" s="30">
        <f>IF(E1263&gt;=19,VLOOKUP(K1263,Konditionen!$B$5:$E$20,4,FALSE),IF(E1263&lt;=16,VLOOKUP(K1263,Konditionen!$B$5:$E$20,2,FALSE),VLOOKUP(K1263,Konditionen!$B$5:$E$20,3,FALSE)))</f>
        <v>21</v>
      </c>
      <c r="U1263" s="3">
        <f t="shared" si="107"/>
        <v>144.57</v>
      </c>
    </row>
    <row r="1264" spans="1:21" x14ac:dyDescent="0.2">
      <c r="A1264" s="2" t="s">
        <v>23</v>
      </c>
      <c r="B1264" s="2" t="s">
        <v>6428</v>
      </c>
      <c r="C1264" s="1">
        <v>255</v>
      </c>
      <c r="D1264" s="1">
        <v>65</v>
      </c>
      <c r="E1264" s="1">
        <v>17</v>
      </c>
      <c r="F1264" s="1" t="s">
        <v>4</v>
      </c>
      <c r="H1264" s="1" t="s">
        <v>668</v>
      </c>
      <c r="I1264" s="1">
        <v>114</v>
      </c>
      <c r="J1264" s="1" t="s">
        <v>71</v>
      </c>
      <c r="K1264" s="2" t="s">
        <v>470</v>
      </c>
      <c r="L1264" s="2" t="s">
        <v>496</v>
      </c>
      <c r="M1264" s="2" t="s">
        <v>669</v>
      </c>
      <c r="N1264" s="5" t="s">
        <v>670</v>
      </c>
      <c r="O1264" s="1" t="s">
        <v>22</v>
      </c>
      <c r="P1264" s="1" t="s">
        <v>337</v>
      </c>
      <c r="Q1264" s="4">
        <v>2</v>
      </c>
      <c r="R1264" s="4">
        <v>73</v>
      </c>
      <c r="S1264" s="3">
        <v>213.5</v>
      </c>
      <c r="T1264" s="30">
        <f>IF(E1264&gt;=19,VLOOKUP(K1264,Konditionen!$B$5:$E$20,4,FALSE),IF(E1264&lt;=16,VLOOKUP(K1264,Konditionen!$B$5:$E$20,2,FALSE),VLOOKUP(K1264,Konditionen!$B$5:$E$20,3,FALSE)))</f>
        <v>19</v>
      </c>
      <c r="U1264" s="3">
        <f t="shared" si="107"/>
        <v>172.935</v>
      </c>
    </row>
    <row r="1265" spans="1:21" x14ac:dyDescent="0.2">
      <c r="A1265" s="2" t="s">
        <v>23</v>
      </c>
      <c r="B1265" s="2" t="s">
        <v>6428</v>
      </c>
      <c r="C1265" s="1">
        <v>255</v>
      </c>
      <c r="D1265" s="1">
        <v>65</v>
      </c>
      <c r="E1265" s="1">
        <v>17</v>
      </c>
      <c r="F1265" s="1" t="s">
        <v>2734</v>
      </c>
      <c r="H1265" s="1" t="s">
        <v>668</v>
      </c>
      <c r="I1265" s="1">
        <v>114</v>
      </c>
      <c r="J1265" s="1" t="s">
        <v>71</v>
      </c>
      <c r="K1265" s="2" t="s">
        <v>2822</v>
      </c>
      <c r="L1265" s="2" t="s">
        <v>3146</v>
      </c>
      <c r="M1265" s="2">
        <v>74778</v>
      </c>
      <c r="N1265" s="5" t="s">
        <v>3169</v>
      </c>
      <c r="O1265" s="1" t="s">
        <v>22</v>
      </c>
      <c r="P1265" s="1" t="s">
        <v>22</v>
      </c>
      <c r="Q1265" s="1">
        <v>1</v>
      </c>
      <c r="R1265" s="4">
        <v>69</v>
      </c>
      <c r="S1265" s="3">
        <v>193</v>
      </c>
      <c r="T1265" s="30">
        <f>IF(E1265&gt;=19,VLOOKUP(K1265,Konditionen!$B$5:$E$20,4,FALSE),IF(E1265&lt;=16,VLOOKUP(K1265,Konditionen!$B$5:$E$20,2,FALSE),VLOOKUP(K1265,Konditionen!$B$5:$E$20,3,FALSE)))</f>
        <v>20</v>
      </c>
      <c r="U1265" s="3">
        <f t="shared" si="107"/>
        <v>154.4</v>
      </c>
    </row>
    <row r="1266" spans="1:21" x14ac:dyDescent="0.2">
      <c r="A1266" s="2" t="s">
        <v>23</v>
      </c>
      <c r="B1266" s="2" t="s">
        <v>6428</v>
      </c>
      <c r="C1266" s="1">
        <v>255</v>
      </c>
      <c r="D1266" s="1">
        <v>65</v>
      </c>
      <c r="E1266" s="1">
        <v>17</v>
      </c>
      <c r="F1266" s="1" t="s">
        <v>4</v>
      </c>
      <c r="H1266" s="1" t="s">
        <v>668</v>
      </c>
      <c r="I1266" s="1">
        <v>114</v>
      </c>
      <c r="J1266" s="1" t="s">
        <v>71</v>
      </c>
      <c r="K1266" s="2" t="s">
        <v>3327</v>
      </c>
      <c r="L1266" s="2" t="s">
        <v>3625</v>
      </c>
      <c r="M1266" s="2" t="s">
        <v>3659</v>
      </c>
      <c r="N1266" s="5" t="s">
        <v>3660</v>
      </c>
      <c r="O1266" s="1">
        <v>0</v>
      </c>
      <c r="P1266" s="1">
        <v>0</v>
      </c>
      <c r="Q1266" s="1">
        <v>0</v>
      </c>
      <c r="R1266" s="1">
        <v>0</v>
      </c>
      <c r="S1266" s="3">
        <v>244.6</v>
      </c>
      <c r="T1266" s="30">
        <f>IF(E1266&gt;=19,VLOOKUP(K1266,Konditionen!$B$5:$E$20,4,FALSE),IF(E1266&lt;=16,VLOOKUP(K1266,Konditionen!$B$5:$E$20,2,FALSE),VLOOKUP(K1266,Konditionen!$B$5:$E$20,3,FALSE)))</f>
        <v>38</v>
      </c>
      <c r="U1266" s="3">
        <f t="shared" si="107"/>
        <v>151.65199999999999</v>
      </c>
    </row>
    <row r="1268" spans="1:21" x14ac:dyDescent="0.2">
      <c r="A1268" s="2" t="s">
        <v>23</v>
      </c>
      <c r="B1268" s="2" t="s">
        <v>6429</v>
      </c>
      <c r="C1268" s="1">
        <v>265</v>
      </c>
      <c r="D1268" s="1">
        <v>65</v>
      </c>
      <c r="E1268" s="1">
        <v>17</v>
      </c>
      <c r="H1268" s="1" t="s">
        <v>6219</v>
      </c>
      <c r="I1268" s="1">
        <v>112</v>
      </c>
      <c r="J1268" s="1" t="s">
        <v>267</v>
      </c>
      <c r="K1268" s="2" t="s">
        <v>5982</v>
      </c>
      <c r="L1268" s="2" t="s">
        <v>6212</v>
      </c>
      <c r="M1268" s="2" t="s">
        <v>6239</v>
      </c>
      <c r="N1268" s="5">
        <v>4968814910457</v>
      </c>
      <c r="O1268" s="1" t="s">
        <v>41</v>
      </c>
      <c r="P1268" s="1" t="s">
        <v>28</v>
      </c>
      <c r="Q1268" s="1">
        <v>2</v>
      </c>
      <c r="R1268" s="1">
        <v>72</v>
      </c>
      <c r="S1268" s="3">
        <v>190</v>
      </c>
      <c r="T1268" s="30">
        <f>IF(E1268&gt;=19,VLOOKUP(K1268,Konditionen!$B$5:$E$20,4,FALSE),IF(E1268&lt;=16,VLOOKUP(K1268,Konditionen!$B$5:$E$20,2,FALSE),VLOOKUP(K1268,Konditionen!$B$5:$E$20,3,FALSE)))</f>
        <v>21</v>
      </c>
      <c r="U1268" s="3">
        <f t="shared" ref="U1268:U1280" si="108">IF(S1268&gt;0,S1268*(100-T1268)/100,"")</f>
        <v>150.1</v>
      </c>
    </row>
    <row r="1269" spans="1:21" x14ac:dyDescent="0.2">
      <c r="A1269" s="2" t="s">
        <v>23</v>
      </c>
      <c r="B1269" s="2" t="s">
        <v>6429</v>
      </c>
      <c r="C1269" s="1">
        <v>265</v>
      </c>
      <c r="D1269" s="1">
        <v>65</v>
      </c>
      <c r="E1269" s="1">
        <v>17</v>
      </c>
      <c r="F1269" s="1" t="s">
        <v>334</v>
      </c>
      <c r="H1269" s="1" t="s">
        <v>373</v>
      </c>
      <c r="I1269" s="1">
        <v>112</v>
      </c>
      <c r="J1269" s="1" t="s">
        <v>278</v>
      </c>
      <c r="K1269" s="2" t="s">
        <v>335</v>
      </c>
      <c r="L1269" s="2" t="s">
        <v>360</v>
      </c>
      <c r="M1269" s="2">
        <v>7928</v>
      </c>
      <c r="O1269" s="1" t="s">
        <v>28</v>
      </c>
      <c r="P1269" s="1" t="s">
        <v>28</v>
      </c>
      <c r="Q1269" s="4">
        <v>2</v>
      </c>
      <c r="R1269" s="4">
        <v>73</v>
      </c>
      <c r="S1269" s="3">
        <v>234.6</v>
      </c>
      <c r="T1269" s="30">
        <f>IF(E1269&gt;=19,VLOOKUP(K1269,Konditionen!$B$5:$E$20,4,FALSE),IF(E1269&lt;=16,VLOOKUP(K1269,Konditionen!$B$5:$E$20,2,FALSE),VLOOKUP(K1269,Konditionen!$B$5:$E$20,3,FALSE)))</f>
        <v>33</v>
      </c>
      <c r="U1269" s="3">
        <f t="shared" si="108"/>
        <v>157.18199999999999</v>
      </c>
    </row>
    <row r="1270" spans="1:21" x14ac:dyDescent="0.2">
      <c r="A1270" s="2" t="s">
        <v>23</v>
      </c>
      <c r="B1270" s="2" t="s">
        <v>6429</v>
      </c>
      <c r="C1270" s="1">
        <v>265</v>
      </c>
      <c r="D1270" s="1">
        <v>65</v>
      </c>
      <c r="E1270" s="1">
        <v>17</v>
      </c>
      <c r="H1270" s="1" t="s">
        <v>433</v>
      </c>
      <c r="I1270" s="1">
        <v>112</v>
      </c>
      <c r="J1270" s="1" t="s">
        <v>16</v>
      </c>
      <c r="K1270" s="2" t="s">
        <v>470</v>
      </c>
      <c r="L1270" s="2" t="s">
        <v>496</v>
      </c>
      <c r="M1270" s="2" t="s">
        <v>671</v>
      </c>
      <c r="N1270" s="5" t="s">
        <v>672</v>
      </c>
      <c r="O1270" s="1" t="s">
        <v>22</v>
      </c>
      <c r="P1270" s="1" t="s">
        <v>22</v>
      </c>
      <c r="Q1270" s="4">
        <v>2</v>
      </c>
      <c r="R1270" s="4">
        <v>73</v>
      </c>
      <c r="S1270" s="3">
        <v>206.5</v>
      </c>
      <c r="T1270" s="30">
        <f>IF(E1270&gt;=19,VLOOKUP(K1270,Konditionen!$B$5:$E$20,4,FALSE),IF(E1270&lt;=16,VLOOKUP(K1270,Konditionen!$B$5:$E$20,2,FALSE),VLOOKUP(K1270,Konditionen!$B$5:$E$20,3,FALSE)))</f>
        <v>19</v>
      </c>
      <c r="U1270" s="3">
        <f t="shared" si="108"/>
        <v>167.26499999999999</v>
      </c>
    </row>
    <row r="1271" spans="1:21" x14ac:dyDescent="0.2">
      <c r="A1271" s="2" t="s">
        <v>23</v>
      </c>
      <c r="B1271" s="2" t="s">
        <v>6429</v>
      </c>
      <c r="C1271" s="1">
        <v>265</v>
      </c>
      <c r="D1271" s="1">
        <v>65</v>
      </c>
      <c r="E1271" s="4">
        <v>17</v>
      </c>
      <c r="F1271" s="1" t="s">
        <v>334</v>
      </c>
      <c r="H1271" s="1" t="s">
        <v>433</v>
      </c>
      <c r="I1271" s="4">
        <v>112</v>
      </c>
      <c r="J1271" s="1" t="s">
        <v>16</v>
      </c>
      <c r="K1271" s="2" t="s">
        <v>2032</v>
      </c>
      <c r="L1271" s="2" t="s">
        <v>2241</v>
      </c>
      <c r="M1271" s="2">
        <v>526054</v>
      </c>
      <c r="N1271" s="5" t="s">
        <v>2250</v>
      </c>
      <c r="O1271" s="1" t="s">
        <v>41</v>
      </c>
      <c r="P1271" s="1" t="s">
        <v>22</v>
      </c>
      <c r="Q1271" s="1">
        <v>1</v>
      </c>
      <c r="R1271" s="4">
        <v>70</v>
      </c>
      <c r="S1271" s="3">
        <v>277.5</v>
      </c>
      <c r="T1271" s="30">
        <f>IF(E1271&gt;=19,VLOOKUP(K1271,Konditionen!$B$5:$E$20,4,FALSE),IF(E1271&lt;=16,VLOOKUP(K1271,Konditionen!$B$5:$E$20,2,FALSE),VLOOKUP(K1271,Konditionen!$B$5:$E$20,3,FALSE)))</f>
        <v>38.5</v>
      </c>
      <c r="U1271" s="3">
        <f t="shared" si="108"/>
        <v>170.66249999999999</v>
      </c>
    </row>
    <row r="1272" spans="1:21" x14ac:dyDescent="0.2">
      <c r="A1272" s="2" t="s">
        <v>23</v>
      </c>
      <c r="B1272" s="2" t="s">
        <v>6429</v>
      </c>
      <c r="C1272" s="1">
        <v>265</v>
      </c>
      <c r="D1272" s="1">
        <v>65</v>
      </c>
      <c r="E1272" s="1">
        <v>17</v>
      </c>
      <c r="H1272" s="1" t="s">
        <v>433</v>
      </c>
      <c r="I1272" s="1">
        <v>112</v>
      </c>
      <c r="J1272" s="1" t="s">
        <v>16</v>
      </c>
      <c r="K1272" s="2" t="s">
        <v>5982</v>
      </c>
      <c r="L1272" s="2" t="s">
        <v>5988</v>
      </c>
      <c r="M1272" s="2" t="s">
        <v>6061</v>
      </c>
      <c r="N1272" s="5">
        <v>4968814911461</v>
      </c>
      <c r="O1272" s="1" t="s">
        <v>22</v>
      </c>
      <c r="P1272" s="1" t="s">
        <v>22</v>
      </c>
      <c r="Q1272" s="1">
        <v>2</v>
      </c>
      <c r="R1272" s="1">
        <v>73</v>
      </c>
      <c r="S1272" s="3">
        <v>186</v>
      </c>
      <c r="T1272" s="30">
        <f>IF(E1272&gt;=19,VLOOKUP(K1272,Konditionen!$B$5:$E$20,4,FALSE),IF(E1272&lt;=16,VLOOKUP(K1272,Konditionen!$B$5:$E$20,2,FALSE),VLOOKUP(K1272,Konditionen!$B$5:$E$20,3,FALSE)))</f>
        <v>21</v>
      </c>
      <c r="U1272" s="3">
        <f t="shared" si="108"/>
        <v>146.94</v>
      </c>
    </row>
    <row r="1273" spans="1:21" x14ac:dyDescent="0.2">
      <c r="A1273" s="2" t="s">
        <v>23</v>
      </c>
      <c r="B1273" s="2" t="s">
        <v>6429</v>
      </c>
      <c r="C1273" s="1">
        <v>265</v>
      </c>
      <c r="D1273" s="1">
        <v>65</v>
      </c>
      <c r="E1273" s="1">
        <v>17</v>
      </c>
      <c r="F1273" s="1" t="s">
        <v>4</v>
      </c>
      <c r="H1273" s="1" t="s">
        <v>1792</v>
      </c>
      <c r="I1273" s="1">
        <v>116</v>
      </c>
      <c r="J1273" s="1" t="s">
        <v>16</v>
      </c>
      <c r="K1273" s="2" t="s">
        <v>470</v>
      </c>
      <c r="L1273" s="2" t="s">
        <v>1721</v>
      </c>
      <c r="M1273" s="2" t="s">
        <v>1793</v>
      </c>
      <c r="N1273" s="5" t="s">
        <v>1794</v>
      </c>
      <c r="O1273" s="1" t="s">
        <v>65</v>
      </c>
      <c r="P1273" s="1" t="s">
        <v>65</v>
      </c>
      <c r="Q1273" s="1" t="s">
        <v>65</v>
      </c>
      <c r="R1273" s="1" t="s">
        <v>65</v>
      </c>
      <c r="S1273" s="3">
        <v>235</v>
      </c>
      <c r="T1273" s="30">
        <f>IF(E1273&gt;=19,VLOOKUP(K1273,Konditionen!$B$5:$E$20,4,FALSE),IF(E1273&lt;=16,VLOOKUP(K1273,Konditionen!$B$5:$E$20,2,FALSE),VLOOKUP(K1273,Konditionen!$B$5:$E$20,3,FALSE)))</f>
        <v>19</v>
      </c>
      <c r="U1273" s="3">
        <f t="shared" si="108"/>
        <v>190.35</v>
      </c>
    </row>
    <row r="1274" spans="1:21" x14ac:dyDescent="0.2">
      <c r="A1274" s="2" t="s">
        <v>23</v>
      </c>
      <c r="B1274" s="2" t="s">
        <v>6429</v>
      </c>
      <c r="C1274" s="1">
        <v>265</v>
      </c>
      <c r="D1274" s="1">
        <v>65</v>
      </c>
      <c r="E1274" s="1">
        <v>17</v>
      </c>
      <c r="H1274" s="1" t="s">
        <v>404</v>
      </c>
      <c r="I1274" s="1">
        <v>112</v>
      </c>
      <c r="J1274" s="1" t="s">
        <v>71</v>
      </c>
      <c r="K1274" s="2" t="s">
        <v>470</v>
      </c>
      <c r="L1274" s="2" t="s">
        <v>496</v>
      </c>
      <c r="M1274" s="2" t="s">
        <v>673</v>
      </c>
      <c r="N1274" s="5" t="s">
        <v>674</v>
      </c>
      <c r="O1274" s="1" t="s">
        <v>22</v>
      </c>
      <c r="P1274" s="1" t="s">
        <v>22</v>
      </c>
      <c r="Q1274" s="4">
        <v>2</v>
      </c>
      <c r="R1274" s="4">
        <v>73</v>
      </c>
      <c r="S1274" s="3">
        <v>219</v>
      </c>
      <c r="T1274" s="30">
        <f>IF(E1274&gt;=19,VLOOKUP(K1274,Konditionen!$B$5:$E$20,4,FALSE),IF(E1274&lt;=16,VLOOKUP(K1274,Konditionen!$B$5:$E$20,2,FALSE),VLOOKUP(K1274,Konditionen!$B$5:$E$20,3,FALSE)))</f>
        <v>19</v>
      </c>
      <c r="U1274" s="3">
        <f t="shared" si="108"/>
        <v>177.39</v>
      </c>
    </row>
    <row r="1275" spans="1:21" x14ac:dyDescent="0.2">
      <c r="A1275" s="2" t="s">
        <v>23</v>
      </c>
      <c r="B1275" s="2" t="s">
        <v>6429</v>
      </c>
      <c r="C1275" s="1">
        <v>265</v>
      </c>
      <c r="D1275" s="1">
        <v>65</v>
      </c>
      <c r="E1275" s="1">
        <v>17</v>
      </c>
      <c r="F1275" s="1" t="s">
        <v>334</v>
      </c>
      <c r="H1275" s="1" t="s">
        <v>404</v>
      </c>
      <c r="I1275" s="1">
        <v>112</v>
      </c>
      <c r="J1275" s="1" t="s">
        <v>71</v>
      </c>
      <c r="K1275" s="2" t="s">
        <v>335</v>
      </c>
      <c r="L1275" s="2" t="s">
        <v>364</v>
      </c>
      <c r="M1275" s="2">
        <v>6687</v>
      </c>
      <c r="O1275" s="1" t="s">
        <v>41</v>
      </c>
      <c r="P1275" s="1" t="s">
        <v>22</v>
      </c>
      <c r="Q1275" s="4">
        <v>2</v>
      </c>
      <c r="R1275" s="4">
        <v>73</v>
      </c>
      <c r="S1275" s="3">
        <v>239.6</v>
      </c>
      <c r="T1275" s="30">
        <f>IF(E1275&gt;=19,VLOOKUP(K1275,Konditionen!$B$5:$E$20,4,FALSE),IF(E1275&lt;=16,VLOOKUP(K1275,Konditionen!$B$5:$E$20,2,FALSE),VLOOKUP(K1275,Konditionen!$B$5:$E$20,3,FALSE)))</f>
        <v>33</v>
      </c>
      <c r="U1275" s="3">
        <f t="shared" si="108"/>
        <v>160.53199999999998</v>
      </c>
    </row>
    <row r="1276" spans="1:21" x14ac:dyDescent="0.2">
      <c r="A1276" s="2" t="s">
        <v>23</v>
      </c>
      <c r="B1276" s="2" t="s">
        <v>6429</v>
      </c>
      <c r="C1276" s="1">
        <v>265</v>
      </c>
      <c r="D1276" s="1">
        <v>65</v>
      </c>
      <c r="E1276" s="1">
        <v>17</v>
      </c>
      <c r="H1276" s="1" t="s">
        <v>404</v>
      </c>
      <c r="I1276" s="1">
        <v>112</v>
      </c>
      <c r="J1276" s="1" t="s">
        <v>71</v>
      </c>
      <c r="K1276" s="2" t="s">
        <v>3891</v>
      </c>
      <c r="L1276" s="2" t="s">
        <v>4739</v>
      </c>
      <c r="M1276" s="2" t="s">
        <v>4995</v>
      </c>
      <c r="N1276" s="5" t="s">
        <v>4996</v>
      </c>
      <c r="O1276" s="1" t="s">
        <v>22</v>
      </c>
      <c r="P1276" s="1" t="s">
        <v>22</v>
      </c>
      <c r="Q1276" s="4">
        <v>2</v>
      </c>
      <c r="R1276" s="1">
        <v>72</v>
      </c>
      <c r="S1276" s="3">
        <v>234</v>
      </c>
      <c r="T1276" s="30">
        <f>IF(E1276&gt;=19,VLOOKUP(K1276,Konditionen!$B$5:$E$20,4,FALSE),IF(E1276&lt;=16,VLOOKUP(K1276,Konditionen!$B$5:$E$20,2,FALSE),VLOOKUP(K1276,Konditionen!$B$5:$E$20,3,FALSE)))</f>
        <v>28</v>
      </c>
      <c r="U1276" s="3">
        <f t="shared" si="108"/>
        <v>168.48</v>
      </c>
    </row>
    <row r="1277" spans="1:21" x14ac:dyDescent="0.2">
      <c r="A1277" s="2" t="s">
        <v>23</v>
      </c>
      <c r="B1277" s="2" t="s">
        <v>6429</v>
      </c>
      <c r="C1277" s="1">
        <v>265</v>
      </c>
      <c r="D1277" s="1">
        <v>65</v>
      </c>
      <c r="E1277" s="1">
        <v>17</v>
      </c>
      <c r="H1277" s="1" t="s">
        <v>404</v>
      </c>
      <c r="I1277" s="1">
        <v>112</v>
      </c>
      <c r="J1277" s="1" t="s">
        <v>71</v>
      </c>
      <c r="K1277" s="2" t="s">
        <v>5668</v>
      </c>
      <c r="L1277" s="2" t="s">
        <v>5724</v>
      </c>
      <c r="M1277" s="2" t="s">
        <v>5945</v>
      </c>
      <c r="N1277" s="5">
        <v>8714692316739</v>
      </c>
      <c r="O1277" s="1" t="s">
        <v>22</v>
      </c>
      <c r="P1277" s="1" t="s">
        <v>41</v>
      </c>
      <c r="Q1277" s="1">
        <v>2</v>
      </c>
      <c r="R1277" s="1">
        <v>72</v>
      </c>
      <c r="S1277" s="3">
        <v>189</v>
      </c>
      <c r="T1277" s="30">
        <f>IF(E1277&gt;=19,VLOOKUP(K1277,Konditionen!$B$5:$E$20,4,FALSE),IF(E1277&lt;=16,VLOOKUP(K1277,Konditionen!$B$5:$E$20,2,FALSE),VLOOKUP(K1277,Konditionen!$B$5:$E$20,3,FALSE)))</f>
        <v>21</v>
      </c>
      <c r="U1277" s="3">
        <f t="shared" si="108"/>
        <v>149.31</v>
      </c>
    </row>
    <row r="1278" spans="1:21" x14ac:dyDescent="0.2">
      <c r="A1278" s="2" t="s">
        <v>23</v>
      </c>
      <c r="B1278" s="2" t="s">
        <v>6429</v>
      </c>
      <c r="C1278" s="1">
        <v>265</v>
      </c>
      <c r="D1278" s="1">
        <v>65</v>
      </c>
      <c r="E1278" s="1">
        <v>17</v>
      </c>
      <c r="F1278" s="1" t="s">
        <v>4</v>
      </c>
      <c r="H1278" s="1" t="s">
        <v>675</v>
      </c>
      <c r="I1278" s="1">
        <v>116</v>
      </c>
      <c r="J1278" s="1" t="s">
        <v>71</v>
      </c>
      <c r="K1278" s="2" t="s">
        <v>470</v>
      </c>
      <c r="L1278" s="2" t="s">
        <v>496</v>
      </c>
      <c r="M1278" s="2" t="s">
        <v>676</v>
      </c>
      <c r="N1278" s="5" t="s">
        <v>677</v>
      </c>
      <c r="O1278" s="1" t="s">
        <v>22</v>
      </c>
      <c r="P1278" s="1" t="s">
        <v>22</v>
      </c>
      <c r="Q1278" s="4">
        <v>2</v>
      </c>
      <c r="R1278" s="4">
        <v>73</v>
      </c>
      <c r="S1278" s="3">
        <v>230</v>
      </c>
      <c r="T1278" s="30">
        <f>IF(E1278&gt;=19,VLOOKUP(K1278,Konditionen!$B$5:$E$20,4,FALSE),IF(E1278&lt;=16,VLOOKUP(K1278,Konditionen!$B$5:$E$20,2,FALSE),VLOOKUP(K1278,Konditionen!$B$5:$E$20,3,FALSE)))</f>
        <v>19</v>
      </c>
      <c r="U1278" s="3">
        <f t="shared" si="108"/>
        <v>186.3</v>
      </c>
    </row>
    <row r="1279" spans="1:21" x14ac:dyDescent="0.2">
      <c r="A1279" s="2" t="s">
        <v>23</v>
      </c>
      <c r="B1279" s="2" t="s">
        <v>6429</v>
      </c>
      <c r="C1279" s="1">
        <v>265</v>
      </c>
      <c r="D1279" s="1">
        <v>65</v>
      </c>
      <c r="E1279" s="1">
        <v>17</v>
      </c>
      <c r="F1279" s="1" t="s">
        <v>2734</v>
      </c>
      <c r="H1279" s="1" t="s">
        <v>675</v>
      </c>
      <c r="I1279" s="1">
        <v>116</v>
      </c>
      <c r="J1279" s="1" t="s">
        <v>71</v>
      </c>
      <c r="K1279" s="2" t="s">
        <v>2822</v>
      </c>
      <c r="L1279" s="2" t="s">
        <v>3146</v>
      </c>
      <c r="M1279" s="2">
        <v>259768</v>
      </c>
      <c r="N1279" s="5" t="s">
        <v>3170</v>
      </c>
      <c r="O1279" s="1" t="s">
        <v>41</v>
      </c>
      <c r="P1279" s="1" t="s">
        <v>22</v>
      </c>
      <c r="Q1279" s="1">
        <v>2</v>
      </c>
      <c r="R1279" s="4">
        <v>72</v>
      </c>
      <c r="S1279" s="3">
        <v>201.5</v>
      </c>
      <c r="T1279" s="30">
        <f>IF(E1279&gt;=19,VLOOKUP(K1279,Konditionen!$B$5:$E$20,4,FALSE),IF(E1279&lt;=16,VLOOKUP(K1279,Konditionen!$B$5:$E$20,2,FALSE),VLOOKUP(K1279,Konditionen!$B$5:$E$20,3,FALSE)))</f>
        <v>20</v>
      </c>
      <c r="U1279" s="3">
        <f t="shared" si="108"/>
        <v>161.19999999999999</v>
      </c>
    </row>
    <row r="1280" spans="1:21" x14ac:dyDescent="0.2">
      <c r="A1280" s="2" t="s">
        <v>23</v>
      </c>
      <c r="B1280" s="2" t="s">
        <v>6429</v>
      </c>
      <c r="C1280" s="1">
        <v>265</v>
      </c>
      <c r="D1280" s="1">
        <v>65</v>
      </c>
      <c r="E1280" s="1">
        <v>17</v>
      </c>
      <c r="F1280" s="1" t="s">
        <v>4</v>
      </c>
      <c r="H1280" s="1" t="s">
        <v>675</v>
      </c>
      <c r="I1280" s="1">
        <v>116</v>
      </c>
      <c r="J1280" s="1" t="s">
        <v>71</v>
      </c>
      <c r="K1280" s="2" t="s">
        <v>3327</v>
      </c>
      <c r="L1280" s="2" t="s">
        <v>3620</v>
      </c>
      <c r="M1280" s="2" t="s">
        <v>3661</v>
      </c>
      <c r="N1280" s="5" t="s">
        <v>3662</v>
      </c>
      <c r="O1280" s="1" t="s">
        <v>337</v>
      </c>
      <c r="P1280" s="1" t="s">
        <v>22</v>
      </c>
      <c r="Q1280" s="4">
        <v>2</v>
      </c>
      <c r="R1280" s="4">
        <v>73</v>
      </c>
      <c r="S1280" s="3">
        <v>235.2</v>
      </c>
      <c r="T1280" s="30">
        <f>IF(E1280&gt;=19,VLOOKUP(K1280,Konditionen!$B$5:$E$20,4,FALSE),IF(E1280&lt;=16,VLOOKUP(K1280,Konditionen!$B$5:$E$20,2,FALSE),VLOOKUP(K1280,Konditionen!$B$5:$E$20,3,FALSE)))</f>
        <v>38</v>
      </c>
      <c r="U1280" s="3">
        <f t="shared" si="108"/>
        <v>145.82399999999998</v>
      </c>
    </row>
    <row r="1281" spans="1:21" x14ac:dyDescent="0.2">
      <c r="Q1281" s="4"/>
      <c r="R1281" s="4"/>
    </row>
    <row r="1282" spans="1:21" x14ac:dyDescent="0.2">
      <c r="A1282" s="2" t="s">
        <v>23</v>
      </c>
      <c r="B1282" s="2" t="s">
        <v>6430</v>
      </c>
      <c r="C1282" s="1">
        <v>275</v>
      </c>
      <c r="D1282" s="1">
        <v>65</v>
      </c>
      <c r="E1282" s="1">
        <v>17</v>
      </c>
      <c r="H1282" s="1" t="s">
        <v>6240</v>
      </c>
      <c r="I1282" s="1">
        <v>115</v>
      </c>
      <c r="J1282" s="1" t="s">
        <v>267</v>
      </c>
      <c r="K1282" s="2" t="s">
        <v>5982</v>
      </c>
      <c r="L1282" s="2" t="s">
        <v>6232</v>
      </c>
      <c r="M1282" s="2" t="s">
        <v>6241</v>
      </c>
      <c r="N1282" s="5">
        <v>4968814777425</v>
      </c>
      <c r="O1282" s="1" t="s">
        <v>28</v>
      </c>
      <c r="P1282" s="1" t="s">
        <v>41</v>
      </c>
      <c r="Q1282" s="1">
        <v>2</v>
      </c>
      <c r="R1282" s="1">
        <v>73</v>
      </c>
      <c r="S1282" s="3">
        <v>215</v>
      </c>
      <c r="T1282" s="30">
        <f>IF(E1282&gt;=19,VLOOKUP(K1282,Konditionen!$B$5:$E$20,4,FALSE),IF(E1282&lt;=16,VLOOKUP(K1282,Konditionen!$B$5:$E$20,2,FALSE),VLOOKUP(K1282,Konditionen!$B$5:$E$20,3,FALSE)))</f>
        <v>21</v>
      </c>
      <c r="U1282" s="3">
        <f t="shared" ref="U1282:U1284" si="109">IF(S1282&gt;0,S1282*(100-T1282)/100,"")</f>
        <v>169.85</v>
      </c>
    </row>
    <row r="1283" spans="1:21" x14ac:dyDescent="0.2">
      <c r="A1283" s="2" t="s">
        <v>23</v>
      </c>
      <c r="B1283" s="2" t="s">
        <v>6430</v>
      </c>
      <c r="C1283" s="1">
        <v>275</v>
      </c>
      <c r="D1283" s="1">
        <v>65</v>
      </c>
      <c r="E1283" s="1">
        <v>17</v>
      </c>
      <c r="H1283" s="1" t="s">
        <v>6240</v>
      </c>
      <c r="I1283" s="1">
        <v>115</v>
      </c>
      <c r="J1283" s="1" t="s">
        <v>267</v>
      </c>
      <c r="K1283" s="2" t="s">
        <v>5982</v>
      </c>
      <c r="L1283" s="2" t="s">
        <v>6212</v>
      </c>
      <c r="M1283" s="2" t="s">
        <v>6242</v>
      </c>
      <c r="N1283" s="5">
        <v>4968814910419</v>
      </c>
      <c r="O1283" s="1" t="s">
        <v>41</v>
      </c>
      <c r="P1283" s="1" t="s">
        <v>28</v>
      </c>
      <c r="Q1283" s="1">
        <v>2</v>
      </c>
      <c r="R1283" s="1">
        <v>72</v>
      </c>
      <c r="S1283" s="3">
        <v>220</v>
      </c>
      <c r="T1283" s="30">
        <f>IF(E1283&gt;=19,VLOOKUP(K1283,Konditionen!$B$5:$E$20,4,FALSE),IF(E1283&lt;=16,VLOOKUP(K1283,Konditionen!$B$5:$E$20,2,FALSE),VLOOKUP(K1283,Konditionen!$B$5:$E$20,3,FALSE)))</f>
        <v>21</v>
      </c>
      <c r="U1283" s="3">
        <f t="shared" si="109"/>
        <v>173.8</v>
      </c>
    </row>
    <row r="1284" spans="1:21" x14ac:dyDescent="0.2">
      <c r="A1284" s="2" t="s">
        <v>23</v>
      </c>
      <c r="B1284" s="2" t="s">
        <v>6430</v>
      </c>
      <c r="C1284" s="1">
        <v>275</v>
      </c>
      <c r="D1284" s="1">
        <v>65</v>
      </c>
      <c r="E1284" s="1">
        <v>17</v>
      </c>
      <c r="F1284" s="1" t="s">
        <v>334</v>
      </c>
      <c r="H1284" s="1" t="s">
        <v>386</v>
      </c>
      <c r="I1284" s="1">
        <v>115</v>
      </c>
      <c r="J1284" s="1" t="s">
        <v>278</v>
      </c>
      <c r="K1284" s="2" t="s">
        <v>335</v>
      </c>
      <c r="L1284" s="2" t="s">
        <v>360</v>
      </c>
      <c r="M1284" s="2">
        <v>7953</v>
      </c>
      <c r="O1284" s="1" t="s">
        <v>41</v>
      </c>
      <c r="P1284" s="1" t="s">
        <v>28</v>
      </c>
      <c r="Q1284" s="4">
        <v>2</v>
      </c>
      <c r="R1284" s="4">
        <v>73</v>
      </c>
      <c r="S1284" s="3">
        <v>255</v>
      </c>
      <c r="T1284" s="30">
        <f>IF(E1284&gt;=19,VLOOKUP(K1284,Konditionen!$B$5:$E$20,4,FALSE),IF(E1284&lt;=16,VLOOKUP(K1284,Konditionen!$B$5:$E$20,2,FALSE),VLOOKUP(K1284,Konditionen!$B$5:$E$20,3,FALSE)))</f>
        <v>33</v>
      </c>
      <c r="U1284" s="3">
        <f t="shared" si="109"/>
        <v>170.85</v>
      </c>
    </row>
    <row r="1285" spans="1:21" x14ac:dyDescent="0.2">
      <c r="Q1285" s="4"/>
      <c r="R1285" s="4"/>
    </row>
    <row r="1286" spans="1:21" x14ac:dyDescent="0.2">
      <c r="A1286" s="2" t="s">
        <v>23</v>
      </c>
      <c r="B1286" s="2" t="s">
        <v>6431</v>
      </c>
      <c r="C1286" s="1">
        <v>285</v>
      </c>
      <c r="D1286" s="1">
        <v>65</v>
      </c>
      <c r="E1286" s="1">
        <v>17</v>
      </c>
      <c r="H1286" s="1" t="s">
        <v>6243</v>
      </c>
      <c r="I1286" s="1">
        <v>116</v>
      </c>
      <c r="J1286" s="1" t="s">
        <v>267</v>
      </c>
      <c r="K1286" s="2" t="s">
        <v>5982</v>
      </c>
      <c r="L1286" s="2" t="s">
        <v>6212</v>
      </c>
      <c r="M1286" s="2" t="s">
        <v>6244</v>
      </c>
      <c r="N1286" s="5">
        <v>4968814924935</v>
      </c>
      <c r="O1286" s="1" t="s">
        <v>41</v>
      </c>
      <c r="P1286" s="1" t="s">
        <v>28</v>
      </c>
      <c r="Q1286" s="1">
        <v>2</v>
      </c>
      <c r="R1286" s="1">
        <v>74</v>
      </c>
      <c r="S1286" s="3">
        <v>215</v>
      </c>
      <c r="T1286" s="30">
        <f>IF(E1286&gt;=19,VLOOKUP(K1286,Konditionen!$B$5:$E$20,4,FALSE),IF(E1286&lt;=16,VLOOKUP(K1286,Konditionen!$B$5:$E$20,2,FALSE),VLOOKUP(K1286,Konditionen!$B$5:$E$20,3,FALSE)))</f>
        <v>21</v>
      </c>
      <c r="U1286" s="3">
        <f t="shared" ref="U1286:U1289" si="110">IF(S1286&gt;0,S1286*(100-T1286)/100,"")</f>
        <v>169.85</v>
      </c>
    </row>
    <row r="1287" spans="1:21" x14ac:dyDescent="0.2">
      <c r="A1287" s="2" t="s">
        <v>23</v>
      </c>
      <c r="B1287" s="2" t="s">
        <v>6431</v>
      </c>
      <c r="C1287" s="1">
        <v>285</v>
      </c>
      <c r="D1287" s="1">
        <v>65</v>
      </c>
      <c r="E1287" s="1">
        <v>17</v>
      </c>
      <c r="F1287" s="1" t="s">
        <v>334</v>
      </c>
      <c r="H1287" s="1" t="s">
        <v>405</v>
      </c>
      <c r="I1287" s="1">
        <v>116</v>
      </c>
      <c r="J1287" s="1" t="s">
        <v>278</v>
      </c>
      <c r="K1287" s="2" t="s">
        <v>335</v>
      </c>
      <c r="L1287" s="2" t="s">
        <v>360</v>
      </c>
      <c r="M1287" s="2">
        <v>11980</v>
      </c>
      <c r="O1287" s="1" t="s">
        <v>41</v>
      </c>
      <c r="P1287" s="1" t="s">
        <v>28</v>
      </c>
      <c r="Q1287" s="4">
        <v>2</v>
      </c>
      <c r="R1287" s="4">
        <v>75</v>
      </c>
      <c r="S1287" s="3">
        <v>305.40000000000003</v>
      </c>
      <c r="T1287" s="30">
        <f>IF(E1287&gt;=19,VLOOKUP(K1287,Konditionen!$B$5:$E$20,4,FALSE),IF(E1287&lt;=16,VLOOKUP(K1287,Konditionen!$B$5:$E$20,2,FALSE),VLOOKUP(K1287,Konditionen!$B$5:$E$20,3,FALSE)))</f>
        <v>33</v>
      </c>
      <c r="U1287" s="3">
        <f t="shared" si="110"/>
        <v>204.61800000000002</v>
      </c>
    </row>
    <row r="1288" spans="1:21" x14ac:dyDescent="0.2">
      <c r="A1288" s="2" t="s">
        <v>23</v>
      </c>
      <c r="B1288" s="2" t="s">
        <v>6431</v>
      </c>
      <c r="C1288" s="1">
        <v>285</v>
      </c>
      <c r="D1288" s="1">
        <v>65</v>
      </c>
      <c r="E1288" s="1">
        <v>17</v>
      </c>
      <c r="H1288" s="1" t="s">
        <v>1792</v>
      </c>
      <c r="I1288" s="1">
        <v>116</v>
      </c>
      <c r="J1288" s="1" t="s">
        <v>16</v>
      </c>
      <c r="K1288" s="2" t="s">
        <v>470</v>
      </c>
      <c r="L1288" s="2" t="s">
        <v>1721</v>
      </c>
      <c r="M1288" s="2" t="s">
        <v>1795</v>
      </c>
      <c r="N1288" s="5" t="s">
        <v>1796</v>
      </c>
      <c r="O1288" s="1" t="s">
        <v>65</v>
      </c>
      <c r="P1288" s="1" t="s">
        <v>65</v>
      </c>
      <c r="Q1288" s="1" t="s">
        <v>65</v>
      </c>
      <c r="R1288" s="1" t="s">
        <v>65</v>
      </c>
      <c r="S1288" s="3">
        <v>292.5</v>
      </c>
      <c r="T1288" s="30">
        <f>IF(E1288&gt;=19,VLOOKUP(K1288,Konditionen!$B$5:$E$20,4,FALSE),IF(E1288&lt;=16,VLOOKUP(K1288,Konditionen!$B$5:$E$20,2,FALSE),VLOOKUP(K1288,Konditionen!$B$5:$E$20,3,FALSE)))</f>
        <v>19</v>
      </c>
      <c r="U1288" s="3">
        <f t="shared" si="110"/>
        <v>236.92500000000001</v>
      </c>
    </row>
    <row r="1289" spans="1:21" x14ac:dyDescent="0.2">
      <c r="A1289" s="2" t="s">
        <v>23</v>
      </c>
      <c r="B1289" s="2" t="s">
        <v>6431</v>
      </c>
      <c r="C1289" s="1">
        <v>285</v>
      </c>
      <c r="D1289" s="1">
        <v>65</v>
      </c>
      <c r="E1289" s="1">
        <v>17</v>
      </c>
      <c r="H1289" s="1" t="s">
        <v>675</v>
      </c>
      <c r="I1289" s="1">
        <v>116</v>
      </c>
      <c r="J1289" s="1" t="s">
        <v>71</v>
      </c>
      <c r="K1289" s="2" t="s">
        <v>5982</v>
      </c>
      <c r="L1289" s="2" t="s">
        <v>6062</v>
      </c>
      <c r="M1289" s="2" t="s">
        <v>6063</v>
      </c>
      <c r="N1289" s="5">
        <v>4968814765361</v>
      </c>
      <c r="O1289" s="1" t="s">
        <v>28</v>
      </c>
      <c r="P1289" s="1" t="s">
        <v>22</v>
      </c>
      <c r="Q1289" s="1">
        <v>2</v>
      </c>
      <c r="R1289" s="1">
        <v>74</v>
      </c>
      <c r="S1289" s="3">
        <v>228.5</v>
      </c>
      <c r="T1289" s="30">
        <f>IF(E1289&gt;=19,VLOOKUP(K1289,Konditionen!$B$5:$E$20,4,FALSE),IF(E1289&lt;=16,VLOOKUP(K1289,Konditionen!$B$5:$E$20,2,FALSE),VLOOKUP(K1289,Konditionen!$B$5:$E$20,3,FALSE)))</f>
        <v>21</v>
      </c>
      <c r="U1289" s="3">
        <f t="shared" si="110"/>
        <v>180.51499999999999</v>
      </c>
    </row>
    <row r="1291" spans="1:21" x14ac:dyDescent="0.2">
      <c r="A1291" s="2" t="s">
        <v>23</v>
      </c>
      <c r="B1291" s="2" t="s">
        <v>6432</v>
      </c>
      <c r="C1291" s="1">
        <v>225</v>
      </c>
      <c r="D1291" s="1">
        <v>65</v>
      </c>
      <c r="E1291" s="1">
        <v>18</v>
      </c>
      <c r="H1291" s="1" t="s">
        <v>6222</v>
      </c>
      <c r="I1291" s="1">
        <v>103</v>
      </c>
      <c r="J1291" s="1" t="s">
        <v>267</v>
      </c>
      <c r="K1291" s="2" t="s">
        <v>5982</v>
      </c>
      <c r="L1291" s="2" t="s">
        <v>6212</v>
      </c>
      <c r="M1291" s="2" t="s">
        <v>6245</v>
      </c>
      <c r="N1291" s="5">
        <v>4968814910648</v>
      </c>
      <c r="O1291" s="1" t="s">
        <v>41</v>
      </c>
      <c r="P1291" s="1" t="s">
        <v>28</v>
      </c>
      <c r="Q1291" s="1">
        <v>2</v>
      </c>
      <c r="R1291" s="1">
        <v>72</v>
      </c>
      <c r="S1291" s="3">
        <v>175</v>
      </c>
      <c r="T1291" s="30">
        <f>IF(E1291&gt;=19,VLOOKUP(K1291,Konditionen!$B$5:$E$20,4,FALSE),IF(E1291&lt;=16,VLOOKUP(K1291,Konditionen!$B$5:$E$20,2,FALSE),VLOOKUP(K1291,Konditionen!$B$5:$E$20,3,FALSE)))</f>
        <v>21</v>
      </c>
      <c r="U1291" s="3">
        <f t="shared" ref="U1291:U1292" si="111">IF(S1291&gt;0,S1291*(100-T1291)/100,"")</f>
        <v>138.25</v>
      </c>
    </row>
    <row r="1292" spans="1:21" x14ac:dyDescent="0.2">
      <c r="A1292" s="2" t="s">
        <v>23</v>
      </c>
      <c r="B1292" s="2" t="s">
        <v>6432</v>
      </c>
      <c r="C1292" s="1">
        <v>225</v>
      </c>
      <c r="D1292" s="1">
        <v>65</v>
      </c>
      <c r="E1292" s="1">
        <v>18</v>
      </c>
      <c r="F1292" s="1" t="s">
        <v>334</v>
      </c>
      <c r="H1292" s="1" t="s">
        <v>376</v>
      </c>
      <c r="I1292" s="1">
        <v>103</v>
      </c>
      <c r="J1292" s="1" t="s">
        <v>371</v>
      </c>
      <c r="K1292" s="2" t="s">
        <v>335</v>
      </c>
      <c r="L1292" s="2" t="s">
        <v>360</v>
      </c>
      <c r="M1292" s="2">
        <v>12074</v>
      </c>
      <c r="O1292" s="1" t="s">
        <v>28</v>
      </c>
      <c r="P1292" s="1" t="s">
        <v>28</v>
      </c>
      <c r="Q1292" s="4">
        <v>2</v>
      </c>
      <c r="R1292" s="4">
        <v>72</v>
      </c>
      <c r="S1292" s="3">
        <v>208.7</v>
      </c>
      <c r="T1292" s="30">
        <f>IF(E1292&gt;=19,VLOOKUP(K1292,Konditionen!$B$5:$E$20,4,FALSE),IF(E1292&lt;=16,VLOOKUP(K1292,Konditionen!$B$5:$E$20,2,FALSE),VLOOKUP(K1292,Konditionen!$B$5:$E$20,3,FALSE)))</f>
        <v>33</v>
      </c>
      <c r="U1292" s="3">
        <f t="shared" si="111"/>
        <v>139.82900000000001</v>
      </c>
    </row>
    <row r="1293" spans="1:21" x14ac:dyDescent="0.2">
      <c r="Q1293" s="4"/>
      <c r="R1293" s="4"/>
    </row>
    <row r="1294" spans="1:21" x14ac:dyDescent="0.2">
      <c r="A1294" s="2" t="s">
        <v>23</v>
      </c>
      <c r="B1294" s="2" t="s">
        <v>6433</v>
      </c>
      <c r="C1294" s="1">
        <v>235</v>
      </c>
      <c r="D1294" s="1">
        <v>65</v>
      </c>
      <c r="E1294" s="1">
        <v>18</v>
      </c>
      <c r="F1294" s="1" t="s">
        <v>334</v>
      </c>
      <c r="H1294" s="1" t="s">
        <v>377</v>
      </c>
      <c r="I1294" s="1">
        <v>106</v>
      </c>
      <c r="J1294" s="1" t="s">
        <v>371</v>
      </c>
      <c r="K1294" s="2" t="s">
        <v>335</v>
      </c>
      <c r="L1294" s="2" t="s">
        <v>360</v>
      </c>
      <c r="M1294" s="2">
        <v>7954</v>
      </c>
      <c r="O1294" s="1" t="s">
        <v>28</v>
      </c>
      <c r="P1294" s="1" t="s">
        <v>28</v>
      </c>
      <c r="Q1294" s="4">
        <v>2</v>
      </c>
      <c r="R1294" s="4">
        <v>72</v>
      </c>
      <c r="S1294" s="3">
        <v>242.79999999999998</v>
      </c>
      <c r="T1294" s="30">
        <f>IF(E1294&gt;=19,VLOOKUP(K1294,Konditionen!$B$5:$E$20,4,FALSE),IF(E1294&lt;=16,VLOOKUP(K1294,Konditionen!$B$5:$E$20,2,FALSE),VLOOKUP(K1294,Konditionen!$B$5:$E$20,3,FALSE)))</f>
        <v>33</v>
      </c>
      <c r="U1294" s="3">
        <f t="shared" ref="U1294:U1302" si="112">IF(S1294&gt;0,S1294*(100-T1294)/100,"")</f>
        <v>162.67599999999999</v>
      </c>
    </row>
    <row r="1295" spans="1:21" x14ac:dyDescent="0.2">
      <c r="A1295" s="2" t="s">
        <v>23</v>
      </c>
      <c r="B1295" s="2" t="s">
        <v>6433</v>
      </c>
      <c r="C1295" s="1">
        <v>235</v>
      </c>
      <c r="D1295" s="1">
        <v>65</v>
      </c>
      <c r="E1295" s="1">
        <v>18</v>
      </c>
      <c r="F1295" s="1" t="s">
        <v>4</v>
      </c>
      <c r="H1295" s="1" t="s">
        <v>428</v>
      </c>
      <c r="I1295" s="1">
        <v>110</v>
      </c>
      <c r="J1295" s="1" t="s">
        <v>16</v>
      </c>
      <c r="K1295" s="2" t="s">
        <v>470</v>
      </c>
      <c r="L1295" s="2" t="s">
        <v>1721</v>
      </c>
      <c r="M1295" s="2" t="s">
        <v>1797</v>
      </c>
      <c r="N1295" s="5" t="s">
        <v>1798</v>
      </c>
      <c r="O1295" s="1" t="s">
        <v>65</v>
      </c>
      <c r="P1295" s="1" t="s">
        <v>65</v>
      </c>
      <c r="Q1295" s="1" t="s">
        <v>65</v>
      </c>
      <c r="R1295" s="1" t="s">
        <v>65</v>
      </c>
      <c r="S1295" s="3">
        <v>229</v>
      </c>
      <c r="T1295" s="30">
        <f>IF(E1295&gt;=19,VLOOKUP(K1295,Konditionen!$B$5:$E$20,4,FALSE),IF(E1295&lt;=16,VLOOKUP(K1295,Konditionen!$B$5:$E$20,2,FALSE),VLOOKUP(K1295,Konditionen!$B$5:$E$20,3,FALSE)))</f>
        <v>19</v>
      </c>
      <c r="U1295" s="3">
        <f t="shared" si="112"/>
        <v>185.49</v>
      </c>
    </row>
    <row r="1296" spans="1:21" x14ac:dyDescent="0.2">
      <c r="A1296" s="2" t="s">
        <v>23</v>
      </c>
      <c r="B1296" s="2" t="s">
        <v>6433</v>
      </c>
      <c r="C1296" s="1">
        <v>235</v>
      </c>
      <c r="D1296" s="1">
        <v>65</v>
      </c>
      <c r="E1296" s="1">
        <v>18</v>
      </c>
      <c r="F1296" s="1" t="s">
        <v>4</v>
      </c>
      <c r="H1296" s="1" t="s">
        <v>347</v>
      </c>
      <c r="I1296" s="1">
        <v>110</v>
      </c>
      <c r="J1296" s="1" t="s">
        <v>71</v>
      </c>
      <c r="K1296" s="2" t="s">
        <v>470</v>
      </c>
      <c r="L1296" s="2" t="s">
        <v>496</v>
      </c>
      <c r="M1296" s="2" t="s">
        <v>678</v>
      </c>
      <c r="N1296" s="5" t="s">
        <v>679</v>
      </c>
      <c r="O1296" s="1" t="s">
        <v>22</v>
      </c>
      <c r="P1296" s="1" t="s">
        <v>22</v>
      </c>
      <c r="Q1296" s="4">
        <v>2</v>
      </c>
      <c r="R1296" s="4">
        <v>72</v>
      </c>
      <c r="S1296" s="3">
        <v>195.5</v>
      </c>
      <c r="T1296" s="30">
        <f>IF(E1296&gt;=19,VLOOKUP(K1296,Konditionen!$B$5:$E$20,4,FALSE),IF(E1296&lt;=16,VLOOKUP(K1296,Konditionen!$B$5:$E$20,2,FALSE),VLOOKUP(K1296,Konditionen!$B$5:$E$20,3,FALSE)))</f>
        <v>19</v>
      </c>
      <c r="U1296" s="3">
        <f t="shared" si="112"/>
        <v>158.35499999999999</v>
      </c>
    </row>
    <row r="1297" spans="1:21" x14ac:dyDescent="0.2">
      <c r="A1297" s="2" t="s">
        <v>23</v>
      </c>
      <c r="B1297" s="2" t="s">
        <v>6433</v>
      </c>
      <c r="C1297" s="1">
        <v>235</v>
      </c>
      <c r="D1297" s="1">
        <v>65</v>
      </c>
      <c r="E1297" s="1">
        <v>18</v>
      </c>
      <c r="F1297" s="1" t="s">
        <v>4</v>
      </c>
      <c r="H1297" s="1" t="s">
        <v>347</v>
      </c>
      <c r="I1297" s="1">
        <v>110</v>
      </c>
      <c r="J1297" s="1" t="s">
        <v>71</v>
      </c>
      <c r="K1297" s="2" t="s">
        <v>470</v>
      </c>
      <c r="L1297" s="2" t="s">
        <v>680</v>
      </c>
      <c r="M1297" s="2" t="s">
        <v>681</v>
      </c>
      <c r="N1297" s="5" t="s">
        <v>682</v>
      </c>
      <c r="O1297" s="1" t="s">
        <v>22</v>
      </c>
      <c r="P1297" s="1" t="s">
        <v>22</v>
      </c>
      <c r="Q1297" s="4">
        <v>2</v>
      </c>
      <c r="R1297" s="4">
        <v>72</v>
      </c>
      <c r="S1297" s="3">
        <v>195.5</v>
      </c>
      <c r="T1297" s="30">
        <f>IF(E1297&gt;=19,VLOOKUP(K1297,Konditionen!$B$5:$E$20,4,FALSE),IF(E1297&lt;=16,VLOOKUP(K1297,Konditionen!$B$5:$E$20,2,FALSE),VLOOKUP(K1297,Konditionen!$B$5:$E$20,3,FALSE)))</f>
        <v>19</v>
      </c>
      <c r="U1297" s="3">
        <f t="shared" si="112"/>
        <v>158.35499999999999</v>
      </c>
    </row>
    <row r="1298" spans="1:21" x14ac:dyDescent="0.2">
      <c r="A1298" s="2" t="s">
        <v>23</v>
      </c>
      <c r="B1298" s="2" t="s">
        <v>6433</v>
      </c>
      <c r="C1298" s="1">
        <v>235</v>
      </c>
      <c r="D1298" s="1">
        <v>65</v>
      </c>
      <c r="E1298" s="4">
        <v>18</v>
      </c>
      <c r="F1298" s="1" t="s">
        <v>4</v>
      </c>
      <c r="H1298" s="1" t="s">
        <v>347</v>
      </c>
      <c r="I1298" s="4">
        <v>110</v>
      </c>
      <c r="J1298" s="1" t="s">
        <v>71</v>
      </c>
      <c r="K1298" s="2" t="s">
        <v>2334</v>
      </c>
      <c r="L1298" s="2" t="s">
        <v>2559</v>
      </c>
      <c r="M1298" s="2">
        <v>555499</v>
      </c>
      <c r="N1298" s="5" t="s">
        <v>2560</v>
      </c>
      <c r="O1298" s="1" t="s">
        <v>41</v>
      </c>
      <c r="P1298" s="1" t="s">
        <v>41</v>
      </c>
      <c r="Q1298" s="1">
        <v>2</v>
      </c>
      <c r="R1298" s="4">
        <v>70</v>
      </c>
      <c r="S1298" s="3">
        <v>259</v>
      </c>
      <c r="T1298" s="30">
        <f>IF(E1298&gt;=19,VLOOKUP(K1298,Konditionen!$B$5:$E$20,4,FALSE),IF(E1298&lt;=16,VLOOKUP(K1298,Konditionen!$B$5:$E$20,2,FALSE),VLOOKUP(K1298,Konditionen!$B$5:$E$20,3,FALSE)))</f>
        <v>38.5</v>
      </c>
      <c r="U1298" s="3">
        <f t="shared" si="112"/>
        <v>159.285</v>
      </c>
    </row>
    <row r="1299" spans="1:21" x14ac:dyDescent="0.2">
      <c r="A1299" s="2" t="s">
        <v>23</v>
      </c>
      <c r="B1299" s="2" t="s">
        <v>6433</v>
      </c>
      <c r="C1299" s="1">
        <v>235</v>
      </c>
      <c r="D1299" s="1">
        <v>65</v>
      </c>
      <c r="E1299" s="1">
        <v>18</v>
      </c>
      <c r="F1299" s="1" t="s">
        <v>4</v>
      </c>
      <c r="H1299" s="1" t="s">
        <v>347</v>
      </c>
      <c r="I1299" s="1">
        <v>110</v>
      </c>
      <c r="J1299" s="1" t="s">
        <v>71</v>
      </c>
      <c r="K1299" s="2" t="s">
        <v>335</v>
      </c>
      <c r="L1299" s="2" t="s">
        <v>364</v>
      </c>
      <c r="M1299" s="2">
        <v>6359</v>
      </c>
      <c r="O1299" s="1" t="s">
        <v>41</v>
      </c>
      <c r="P1299" s="1" t="s">
        <v>22</v>
      </c>
      <c r="Q1299" s="4">
        <v>2</v>
      </c>
      <c r="R1299" s="4">
        <v>71</v>
      </c>
      <c r="S1299" s="3">
        <v>213.9</v>
      </c>
      <c r="T1299" s="30">
        <f>IF(E1299&gt;=19,VLOOKUP(K1299,Konditionen!$B$5:$E$20,4,FALSE),IF(E1299&lt;=16,VLOOKUP(K1299,Konditionen!$B$5:$E$20,2,FALSE),VLOOKUP(K1299,Konditionen!$B$5:$E$20,3,FALSE)))</f>
        <v>33</v>
      </c>
      <c r="U1299" s="3">
        <f t="shared" si="112"/>
        <v>143.31300000000002</v>
      </c>
    </row>
    <row r="1300" spans="1:21" x14ac:dyDescent="0.2">
      <c r="A1300" s="2" t="s">
        <v>23</v>
      </c>
      <c r="B1300" s="2" t="s">
        <v>6433</v>
      </c>
      <c r="C1300" s="1">
        <v>235</v>
      </c>
      <c r="D1300" s="1">
        <v>65</v>
      </c>
      <c r="E1300" s="1">
        <v>18</v>
      </c>
      <c r="F1300" s="1" t="s">
        <v>2734</v>
      </c>
      <c r="H1300" s="1" t="s">
        <v>347</v>
      </c>
      <c r="I1300" s="1">
        <v>110</v>
      </c>
      <c r="J1300" s="1" t="s">
        <v>71</v>
      </c>
      <c r="K1300" s="2" t="s">
        <v>2822</v>
      </c>
      <c r="L1300" s="2" t="s">
        <v>3146</v>
      </c>
      <c r="M1300" s="2">
        <v>992409</v>
      </c>
      <c r="N1300" s="5" t="s">
        <v>3171</v>
      </c>
      <c r="O1300" s="1" t="s">
        <v>22</v>
      </c>
      <c r="P1300" s="1" t="s">
        <v>22</v>
      </c>
      <c r="Q1300" s="1">
        <v>2</v>
      </c>
      <c r="R1300" s="4">
        <v>72</v>
      </c>
      <c r="S1300" s="3">
        <v>198.5</v>
      </c>
      <c r="T1300" s="30">
        <f>IF(E1300&gt;=19,VLOOKUP(K1300,Konditionen!$B$5:$E$20,4,FALSE),IF(E1300&lt;=16,VLOOKUP(K1300,Konditionen!$B$5:$E$20,2,FALSE),VLOOKUP(K1300,Konditionen!$B$5:$E$20,3,FALSE)))</f>
        <v>20</v>
      </c>
      <c r="U1300" s="3">
        <f t="shared" si="112"/>
        <v>158.80000000000001</v>
      </c>
    </row>
    <row r="1301" spans="1:21" x14ac:dyDescent="0.2">
      <c r="A1301" s="2" t="s">
        <v>23</v>
      </c>
      <c r="B1301" s="2" t="s">
        <v>6433</v>
      </c>
      <c r="C1301" s="1">
        <v>235</v>
      </c>
      <c r="D1301" s="1">
        <v>65</v>
      </c>
      <c r="E1301" s="1">
        <v>18</v>
      </c>
      <c r="F1301" s="1" t="s">
        <v>4</v>
      </c>
      <c r="H1301" s="1" t="s">
        <v>347</v>
      </c>
      <c r="I1301" s="1">
        <v>110</v>
      </c>
      <c r="J1301" s="1" t="s">
        <v>71</v>
      </c>
      <c r="K1301" s="2" t="s">
        <v>3891</v>
      </c>
      <c r="L1301" s="2" t="s">
        <v>4730</v>
      </c>
      <c r="M1301" s="2" t="s">
        <v>4997</v>
      </c>
      <c r="N1301" s="5" t="s">
        <v>4998</v>
      </c>
      <c r="O1301" s="1" t="s">
        <v>22</v>
      </c>
      <c r="P1301" s="1" t="s">
        <v>22</v>
      </c>
      <c r="Q1301" s="4">
        <v>2</v>
      </c>
      <c r="R1301" s="1">
        <v>72</v>
      </c>
      <c r="S1301" s="3">
        <v>218</v>
      </c>
      <c r="T1301" s="30">
        <f>IF(E1301&gt;=19,VLOOKUP(K1301,Konditionen!$B$5:$E$20,4,FALSE),IF(E1301&lt;=16,VLOOKUP(K1301,Konditionen!$B$5:$E$20,2,FALSE),VLOOKUP(K1301,Konditionen!$B$5:$E$20,3,FALSE)))</f>
        <v>28</v>
      </c>
      <c r="U1301" s="3">
        <f t="shared" si="112"/>
        <v>156.96</v>
      </c>
    </row>
    <row r="1302" spans="1:21" x14ac:dyDescent="0.2">
      <c r="A1302" s="2" t="s">
        <v>23</v>
      </c>
      <c r="B1302" s="2" t="s">
        <v>6433</v>
      </c>
      <c r="C1302" s="1">
        <v>235</v>
      </c>
      <c r="D1302" s="1">
        <v>65</v>
      </c>
      <c r="E1302" s="1">
        <v>18</v>
      </c>
      <c r="F1302" s="1" t="s">
        <v>4</v>
      </c>
      <c r="H1302" s="1" t="s">
        <v>347</v>
      </c>
      <c r="I1302" s="1">
        <v>110</v>
      </c>
      <c r="J1302" s="1" t="s">
        <v>71</v>
      </c>
      <c r="K1302" s="2" t="s">
        <v>3327</v>
      </c>
      <c r="L1302" s="2" t="s">
        <v>3625</v>
      </c>
      <c r="M1302" s="2" t="s">
        <v>3663</v>
      </c>
      <c r="N1302" s="5" t="s">
        <v>3664</v>
      </c>
      <c r="O1302" s="1">
        <v>0</v>
      </c>
      <c r="P1302" s="1">
        <v>0</v>
      </c>
      <c r="Q1302" s="1">
        <v>0</v>
      </c>
      <c r="R1302" s="1">
        <v>0</v>
      </c>
      <c r="S1302" s="3">
        <v>235.2</v>
      </c>
      <c r="T1302" s="30">
        <f>IF(E1302&gt;=19,VLOOKUP(K1302,Konditionen!$B$5:$E$20,4,FALSE),IF(E1302&lt;=16,VLOOKUP(K1302,Konditionen!$B$5:$E$20,2,FALSE),VLOOKUP(K1302,Konditionen!$B$5:$E$20,3,FALSE)))</f>
        <v>38</v>
      </c>
      <c r="U1302" s="3">
        <f t="shared" si="112"/>
        <v>145.82399999999998</v>
      </c>
    </row>
    <row r="1304" spans="1:21" x14ac:dyDescent="0.2">
      <c r="A1304" s="2" t="s">
        <v>23</v>
      </c>
      <c r="B1304" s="2" t="s">
        <v>6434</v>
      </c>
      <c r="C1304" s="1">
        <v>275</v>
      </c>
      <c r="D1304" s="1">
        <v>65</v>
      </c>
      <c r="E1304" s="1">
        <v>18</v>
      </c>
      <c r="H1304" s="1" t="s">
        <v>3858</v>
      </c>
      <c r="I1304" s="1" t="s">
        <v>3859</v>
      </c>
      <c r="J1304" s="1" t="s">
        <v>267</v>
      </c>
      <c r="K1304" s="2" t="s">
        <v>3327</v>
      </c>
      <c r="L1304" s="2" t="s">
        <v>3845</v>
      </c>
      <c r="M1304" s="2" t="s">
        <v>3885</v>
      </c>
      <c r="N1304" s="5" t="s">
        <v>3886</v>
      </c>
      <c r="O1304" s="1" t="s">
        <v>41</v>
      </c>
      <c r="P1304" s="1" t="s">
        <v>337</v>
      </c>
      <c r="Q1304" s="1">
        <v>2</v>
      </c>
      <c r="R1304" s="1">
        <v>73</v>
      </c>
      <c r="S1304" s="3">
        <v>366</v>
      </c>
      <c r="T1304" s="30">
        <f>IF(E1304&gt;=19,VLOOKUP(K1304,Konditionen!$B$5:$E$20,4,FALSE),IF(E1304&lt;=16,VLOOKUP(K1304,Konditionen!$B$5:$E$20,2,FALSE),VLOOKUP(K1304,Konditionen!$B$5:$E$20,3,FALSE)))</f>
        <v>38</v>
      </c>
      <c r="U1304" s="3">
        <f t="shared" ref="U1304:U1305" si="113">IF(S1304&gt;0,S1304*(100-T1304)/100,"")</f>
        <v>226.92</v>
      </c>
    </row>
    <row r="1305" spans="1:21" x14ac:dyDescent="0.2">
      <c r="A1305" s="2" t="s">
        <v>23</v>
      </c>
      <c r="B1305" s="2" t="s">
        <v>6434</v>
      </c>
      <c r="C1305" s="1">
        <v>275</v>
      </c>
      <c r="D1305" s="1">
        <v>65</v>
      </c>
      <c r="E1305" s="1">
        <v>18</v>
      </c>
      <c r="F1305" s="1" t="s">
        <v>334</v>
      </c>
      <c r="H1305" s="1" t="s">
        <v>382</v>
      </c>
      <c r="I1305" s="1">
        <v>114</v>
      </c>
      <c r="J1305" s="1" t="s">
        <v>278</v>
      </c>
      <c r="K1305" s="2" t="s">
        <v>335</v>
      </c>
      <c r="L1305" s="2" t="s">
        <v>360</v>
      </c>
      <c r="M1305" s="2">
        <v>11977</v>
      </c>
      <c r="O1305" s="1" t="s">
        <v>41</v>
      </c>
      <c r="P1305" s="1" t="s">
        <v>28</v>
      </c>
      <c r="Q1305" s="4">
        <v>2</v>
      </c>
      <c r="R1305" s="4">
        <v>73</v>
      </c>
      <c r="S1305" s="3">
        <v>280.39999999999998</v>
      </c>
      <c r="T1305" s="30">
        <f>IF(E1305&gt;=19,VLOOKUP(K1305,Konditionen!$B$5:$E$20,4,FALSE),IF(E1305&lt;=16,VLOOKUP(K1305,Konditionen!$B$5:$E$20,2,FALSE),VLOOKUP(K1305,Konditionen!$B$5:$E$20,3,FALSE)))</f>
        <v>33</v>
      </c>
      <c r="U1305" s="3">
        <f t="shared" si="113"/>
        <v>187.86799999999999</v>
      </c>
    </row>
    <row r="1306" spans="1:21" x14ac:dyDescent="0.2">
      <c r="Q1306" s="4"/>
      <c r="R1306" s="4"/>
    </row>
    <row r="1307" spans="1:21" x14ac:dyDescent="0.2">
      <c r="A1307" s="2" t="s">
        <v>23</v>
      </c>
      <c r="B1307" s="2" t="s">
        <v>6598</v>
      </c>
      <c r="C1307" s="1">
        <v>235</v>
      </c>
      <c r="D1307" s="1">
        <v>65</v>
      </c>
      <c r="E1307" s="1">
        <v>19</v>
      </c>
      <c r="F1307" s="1" t="s">
        <v>4</v>
      </c>
      <c r="H1307" s="1" t="s">
        <v>366</v>
      </c>
      <c r="I1307" s="1">
        <v>109</v>
      </c>
      <c r="J1307" s="1" t="s">
        <v>16</v>
      </c>
      <c r="K1307" s="2" t="s">
        <v>470</v>
      </c>
      <c r="L1307" s="2" t="s">
        <v>1721</v>
      </c>
      <c r="M1307" s="2" t="s">
        <v>1799</v>
      </c>
      <c r="N1307" s="5" t="s">
        <v>1800</v>
      </c>
      <c r="O1307" s="1" t="s">
        <v>65</v>
      </c>
      <c r="P1307" s="1" t="s">
        <v>65</v>
      </c>
      <c r="Q1307" s="1" t="s">
        <v>65</v>
      </c>
      <c r="R1307" s="1" t="s">
        <v>65</v>
      </c>
      <c r="S1307" s="3">
        <v>309</v>
      </c>
      <c r="T1307" s="30">
        <f>IF(E1307&gt;=19,VLOOKUP(K1307,Konditionen!$B$5:$E$20,4,FALSE),IF(E1307&lt;=16,VLOOKUP(K1307,Konditionen!$B$5:$E$20,2,FALSE),VLOOKUP(K1307,Konditionen!$B$5:$E$20,3,FALSE)))</f>
        <v>25</v>
      </c>
      <c r="U1307" s="3">
        <f t="shared" ref="U1307:U1309" si="114">IF(S1307&gt;0,S1307*(100-T1307)/100,"")</f>
        <v>231.75</v>
      </c>
    </row>
    <row r="1308" spans="1:21" x14ac:dyDescent="0.2">
      <c r="A1308" s="2" t="s">
        <v>23</v>
      </c>
      <c r="B1308" s="2" t="s">
        <v>6598</v>
      </c>
      <c r="C1308" s="1">
        <v>235</v>
      </c>
      <c r="D1308" s="1">
        <v>65</v>
      </c>
      <c r="E1308" s="1">
        <v>19</v>
      </c>
      <c r="F1308" s="1" t="s">
        <v>2734</v>
      </c>
      <c r="H1308" s="1" t="s">
        <v>211</v>
      </c>
      <c r="I1308" s="1">
        <v>109</v>
      </c>
      <c r="J1308" s="1" t="s">
        <v>135</v>
      </c>
      <c r="K1308" s="2" t="s">
        <v>2822</v>
      </c>
      <c r="L1308" s="2" t="s">
        <v>3146</v>
      </c>
      <c r="M1308" s="2">
        <v>260745</v>
      </c>
      <c r="N1308" s="5" t="s">
        <v>3172</v>
      </c>
      <c r="O1308" s="1" t="s">
        <v>41</v>
      </c>
      <c r="P1308" s="1" t="s">
        <v>22</v>
      </c>
      <c r="Q1308" s="1">
        <v>2</v>
      </c>
      <c r="R1308" s="4">
        <v>72</v>
      </c>
      <c r="S1308" s="3">
        <v>244</v>
      </c>
      <c r="T1308" s="30">
        <f>IF(E1308&gt;=19,VLOOKUP(K1308,Konditionen!$B$5:$E$20,4,FALSE),IF(E1308&lt;=16,VLOOKUP(K1308,Konditionen!$B$5:$E$20,2,FALSE),VLOOKUP(K1308,Konditionen!$B$5:$E$20,3,FALSE)))</f>
        <v>20</v>
      </c>
      <c r="U1308" s="3">
        <f t="shared" si="114"/>
        <v>195.2</v>
      </c>
    </row>
    <row r="1309" spans="1:21" x14ac:dyDescent="0.2">
      <c r="A1309" s="2" t="s">
        <v>23</v>
      </c>
      <c r="B1309" s="2" t="s">
        <v>6598</v>
      </c>
      <c r="C1309" s="1">
        <v>235</v>
      </c>
      <c r="D1309" s="1">
        <v>65</v>
      </c>
      <c r="E1309" s="1">
        <v>19</v>
      </c>
      <c r="F1309" s="1" t="s">
        <v>4</v>
      </c>
      <c r="H1309" s="1" t="s">
        <v>211</v>
      </c>
      <c r="I1309" s="1">
        <v>109</v>
      </c>
      <c r="J1309" s="1" t="s">
        <v>135</v>
      </c>
      <c r="K1309" s="2" t="s">
        <v>3891</v>
      </c>
      <c r="L1309" s="2" t="s">
        <v>4692</v>
      </c>
      <c r="M1309" s="2" t="s">
        <v>4999</v>
      </c>
      <c r="N1309" s="5" t="s">
        <v>5000</v>
      </c>
      <c r="O1309" s="1" t="s">
        <v>22</v>
      </c>
      <c r="P1309" s="1" t="s">
        <v>22</v>
      </c>
      <c r="Q1309" s="4">
        <v>2</v>
      </c>
      <c r="R1309" s="1">
        <v>72</v>
      </c>
      <c r="S1309" s="3">
        <v>284.5</v>
      </c>
      <c r="T1309" s="30">
        <f>IF(E1309&gt;=19,VLOOKUP(K1309,Konditionen!$B$5:$E$20,4,FALSE),IF(E1309&lt;=16,VLOOKUP(K1309,Konditionen!$B$5:$E$20,2,FALSE),VLOOKUP(K1309,Konditionen!$B$5:$E$20,3,FALSE)))</f>
        <v>28</v>
      </c>
      <c r="U1309" s="3">
        <f t="shared" si="114"/>
        <v>204.84</v>
      </c>
    </row>
    <row r="1310" spans="1:21" x14ac:dyDescent="0.2">
      <c r="Q1310" s="4"/>
    </row>
    <row r="1311" spans="1:21" x14ac:dyDescent="0.2">
      <c r="A1311" s="2" t="s">
        <v>23</v>
      </c>
      <c r="B1311" s="2" t="s">
        <v>6499</v>
      </c>
      <c r="C1311" s="1">
        <v>255</v>
      </c>
      <c r="D1311" s="1">
        <v>65</v>
      </c>
      <c r="E1311" s="1">
        <v>19</v>
      </c>
      <c r="F1311" s="1" t="s">
        <v>4</v>
      </c>
      <c r="H1311" s="1" t="s">
        <v>683</v>
      </c>
      <c r="I1311" s="1">
        <v>114</v>
      </c>
      <c r="J1311" s="1" t="s">
        <v>135</v>
      </c>
      <c r="K1311" s="2" t="s">
        <v>470</v>
      </c>
      <c r="L1311" s="2" t="s">
        <v>496</v>
      </c>
      <c r="M1311" s="2" t="s">
        <v>684</v>
      </c>
      <c r="N1311" s="5" t="s">
        <v>685</v>
      </c>
      <c r="O1311" s="1" t="s">
        <v>65</v>
      </c>
      <c r="P1311" s="1" t="s">
        <v>65</v>
      </c>
      <c r="Q1311" s="1" t="s">
        <v>65</v>
      </c>
      <c r="R1311" s="1" t="s">
        <v>65</v>
      </c>
      <c r="S1311" s="3">
        <v>278.5</v>
      </c>
      <c r="T1311" s="30">
        <f>IF(E1311&gt;=19,VLOOKUP(K1311,Konditionen!$B$5:$E$20,4,FALSE),IF(E1311&lt;=16,VLOOKUP(K1311,Konditionen!$B$5:$E$20,2,FALSE),VLOOKUP(K1311,Konditionen!$B$5:$E$20,3,FALSE)))</f>
        <v>25</v>
      </c>
      <c r="U1311" s="3">
        <f>IF(S1311&gt;0,S1311*(100-T1311)/100,"")</f>
        <v>208.875</v>
      </c>
    </row>
    <row r="1313" spans="1:21" x14ac:dyDescent="0.2">
      <c r="A1313" s="2" t="s">
        <v>23</v>
      </c>
      <c r="B1313" s="2" t="s">
        <v>6627</v>
      </c>
      <c r="C1313" s="1">
        <v>275</v>
      </c>
      <c r="D1313" s="1">
        <v>65</v>
      </c>
      <c r="E1313" s="1">
        <v>20</v>
      </c>
      <c r="H1313" s="1" t="s">
        <v>3887</v>
      </c>
      <c r="I1313" s="1" t="s">
        <v>3888</v>
      </c>
      <c r="J1313" s="1" t="s">
        <v>267</v>
      </c>
      <c r="K1313" s="2" t="s">
        <v>3327</v>
      </c>
      <c r="L1313" s="2" t="s">
        <v>3845</v>
      </c>
      <c r="M1313" s="2" t="s">
        <v>3889</v>
      </c>
      <c r="N1313" s="5" t="s">
        <v>3890</v>
      </c>
      <c r="O1313" s="1" t="s">
        <v>41</v>
      </c>
      <c r="P1313" s="1" t="s">
        <v>337</v>
      </c>
      <c r="Q1313" s="1">
        <v>2</v>
      </c>
      <c r="R1313" s="1">
        <v>73</v>
      </c>
      <c r="S1313" s="3">
        <v>413.8</v>
      </c>
      <c r="T1313" s="30">
        <f>IF(E1313&gt;=19,VLOOKUP(K1313,Konditionen!$B$5:$E$20,4,FALSE),IF(E1313&lt;=16,VLOOKUP(K1313,Konditionen!$B$5:$E$20,2,FALSE),VLOOKUP(K1313,Konditionen!$B$5:$E$20,3,FALSE)))</f>
        <v>38</v>
      </c>
      <c r="U1313" s="3">
        <f>IF(S1313&gt;0,S1313*(100-T1313)/100,"")</f>
        <v>256.55600000000004</v>
      </c>
    </row>
    <row r="1315" spans="1:21" x14ac:dyDescent="0.2">
      <c r="A1315" s="2" t="s">
        <v>23</v>
      </c>
      <c r="B1315" s="2" t="s">
        <v>6500</v>
      </c>
      <c r="C1315" s="1">
        <v>165</v>
      </c>
      <c r="D1315" s="1">
        <v>60</v>
      </c>
      <c r="E1315" s="1">
        <v>14</v>
      </c>
      <c r="H1315" s="1" t="s">
        <v>480</v>
      </c>
      <c r="I1315" s="1">
        <v>75</v>
      </c>
      <c r="J1315" s="1" t="s">
        <v>267</v>
      </c>
      <c r="K1315" s="2" t="s">
        <v>5982</v>
      </c>
      <c r="L1315" s="2" t="s">
        <v>5999</v>
      </c>
      <c r="M1315" s="2" t="s">
        <v>6065</v>
      </c>
      <c r="N1315" s="5">
        <v>4968814930325</v>
      </c>
      <c r="O1315" s="1" t="s">
        <v>41</v>
      </c>
      <c r="P1315" s="1" t="s">
        <v>28</v>
      </c>
      <c r="Q1315" s="1">
        <v>2</v>
      </c>
      <c r="R1315" s="1">
        <v>71</v>
      </c>
      <c r="S1315" s="3">
        <v>83</v>
      </c>
      <c r="T1315" s="30">
        <f>IF(E1315&gt;=19,VLOOKUP(K1315,Konditionen!$B$5:$E$20,4,FALSE),IF(E1315&lt;=16,VLOOKUP(K1315,Konditionen!$B$5:$E$20,2,FALSE),VLOOKUP(K1315,Konditionen!$B$5:$E$20,3,FALSE)))</f>
        <v>18</v>
      </c>
      <c r="U1315" s="3">
        <f t="shared" ref="U1315:U1322" si="115">IF(S1315&gt;0,S1315*(100-T1315)/100,"")</f>
        <v>68.06</v>
      </c>
    </row>
    <row r="1316" spans="1:21" x14ac:dyDescent="0.2">
      <c r="A1316" s="2" t="s">
        <v>23</v>
      </c>
      <c r="B1316" s="2" t="s">
        <v>6500</v>
      </c>
      <c r="C1316" s="1">
        <v>165</v>
      </c>
      <c r="D1316" s="1">
        <v>60</v>
      </c>
      <c r="E1316" s="1">
        <v>14</v>
      </c>
      <c r="H1316" s="1" t="s">
        <v>24</v>
      </c>
      <c r="I1316" s="4">
        <v>75</v>
      </c>
      <c r="J1316" s="1" t="s">
        <v>16</v>
      </c>
      <c r="K1316" s="2" t="s">
        <v>5447</v>
      </c>
      <c r="L1316" s="2" t="s">
        <v>5448</v>
      </c>
      <c r="M1316" s="2" t="s">
        <v>5522</v>
      </c>
      <c r="N1316" s="5" t="s">
        <v>5523</v>
      </c>
      <c r="O1316" s="1" t="s">
        <v>28</v>
      </c>
      <c r="P1316" s="1" t="s">
        <v>22</v>
      </c>
      <c r="Q1316" s="4">
        <v>2</v>
      </c>
      <c r="R1316" s="4">
        <v>71</v>
      </c>
      <c r="S1316" s="3">
        <v>52.5</v>
      </c>
      <c r="T1316" s="30">
        <f>IF(E1316&gt;=19,VLOOKUP(K1316,Konditionen!$B$5:$E$20,4,FALSE),IF(E1316&lt;=16,VLOOKUP(K1316,Konditionen!$B$5:$E$20,2,FALSE),VLOOKUP(K1316,Konditionen!$B$5:$E$20,3,FALSE)))</f>
        <v>17</v>
      </c>
      <c r="U1316" s="3">
        <f t="shared" si="115"/>
        <v>43.575000000000003</v>
      </c>
    </row>
    <row r="1317" spans="1:21" x14ac:dyDescent="0.2">
      <c r="A1317" s="2" t="s">
        <v>23</v>
      </c>
      <c r="B1317" s="2" t="s">
        <v>6500</v>
      </c>
      <c r="C1317" s="1">
        <v>165</v>
      </c>
      <c r="D1317" s="1">
        <v>60</v>
      </c>
      <c r="E1317" s="1">
        <v>14</v>
      </c>
      <c r="F1317" s="1" t="s">
        <v>4</v>
      </c>
      <c r="H1317" s="1" t="s">
        <v>29</v>
      </c>
      <c r="I1317" s="1">
        <v>79</v>
      </c>
      <c r="J1317" s="1" t="s">
        <v>16</v>
      </c>
      <c r="K1317" s="2" t="s">
        <v>470</v>
      </c>
      <c r="L1317" s="2" t="s">
        <v>483</v>
      </c>
      <c r="M1317" s="2" t="s">
        <v>686</v>
      </c>
      <c r="N1317" s="5" t="s">
        <v>687</v>
      </c>
      <c r="O1317" s="1" t="s">
        <v>41</v>
      </c>
      <c r="P1317" s="1" t="s">
        <v>337</v>
      </c>
      <c r="Q1317" s="4">
        <v>2</v>
      </c>
      <c r="R1317" s="4">
        <v>71</v>
      </c>
      <c r="S1317" s="3">
        <v>81.5</v>
      </c>
      <c r="T1317" s="30">
        <f>IF(E1317&gt;=19,VLOOKUP(K1317,Konditionen!$B$5:$E$20,4,FALSE),IF(E1317&lt;=16,VLOOKUP(K1317,Konditionen!$B$5:$E$20,2,FALSE),VLOOKUP(K1317,Konditionen!$B$5:$E$20,3,FALSE)))</f>
        <v>17</v>
      </c>
      <c r="U1317" s="3">
        <f t="shared" si="115"/>
        <v>67.644999999999996</v>
      </c>
    </row>
    <row r="1318" spans="1:21" x14ac:dyDescent="0.2">
      <c r="A1318" s="2" t="s">
        <v>23</v>
      </c>
      <c r="B1318" s="2" t="s">
        <v>6500</v>
      </c>
      <c r="C1318" s="1">
        <v>165</v>
      </c>
      <c r="D1318" s="1">
        <v>60</v>
      </c>
      <c r="E1318" s="1">
        <v>14</v>
      </c>
      <c r="F1318" s="1" t="s">
        <v>4</v>
      </c>
      <c r="H1318" s="1" t="s">
        <v>29</v>
      </c>
      <c r="I1318" s="4">
        <v>79</v>
      </c>
      <c r="J1318" s="1" t="s">
        <v>16</v>
      </c>
      <c r="K1318" s="2" t="s">
        <v>5447</v>
      </c>
      <c r="L1318" s="2" t="s">
        <v>5448</v>
      </c>
      <c r="M1318" s="2" t="s">
        <v>5524</v>
      </c>
      <c r="N1318" s="5" t="s">
        <v>5525</v>
      </c>
      <c r="O1318" s="1" t="s">
        <v>41</v>
      </c>
      <c r="P1318" s="1" t="s">
        <v>22</v>
      </c>
      <c r="Q1318" s="4">
        <v>2</v>
      </c>
      <c r="R1318" s="4">
        <v>71</v>
      </c>
      <c r="S1318" s="3">
        <v>58</v>
      </c>
      <c r="T1318" s="30">
        <f>IF(E1318&gt;=19,VLOOKUP(K1318,Konditionen!$B$5:$E$20,4,FALSE),IF(E1318&lt;=16,VLOOKUP(K1318,Konditionen!$B$5:$E$20,2,FALSE),VLOOKUP(K1318,Konditionen!$B$5:$E$20,3,FALSE)))</f>
        <v>17</v>
      </c>
      <c r="U1318" s="3">
        <f t="shared" si="115"/>
        <v>48.14</v>
      </c>
    </row>
    <row r="1319" spans="1:21" x14ac:dyDescent="0.2">
      <c r="A1319" s="2" t="s">
        <v>23</v>
      </c>
      <c r="B1319" s="2" t="s">
        <v>6500</v>
      </c>
      <c r="C1319" s="1">
        <v>165</v>
      </c>
      <c r="D1319" s="1">
        <v>60</v>
      </c>
      <c r="E1319" s="1">
        <v>14</v>
      </c>
      <c r="F1319" s="1" t="s">
        <v>4</v>
      </c>
      <c r="H1319" s="1" t="s">
        <v>29</v>
      </c>
      <c r="I1319" s="4">
        <v>79</v>
      </c>
      <c r="J1319" s="1" t="s">
        <v>16</v>
      </c>
      <c r="K1319" s="2" t="s">
        <v>5057</v>
      </c>
      <c r="L1319" s="2" t="s">
        <v>5058</v>
      </c>
      <c r="M1319" s="2" t="s">
        <v>5137</v>
      </c>
      <c r="N1319" s="5" t="s">
        <v>5138</v>
      </c>
      <c r="O1319" s="1" t="s">
        <v>41</v>
      </c>
      <c r="P1319" s="1" t="s">
        <v>22</v>
      </c>
      <c r="Q1319" s="4">
        <v>2</v>
      </c>
      <c r="R1319" s="4">
        <v>71</v>
      </c>
      <c r="S1319" s="3">
        <v>58</v>
      </c>
      <c r="T1319" s="30">
        <f>IF(E1319&gt;=19,VLOOKUP(K1319,Konditionen!$B$5:$E$20,4,FALSE),IF(E1319&lt;=16,VLOOKUP(K1319,Konditionen!$B$5:$E$20,2,FALSE),VLOOKUP(K1319,Konditionen!$B$5:$E$20,3,FALSE)))</f>
        <v>17</v>
      </c>
      <c r="U1319" s="3">
        <f t="shared" si="115"/>
        <v>48.14</v>
      </c>
    </row>
    <row r="1320" spans="1:21" x14ac:dyDescent="0.2">
      <c r="A1320" s="2" t="s">
        <v>23</v>
      </c>
      <c r="B1320" s="2" t="s">
        <v>6500</v>
      </c>
      <c r="C1320" s="1">
        <v>165</v>
      </c>
      <c r="D1320" s="1">
        <v>60</v>
      </c>
      <c r="E1320" s="1">
        <v>14</v>
      </c>
      <c r="F1320" s="1" t="s">
        <v>4</v>
      </c>
      <c r="H1320" s="1" t="s">
        <v>29</v>
      </c>
      <c r="I1320" s="1">
        <v>79</v>
      </c>
      <c r="J1320" s="1" t="s">
        <v>16</v>
      </c>
      <c r="K1320" s="2" t="s">
        <v>3891</v>
      </c>
      <c r="L1320" s="2" t="s">
        <v>4574</v>
      </c>
      <c r="M1320" s="2" t="s">
        <v>4575</v>
      </c>
      <c r="N1320" s="5" t="s">
        <v>4576</v>
      </c>
      <c r="O1320" s="1" t="s">
        <v>41</v>
      </c>
      <c r="P1320" s="1" t="s">
        <v>337</v>
      </c>
      <c r="Q1320" s="4">
        <v>2</v>
      </c>
      <c r="R1320" s="1">
        <v>71</v>
      </c>
      <c r="S1320" s="3">
        <v>97.5</v>
      </c>
      <c r="T1320" s="30">
        <f>IF(E1320&gt;=19,VLOOKUP(K1320,Konditionen!$B$5:$E$20,4,FALSE),IF(E1320&lt;=16,VLOOKUP(K1320,Konditionen!$B$5:$E$20,2,FALSE),VLOOKUP(K1320,Konditionen!$B$5:$E$20,3,FALSE)))</f>
        <v>27</v>
      </c>
      <c r="U1320" s="3">
        <f t="shared" si="115"/>
        <v>71.174999999999997</v>
      </c>
    </row>
    <row r="1321" spans="1:21" x14ac:dyDescent="0.2">
      <c r="A1321" s="2" t="s">
        <v>23</v>
      </c>
      <c r="B1321" s="2" t="s">
        <v>6500</v>
      </c>
      <c r="C1321" s="1">
        <v>165</v>
      </c>
      <c r="D1321" s="1">
        <v>60</v>
      </c>
      <c r="E1321" s="1">
        <v>14</v>
      </c>
      <c r="F1321" s="1" t="s">
        <v>4</v>
      </c>
      <c r="H1321" s="1" t="s">
        <v>29</v>
      </c>
      <c r="I1321" s="1">
        <v>79</v>
      </c>
      <c r="J1321" s="1" t="s">
        <v>16</v>
      </c>
      <c r="K1321" s="2" t="s">
        <v>5668</v>
      </c>
      <c r="L1321" s="2" t="s">
        <v>5669</v>
      </c>
      <c r="M1321" s="2" t="s">
        <v>5701</v>
      </c>
      <c r="N1321" s="5">
        <v>8714692313370</v>
      </c>
      <c r="O1321" s="1" t="s">
        <v>41</v>
      </c>
      <c r="P1321" s="1" t="s">
        <v>22</v>
      </c>
      <c r="Q1321" s="1">
        <v>2</v>
      </c>
      <c r="R1321" s="1">
        <v>69</v>
      </c>
      <c r="S1321" s="3">
        <v>74</v>
      </c>
      <c r="T1321" s="30">
        <f>IF(E1321&gt;=19,VLOOKUP(K1321,Konditionen!$B$5:$E$20,4,FALSE),IF(E1321&lt;=16,VLOOKUP(K1321,Konditionen!$B$5:$E$20,2,FALSE),VLOOKUP(K1321,Konditionen!$B$5:$E$20,3,FALSE)))</f>
        <v>19</v>
      </c>
      <c r="U1321" s="3">
        <f t="shared" si="115"/>
        <v>59.94</v>
      </c>
    </row>
    <row r="1322" spans="1:21" x14ac:dyDescent="0.2">
      <c r="A1322" s="2" t="s">
        <v>23</v>
      </c>
      <c r="B1322" s="2" t="s">
        <v>6500</v>
      </c>
      <c r="C1322" s="1">
        <v>165</v>
      </c>
      <c r="D1322" s="1">
        <v>60</v>
      </c>
      <c r="E1322" s="1">
        <v>14</v>
      </c>
      <c r="H1322" s="1" t="s">
        <v>29</v>
      </c>
      <c r="I1322" s="1">
        <v>79</v>
      </c>
      <c r="J1322" s="1" t="s">
        <v>16</v>
      </c>
      <c r="K1322" s="2" t="s">
        <v>5982</v>
      </c>
      <c r="L1322" s="2" t="s">
        <v>5986</v>
      </c>
      <c r="M1322" s="2" t="s">
        <v>6064</v>
      </c>
      <c r="N1322" s="5">
        <v>4968814778613</v>
      </c>
      <c r="O1322" s="1" t="s">
        <v>28</v>
      </c>
      <c r="P1322" s="1" t="s">
        <v>22</v>
      </c>
      <c r="Q1322" s="1">
        <v>2</v>
      </c>
      <c r="R1322" s="1">
        <v>70</v>
      </c>
      <c r="S1322" s="3">
        <v>73.5</v>
      </c>
      <c r="T1322" s="30">
        <f>IF(E1322&gt;=19,VLOOKUP(K1322,Konditionen!$B$5:$E$20,4,FALSE),IF(E1322&lt;=16,VLOOKUP(K1322,Konditionen!$B$5:$E$20,2,FALSE),VLOOKUP(K1322,Konditionen!$B$5:$E$20,3,FALSE)))</f>
        <v>18</v>
      </c>
      <c r="U1322" s="3">
        <f t="shared" si="115"/>
        <v>60.27</v>
      </c>
    </row>
    <row r="1324" spans="1:21" x14ac:dyDescent="0.2">
      <c r="A1324" s="2" t="s">
        <v>23</v>
      </c>
      <c r="B1324" s="2" t="s">
        <v>6661</v>
      </c>
      <c r="C1324" s="1">
        <v>175</v>
      </c>
      <c r="D1324" s="1">
        <v>60</v>
      </c>
      <c r="E1324" s="1">
        <v>14</v>
      </c>
      <c r="H1324" s="1" t="s">
        <v>29</v>
      </c>
      <c r="I1324" s="1">
        <v>79</v>
      </c>
      <c r="J1324" s="1" t="s">
        <v>16</v>
      </c>
      <c r="K1324" s="2" t="s">
        <v>5982</v>
      </c>
      <c r="L1324" s="2" t="s">
        <v>5986</v>
      </c>
      <c r="M1324" s="2" t="s">
        <v>6066</v>
      </c>
      <c r="N1324" s="5">
        <v>4968814778620</v>
      </c>
      <c r="O1324" s="1" t="s">
        <v>28</v>
      </c>
      <c r="P1324" s="1" t="s">
        <v>22</v>
      </c>
      <c r="Q1324" s="1">
        <v>2</v>
      </c>
      <c r="R1324" s="1">
        <v>70</v>
      </c>
      <c r="S1324" s="3">
        <v>69</v>
      </c>
      <c r="T1324" s="30">
        <f>IF(E1324&gt;=19,VLOOKUP(K1324,Konditionen!$B$5:$E$20,4,FALSE),IF(E1324&lt;=16,VLOOKUP(K1324,Konditionen!$B$5:$E$20,2,FALSE),VLOOKUP(K1324,Konditionen!$B$5:$E$20,3,FALSE)))</f>
        <v>18</v>
      </c>
      <c r="U1324" s="3">
        <f>IF(S1324&gt;0,S1324*(100-T1324)/100,"")</f>
        <v>56.58</v>
      </c>
    </row>
    <row r="1326" spans="1:21" x14ac:dyDescent="0.2">
      <c r="A1326" s="2" t="s">
        <v>23</v>
      </c>
      <c r="B1326" s="2" t="s">
        <v>6335</v>
      </c>
      <c r="C1326" s="1">
        <v>185</v>
      </c>
      <c r="D1326" s="1">
        <v>60</v>
      </c>
      <c r="E1326" s="1">
        <v>14</v>
      </c>
      <c r="H1326" s="1" t="s">
        <v>6004</v>
      </c>
      <c r="I1326" s="1">
        <v>82</v>
      </c>
      <c r="J1326" s="1" t="s">
        <v>267</v>
      </c>
      <c r="K1326" s="2" t="s">
        <v>5982</v>
      </c>
      <c r="L1326" s="2" t="s">
        <v>5999</v>
      </c>
      <c r="M1326" s="2" t="s">
        <v>6068</v>
      </c>
      <c r="N1326" s="5">
        <v>4968814929640</v>
      </c>
      <c r="O1326" s="1" t="s">
        <v>41</v>
      </c>
      <c r="P1326" s="1" t="s">
        <v>28</v>
      </c>
      <c r="Q1326" s="1">
        <v>2</v>
      </c>
      <c r="R1326" s="1">
        <v>71</v>
      </c>
      <c r="S1326" s="3">
        <v>80</v>
      </c>
      <c r="T1326" s="30">
        <f>IF(E1326&gt;=19,VLOOKUP(K1326,Konditionen!$B$5:$E$20,4,FALSE),IF(E1326&lt;=16,VLOOKUP(K1326,Konditionen!$B$5:$E$20,2,FALSE),VLOOKUP(K1326,Konditionen!$B$5:$E$20,3,FALSE)))</f>
        <v>18</v>
      </c>
      <c r="U1326" s="3">
        <f t="shared" ref="U1326:U1344" si="116">IF(S1326&gt;0,S1326*(100-T1326)/100,"")</f>
        <v>65.599999999999994</v>
      </c>
    </row>
    <row r="1327" spans="1:21" x14ac:dyDescent="0.2">
      <c r="A1327" s="2" t="s">
        <v>23</v>
      </c>
      <c r="B1327" s="2" t="s">
        <v>6335</v>
      </c>
      <c r="C1327" s="1">
        <v>185</v>
      </c>
      <c r="D1327" s="1">
        <v>60</v>
      </c>
      <c r="E1327" s="1">
        <v>14</v>
      </c>
      <c r="H1327" s="1" t="s">
        <v>49</v>
      </c>
      <c r="I1327" s="1">
        <v>82</v>
      </c>
      <c r="J1327" s="1" t="s">
        <v>16</v>
      </c>
      <c r="K1327" s="2" t="s">
        <v>470</v>
      </c>
      <c r="L1327" s="2" t="s">
        <v>483</v>
      </c>
      <c r="M1327" s="2" t="s">
        <v>688</v>
      </c>
      <c r="N1327" s="5" t="s">
        <v>689</v>
      </c>
      <c r="O1327" s="1" t="s">
        <v>22</v>
      </c>
      <c r="P1327" s="1" t="s">
        <v>337</v>
      </c>
      <c r="Q1327" s="4">
        <v>2</v>
      </c>
      <c r="R1327" s="4">
        <v>71</v>
      </c>
      <c r="S1327" s="3">
        <v>69</v>
      </c>
      <c r="T1327" s="30">
        <f>IF(E1327&gt;=19,VLOOKUP(K1327,Konditionen!$B$5:$E$20,4,FALSE),IF(E1327&lt;=16,VLOOKUP(K1327,Konditionen!$B$5:$E$20,2,FALSE),VLOOKUP(K1327,Konditionen!$B$5:$E$20,3,FALSE)))</f>
        <v>17</v>
      </c>
      <c r="U1327" s="3">
        <f t="shared" si="116"/>
        <v>57.27</v>
      </c>
    </row>
    <row r="1328" spans="1:21" x14ac:dyDescent="0.2">
      <c r="A1328" s="2" t="s">
        <v>23</v>
      </c>
      <c r="B1328" s="2" t="s">
        <v>6335</v>
      </c>
      <c r="C1328" s="1">
        <v>185</v>
      </c>
      <c r="D1328" s="1">
        <v>60</v>
      </c>
      <c r="E1328" s="1">
        <v>14</v>
      </c>
      <c r="H1328" s="1" t="s">
        <v>49</v>
      </c>
      <c r="I1328" s="1">
        <v>82</v>
      </c>
      <c r="J1328" s="1" t="s">
        <v>16</v>
      </c>
      <c r="K1328" s="2" t="s">
        <v>470</v>
      </c>
      <c r="L1328" s="2" t="s">
        <v>1728</v>
      </c>
      <c r="M1328" s="2" t="s">
        <v>1801</v>
      </c>
      <c r="N1328" s="5" t="s">
        <v>1802</v>
      </c>
      <c r="O1328" s="1" t="s">
        <v>65</v>
      </c>
      <c r="P1328" s="1" t="s">
        <v>65</v>
      </c>
      <c r="Q1328" s="1" t="s">
        <v>65</v>
      </c>
      <c r="R1328" s="1" t="s">
        <v>65</v>
      </c>
      <c r="S1328" s="3">
        <v>88</v>
      </c>
      <c r="T1328" s="30">
        <f>IF(E1328&gt;=19,VLOOKUP(K1328,Konditionen!$B$5:$E$20,4,FALSE),IF(E1328&lt;=16,VLOOKUP(K1328,Konditionen!$B$5:$E$20,2,FALSE),VLOOKUP(K1328,Konditionen!$B$5:$E$20,3,FALSE)))</f>
        <v>17</v>
      </c>
      <c r="U1328" s="3">
        <f t="shared" si="116"/>
        <v>73.040000000000006</v>
      </c>
    </row>
    <row r="1329" spans="1:21" x14ac:dyDescent="0.2">
      <c r="A1329" s="2" t="s">
        <v>23</v>
      </c>
      <c r="B1329" s="2" t="s">
        <v>6335</v>
      </c>
      <c r="C1329" s="1">
        <v>185</v>
      </c>
      <c r="D1329" s="1">
        <v>60</v>
      </c>
      <c r="E1329" s="1">
        <v>14</v>
      </c>
      <c r="H1329" s="1" t="s">
        <v>49</v>
      </c>
      <c r="I1329" s="4">
        <v>82</v>
      </c>
      <c r="J1329" s="1" t="s">
        <v>16</v>
      </c>
      <c r="K1329" s="2" t="s">
        <v>5447</v>
      </c>
      <c r="L1329" s="2" t="s">
        <v>5448</v>
      </c>
      <c r="M1329" s="2" t="s">
        <v>5526</v>
      </c>
      <c r="N1329" s="5" t="s">
        <v>5527</v>
      </c>
      <c r="O1329" s="1" t="s">
        <v>41</v>
      </c>
      <c r="P1329" s="1" t="s">
        <v>22</v>
      </c>
      <c r="Q1329" s="4">
        <v>2</v>
      </c>
      <c r="R1329" s="4">
        <v>71</v>
      </c>
      <c r="S1329" s="3">
        <v>51</v>
      </c>
      <c r="T1329" s="30">
        <f>IF(E1329&gt;=19,VLOOKUP(K1329,Konditionen!$B$5:$E$20,4,FALSE),IF(E1329&lt;=16,VLOOKUP(K1329,Konditionen!$B$5:$E$20,2,FALSE),VLOOKUP(K1329,Konditionen!$B$5:$E$20,3,FALSE)))</f>
        <v>17</v>
      </c>
      <c r="U1329" s="3">
        <f t="shared" si="116"/>
        <v>42.33</v>
      </c>
    </row>
    <row r="1330" spans="1:21" x14ac:dyDescent="0.2">
      <c r="A1330" s="2" t="s">
        <v>23</v>
      </c>
      <c r="B1330" s="2" t="s">
        <v>6335</v>
      </c>
      <c r="C1330" s="1">
        <v>185</v>
      </c>
      <c r="D1330" s="1">
        <v>60</v>
      </c>
      <c r="E1330" s="1">
        <v>14</v>
      </c>
      <c r="H1330" s="1" t="s">
        <v>49</v>
      </c>
      <c r="I1330" s="4">
        <v>82</v>
      </c>
      <c r="J1330" s="1" t="s">
        <v>16</v>
      </c>
      <c r="K1330" s="2" t="s">
        <v>5057</v>
      </c>
      <c r="L1330" s="2" t="s">
        <v>5058</v>
      </c>
      <c r="M1330" s="2" t="s">
        <v>5139</v>
      </c>
      <c r="N1330" s="5" t="s">
        <v>5140</v>
      </c>
      <c r="O1330" s="1" t="s">
        <v>41</v>
      </c>
      <c r="P1330" s="1" t="s">
        <v>22</v>
      </c>
      <c r="Q1330" s="4">
        <v>2</v>
      </c>
      <c r="R1330" s="4">
        <v>71</v>
      </c>
      <c r="S1330" s="3">
        <v>51</v>
      </c>
      <c r="T1330" s="30">
        <f>IF(E1330&gt;=19,VLOOKUP(K1330,Konditionen!$B$5:$E$20,4,FALSE),IF(E1330&lt;=16,VLOOKUP(K1330,Konditionen!$B$5:$E$20,2,FALSE),VLOOKUP(K1330,Konditionen!$B$5:$E$20,3,FALSE)))</f>
        <v>17</v>
      </c>
      <c r="U1330" s="3">
        <f t="shared" si="116"/>
        <v>42.33</v>
      </c>
    </row>
    <row r="1331" spans="1:21" x14ac:dyDescent="0.2">
      <c r="A1331" s="2" t="s">
        <v>23</v>
      </c>
      <c r="B1331" s="2" t="s">
        <v>6335</v>
      </c>
      <c r="C1331" s="1">
        <v>185</v>
      </c>
      <c r="D1331" s="1">
        <v>60</v>
      </c>
      <c r="E1331" s="1">
        <v>14</v>
      </c>
      <c r="H1331" s="1" t="s">
        <v>49</v>
      </c>
      <c r="I1331" s="4">
        <v>82</v>
      </c>
      <c r="J1331" s="1" t="s">
        <v>16</v>
      </c>
      <c r="K1331" s="2" t="s">
        <v>5324</v>
      </c>
      <c r="L1331" s="2" t="s">
        <v>5325</v>
      </c>
      <c r="M1331" s="2" t="s">
        <v>5376</v>
      </c>
      <c r="N1331" s="5" t="s">
        <v>5377</v>
      </c>
      <c r="O1331" s="1" t="s">
        <v>28</v>
      </c>
      <c r="P1331" s="1" t="s">
        <v>22</v>
      </c>
      <c r="Q1331" s="4">
        <v>2</v>
      </c>
      <c r="R1331" s="4">
        <v>71</v>
      </c>
      <c r="S1331" s="3">
        <v>55</v>
      </c>
      <c r="T1331" s="30">
        <f>IF(E1331&gt;=19,VLOOKUP(K1331,Konditionen!$B$5:$E$20,4,FALSE),IF(E1331&lt;=16,VLOOKUP(K1331,Konditionen!$B$5:$E$20,2,FALSE),VLOOKUP(K1331,Konditionen!$B$5:$E$20,3,FALSE)))</f>
        <v>34</v>
      </c>
      <c r="U1331" s="3">
        <f t="shared" si="116"/>
        <v>36.299999999999997</v>
      </c>
    </row>
    <row r="1332" spans="1:21" x14ac:dyDescent="0.2">
      <c r="A1332" s="2" t="s">
        <v>23</v>
      </c>
      <c r="B1332" s="2" t="s">
        <v>6335</v>
      </c>
      <c r="C1332" s="1">
        <v>185</v>
      </c>
      <c r="D1332" s="1">
        <v>60</v>
      </c>
      <c r="E1332" s="1">
        <v>14</v>
      </c>
      <c r="H1332" s="1" t="s">
        <v>49</v>
      </c>
      <c r="I1332" s="4">
        <v>82</v>
      </c>
      <c r="J1332" s="1" t="s">
        <v>16</v>
      </c>
      <c r="K1332" s="2" t="s">
        <v>17</v>
      </c>
      <c r="L1332" s="2" t="s">
        <v>25</v>
      </c>
      <c r="M1332" s="2" t="s">
        <v>138</v>
      </c>
      <c r="N1332" s="5" t="s">
        <v>139</v>
      </c>
      <c r="O1332" s="1" t="s">
        <v>28</v>
      </c>
      <c r="P1332" s="1" t="s">
        <v>22</v>
      </c>
      <c r="Q1332" s="4">
        <v>2</v>
      </c>
      <c r="R1332" s="4">
        <v>71</v>
      </c>
      <c r="S1332" s="3">
        <v>40.5</v>
      </c>
      <c r="T1332" s="30">
        <f>IF(E1332&gt;=19,VLOOKUP(K1332,Konditionen!$B$5:$E$20,4,FALSE),IF(E1332&lt;=16,VLOOKUP(K1332,Konditionen!$B$5:$E$20,2,FALSE),VLOOKUP(K1332,Konditionen!$B$5:$E$20,3,FALSE)))</f>
        <v>1</v>
      </c>
      <c r="U1332" s="3">
        <f t="shared" si="116"/>
        <v>40.094999999999999</v>
      </c>
    </row>
    <row r="1333" spans="1:21" x14ac:dyDescent="0.2">
      <c r="A1333" s="2" t="s">
        <v>23</v>
      </c>
      <c r="B1333" s="2" t="s">
        <v>6335</v>
      </c>
      <c r="C1333" s="1">
        <v>185</v>
      </c>
      <c r="D1333" s="1">
        <v>60</v>
      </c>
      <c r="E1333" s="4">
        <v>14</v>
      </c>
      <c r="F1333" s="1" t="s">
        <v>334</v>
      </c>
      <c r="H1333" s="1" t="s">
        <v>49</v>
      </c>
      <c r="I1333" s="4">
        <v>82</v>
      </c>
      <c r="J1333" s="1" t="s">
        <v>16</v>
      </c>
      <c r="K1333" s="2" t="s">
        <v>2032</v>
      </c>
      <c r="L1333" s="2" t="s">
        <v>2037</v>
      </c>
      <c r="M1333" s="2">
        <v>530948</v>
      </c>
      <c r="N1333" s="5" t="s">
        <v>2070</v>
      </c>
      <c r="O1333" s="1" t="s">
        <v>41</v>
      </c>
      <c r="P1333" s="1" t="s">
        <v>337</v>
      </c>
      <c r="Q1333" s="1">
        <v>1</v>
      </c>
      <c r="R1333" s="4">
        <v>68</v>
      </c>
      <c r="S1333" s="3">
        <v>91.5</v>
      </c>
      <c r="T1333" s="30">
        <f>IF(E1333&gt;=19,VLOOKUP(K1333,Konditionen!$B$5:$E$20,4,FALSE),IF(E1333&lt;=16,VLOOKUP(K1333,Konditionen!$B$5:$E$20,2,FALSE),VLOOKUP(K1333,Konditionen!$B$5:$E$20,3,FALSE)))</f>
        <v>37.5</v>
      </c>
      <c r="U1333" s="3">
        <f t="shared" si="116"/>
        <v>57.1875</v>
      </c>
    </row>
    <row r="1334" spans="1:21" x14ac:dyDescent="0.2">
      <c r="A1334" s="2" t="s">
        <v>23</v>
      </c>
      <c r="B1334" s="2" t="s">
        <v>6335</v>
      </c>
      <c r="C1334" s="1">
        <v>185</v>
      </c>
      <c r="D1334" s="1">
        <v>60</v>
      </c>
      <c r="E1334" s="4">
        <v>14</v>
      </c>
      <c r="F1334" s="1" t="s">
        <v>334</v>
      </c>
      <c r="H1334" s="1" t="s">
        <v>49</v>
      </c>
      <c r="I1334" s="4">
        <v>82</v>
      </c>
      <c r="J1334" s="1" t="s">
        <v>16</v>
      </c>
      <c r="K1334" s="2" t="s">
        <v>2334</v>
      </c>
      <c r="L1334" s="2" t="s">
        <v>2337</v>
      </c>
      <c r="M1334" s="2">
        <v>532087</v>
      </c>
      <c r="N1334" s="5" t="s">
        <v>2362</v>
      </c>
      <c r="O1334" s="1" t="s">
        <v>41</v>
      </c>
      <c r="P1334" s="1" t="s">
        <v>337</v>
      </c>
      <c r="Q1334" s="1">
        <v>1</v>
      </c>
      <c r="R1334" s="4">
        <v>66</v>
      </c>
      <c r="S1334" s="3">
        <v>91.5</v>
      </c>
      <c r="T1334" s="30">
        <f>IF(E1334&gt;=19,VLOOKUP(K1334,Konditionen!$B$5:$E$20,4,FALSE),IF(E1334&lt;=16,VLOOKUP(K1334,Konditionen!$B$5:$E$20,2,FALSE),VLOOKUP(K1334,Konditionen!$B$5:$E$20,3,FALSE)))</f>
        <v>37.5</v>
      </c>
      <c r="U1334" s="3">
        <f t="shared" si="116"/>
        <v>57.1875</v>
      </c>
    </row>
    <row r="1335" spans="1:21" x14ac:dyDescent="0.2">
      <c r="A1335" s="2" t="s">
        <v>23</v>
      </c>
      <c r="B1335" s="2" t="s">
        <v>6335</v>
      </c>
      <c r="C1335" s="1">
        <v>185</v>
      </c>
      <c r="D1335" s="1">
        <v>60</v>
      </c>
      <c r="E1335" s="4">
        <v>14</v>
      </c>
      <c r="F1335" s="1" t="s">
        <v>334</v>
      </c>
      <c r="H1335" s="1" t="s">
        <v>49</v>
      </c>
      <c r="I1335" s="4">
        <v>82</v>
      </c>
      <c r="J1335" s="1" t="s">
        <v>16</v>
      </c>
      <c r="K1335" s="2" t="s">
        <v>2614</v>
      </c>
      <c r="L1335" s="2" t="s">
        <v>2615</v>
      </c>
      <c r="M1335" s="2">
        <v>522367</v>
      </c>
      <c r="N1335" s="5" t="s">
        <v>2642</v>
      </c>
      <c r="O1335" s="1" t="s">
        <v>41</v>
      </c>
      <c r="P1335" s="1" t="s">
        <v>22</v>
      </c>
      <c r="Q1335" s="1">
        <v>1</v>
      </c>
      <c r="R1335" s="4">
        <v>68</v>
      </c>
      <c r="S1335" s="3">
        <v>65.5</v>
      </c>
      <c r="T1335" s="30">
        <f>IF(E1335&gt;=19,VLOOKUP(K1335,Konditionen!$B$5:$E$20,4,FALSE),IF(E1335&lt;=16,VLOOKUP(K1335,Konditionen!$B$5:$E$20,2,FALSE),VLOOKUP(K1335,Konditionen!$B$5:$E$20,3,FALSE)))</f>
        <v>35</v>
      </c>
      <c r="U1335" s="3">
        <f t="shared" si="116"/>
        <v>42.575000000000003</v>
      </c>
    </row>
    <row r="1336" spans="1:21" x14ac:dyDescent="0.2">
      <c r="A1336" s="2" t="s">
        <v>23</v>
      </c>
      <c r="B1336" s="2" t="s">
        <v>6335</v>
      </c>
      <c r="C1336" s="1">
        <v>185</v>
      </c>
      <c r="D1336" s="1">
        <v>60</v>
      </c>
      <c r="E1336" s="1">
        <v>14</v>
      </c>
      <c r="F1336" s="1" t="s">
        <v>334</v>
      </c>
      <c r="H1336" s="1" t="s">
        <v>49</v>
      </c>
      <c r="I1336" s="1">
        <v>82</v>
      </c>
      <c r="J1336" s="1" t="s">
        <v>16</v>
      </c>
      <c r="K1336" s="2" t="s">
        <v>335</v>
      </c>
      <c r="L1336" s="2" t="s">
        <v>368</v>
      </c>
      <c r="M1336" s="2">
        <v>7054</v>
      </c>
      <c r="O1336" s="1" t="s">
        <v>41</v>
      </c>
      <c r="P1336" s="1" t="s">
        <v>22</v>
      </c>
      <c r="Q1336" s="4">
        <v>2</v>
      </c>
      <c r="R1336" s="4">
        <v>71</v>
      </c>
      <c r="S1336" s="3">
        <v>74.8</v>
      </c>
      <c r="T1336" s="30">
        <f>IF(E1336&gt;=19,VLOOKUP(K1336,Konditionen!$B$5:$E$20,4,FALSE),IF(E1336&lt;=16,VLOOKUP(K1336,Konditionen!$B$5:$E$20,2,FALSE),VLOOKUP(K1336,Konditionen!$B$5:$E$20,3,FALSE)))</f>
        <v>32</v>
      </c>
      <c r="U1336" s="3">
        <f t="shared" si="116"/>
        <v>50.863999999999997</v>
      </c>
    </row>
    <row r="1337" spans="1:21" x14ac:dyDescent="0.2">
      <c r="A1337" s="2" t="s">
        <v>23</v>
      </c>
      <c r="B1337" s="2" t="s">
        <v>6335</v>
      </c>
      <c r="C1337" s="4">
        <v>185</v>
      </c>
      <c r="D1337" s="4">
        <v>60</v>
      </c>
      <c r="E1337" s="4">
        <v>14</v>
      </c>
      <c r="F1337" s="1" t="s">
        <v>334</v>
      </c>
      <c r="H1337" s="1" t="s">
        <v>49</v>
      </c>
      <c r="I1337" s="1">
        <v>82</v>
      </c>
      <c r="J1337" s="1" t="s">
        <v>16</v>
      </c>
      <c r="K1337" s="2" t="s">
        <v>2026</v>
      </c>
      <c r="L1337" s="2" t="s">
        <v>2027</v>
      </c>
      <c r="M1337" s="2">
        <v>6775</v>
      </c>
      <c r="O1337" s="1" t="s">
        <v>41</v>
      </c>
      <c r="P1337" s="1" t="s">
        <v>22</v>
      </c>
      <c r="Q1337" s="4">
        <v>2</v>
      </c>
      <c r="R1337" s="4">
        <v>71</v>
      </c>
      <c r="S1337" s="3">
        <v>63.800000000000004</v>
      </c>
      <c r="T1337" s="30">
        <f>IF(E1337&gt;=19,VLOOKUP(K1337,Konditionen!$B$5:$E$20,4,FALSE),IF(E1337&lt;=16,VLOOKUP(K1337,Konditionen!$B$5:$E$20,2,FALSE),VLOOKUP(K1337,Konditionen!$B$5:$E$20,3,FALSE)))</f>
        <v>32</v>
      </c>
      <c r="U1337" s="3">
        <f t="shared" si="116"/>
        <v>43.384000000000007</v>
      </c>
    </row>
    <row r="1338" spans="1:21" x14ac:dyDescent="0.2">
      <c r="A1338" s="2" t="s">
        <v>23</v>
      </c>
      <c r="B1338" s="2" t="s">
        <v>6335</v>
      </c>
      <c r="C1338" s="1">
        <v>185</v>
      </c>
      <c r="D1338" s="1">
        <v>60</v>
      </c>
      <c r="E1338" s="1">
        <v>14</v>
      </c>
      <c r="F1338" s="1" t="s">
        <v>334</v>
      </c>
      <c r="H1338" s="1" t="s">
        <v>49</v>
      </c>
      <c r="I1338" s="1">
        <v>82</v>
      </c>
      <c r="J1338" s="1" t="s">
        <v>16</v>
      </c>
      <c r="K1338" s="2" t="s">
        <v>2822</v>
      </c>
      <c r="L1338" s="2" t="s">
        <v>2823</v>
      </c>
      <c r="M1338" s="2">
        <v>983161</v>
      </c>
      <c r="N1338" s="5" t="s">
        <v>2859</v>
      </c>
      <c r="O1338" s="1" t="s">
        <v>41</v>
      </c>
      <c r="P1338" s="1" t="s">
        <v>22</v>
      </c>
      <c r="Q1338" s="1">
        <v>2</v>
      </c>
      <c r="R1338" s="4">
        <v>70</v>
      </c>
      <c r="S1338" s="3">
        <v>76.5</v>
      </c>
      <c r="T1338" s="30">
        <f>IF(E1338&gt;=19,VLOOKUP(K1338,Konditionen!$B$5:$E$20,4,FALSE),IF(E1338&lt;=16,VLOOKUP(K1338,Konditionen!$B$5:$E$20,2,FALSE),VLOOKUP(K1338,Konditionen!$B$5:$E$20,3,FALSE)))</f>
        <v>18</v>
      </c>
      <c r="U1338" s="3">
        <f t="shared" si="116"/>
        <v>62.73</v>
      </c>
    </row>
    <row r="1339" spans="1:21" x14ac:dyDescent="0.2">
      <c r="A1339" s="2" t="s">
        <v>23</v>
      </c>
      <c r="B1339" s="2" t="s">
        <v>6335</v>
      </c>
      <c r="C1339" s="1">
        <v>185</v>
      </c>
      <c r="D1339" s="1">
        <v>60</v>
      </c>
      <c r="E1339" s="1">
        <v>14</v>
      </c>
      <c r="H1339" s="1" t="s">
        <v>49</v>
      </c>
      <c r="I1339" s="1">
        <v>82</v>
      </c>
      <c r="J1339" s="1" t="s">
        <v>16</v>
      </c>
      <c r="K1339" s="2" t="s">
        <v>3891</v>
      </c>
      <c r="L1339" s="2" t="s">
        <v>4269</v>
      </c>
      <c r="M1339" s="2" t="s">
        <v>4577</v>
      </c>
      <c r="N1339" s="5" t="s">
        <v>4578</v>
      </c>
      <c r="O1339" s="1" t="s">
        <v>41</v>
      </c>
      <c r="P1339" s="1" t="s">
        <v>337</v>
      </c>
      <c r="Q1339" s="4">
        <v>1</v>
      </c>
      <c r="R1339" s="1">
        <v>66</v>
      </c>
      <c r="S1339" s="3">
        <v>84</v>
      </c>
      <c r="T1339" s="30">
        <f>IF(E1339&gt;=19,VLOOKUP(K1339,Konditionen!$B$5:$E$20,4,FALSE),IF(E1339&lt;=16,VLOOKUP(K1339,Konditionen!$B$5:$E$20,2,FALSE),VLOOKUP(K1339,Konditionen!$B$5:$E$20,3,FALSE)))</f>
        <v>27</v>
      </c>
      <c r="U1339" s="3">
        <f t="shared" si="116"/>
        <v>61.32</v>
      </c>
    </row>
    <row r="1340" spans="1:21" x14ac:dyDescent="0.2">
      <c r="A1340" s="2" t="s">
        <v>23</v>
      </c>
      <c r="B1340" s="2" t="s">
        <v>6335</v>
      </c>
      <c r="C1340" s="1">
        <v>185</v>
      </c>
      <c r="D1340" s="1">
        <v>60</v>
      </c>
      <c r="E1340" s="1">
        <v>14</v>
      </c>
      <c r="H1340" s="1" t="s">
        <v>49</v>
      </c>
      <c r="I1340" s="1">
        <v>82</v>
      </c>
      <c r="J1340" s="1" t="s">
        <v>16</v>
      </c>
      <c r="K1340" s="2" t="s">
        <v>5668</v>
      </c>
      <c r="L1340" s="2" t="s">
        <v>5669</v>
      </c>
      <c r="M1340" s="2" t="s">
        <v>5703</v>
      </c>
      <c r="N1340" s="5">
        <v>8714692313714</v>
      </c>
      <c r="O1340" s="1" t="s">
        <v>41</v>
      </c>
      <c r="P1340" s="1" t="s">
        <v>22</v>
      </c>
      <c r="Q1340" s="1">
        <v>2</v>
      </c>
      <c r="R1340" s="1">
        <v>69</v>
      </c>
      <c r="S1340" s="3">
        <v>62.5</v>
      </c>
      <c r="T1340" s="30">
        <f>IF(E1340&gt;=19,VLOOKUP(K1340,Konditionen!$B$5:$E$20,4,FALSE),IF(E1340&lt;=16,VLOOKUP(K1340,Konditionen!$B$5:$E$20,2,FALSE),VLOOKUP(K1340,Konditionen!$B$5:$E$20,3,FALSE)))</f>
        <v>19</v>
      </c>
      <c r="U1340" s="3">
        <f t="shared" si="116"/>
        <v>50.625</v>
      </c>
    </row>
    <row r="1341" spans="1:21" x14ac:dyDescent="0.2">
      <c r="A1341" s="2" t="s">
        <v>23</v>
      </c>
      <c r="B1341" s="2" t="s">
        <v>6335</v>
      </c>
      <c r="C1341" s="1">
        <v>185</v>
      </c>
      <c r="D1341" s="1">
        <v>60</v>
      </c>
      <c r="E1341" s="1">
        <v>14</v>
      </c>
      <c r="H1341" s="1" t="s">
        <v>49</v>
      </c>
      <c r="I1341" s="1">
        <v>82</v>
      </c>
      <c r="J1341" s="1" t="s">
        <v>16</v>
      </c>
      <c r="K1341" s="2" t="s">
        <v>5982</v>
      </c>
      <c r="L1341" s="2" t="s">
        <v>5986</v>
      </c>
      <c r="M1341" s="2" t="s">
        <v>6067</v>
      </c>
      <c r="N1341" s="5">
        <v>4968814778637</v>
      </c>
      <c r="O1341" s="1" t="s">
        <v>28</v>
      </c>
      <c r="P1341" s="1" t="s">
        <v>22</v>
      </c>
      <c r="Q1341" s="1">
        <v>2</v>
      </c>
      <c r="R1341" s="1">
        <v>70</v>
      </c>
      <c r="S1341" s="3">
        <v>62</v>
      </c>
      <c r="T1341" s="30">
        <f>IF(E1341&gt;=19,VLOOKUP(K1341,Konditionen!$B$5:$E$20,4,FALSE),IF(E1341&lt;=16,VLOOKUP(K1341,Konditionen!$B$5:$E$20,2,FALSE),VLOOKUP(K1341,Konditionen!$B$5:$E$20,3,FALSE)))</f>
        <v>18</v>
      </c>
      <c r="U1341" s="3">
        <f t="shared" si="116"/>
        <v>50.84</v>
      </c>
    </row>
    <row r="1342" spans="1:21" x14ac:dyDescent="0.2">
      <c r="A1342" s="2" t="s">
        <v>23</v>
      </c>
      <c r="B1342" s="2" t="s">
        <v>6335</v>
      </c>
      <c r="C1342" s="1">
        <v>185</v>
      </c>
      <c r="D1342" s="1">
        <v>60</v>
      </c>
      <c r="E1342" s="1">
        <v>14</v>
      </c>
      <c r="H1342" s="1" t="s">
        <v>49</v>
      </c>
      <c r="I1342" s="1">
        <v>82</v>
      </c>
      <c r="J1342" s="1" t="s">
        <v>16</v>
      </c>
      <c r="K1342" s="2" t="s">
        <v>3327</v>
      </c>
      <c r="L1342" s="2" t="s">
        <v>3328</v>
      </c>
      <c r="M1342" s="2" t="s">
        <v>3388</v>
      </c>
      <c r="N1342" s="5" t="s">
        <v>3389</v>
      </c>
      <c r="O1342" s="1" t="s">
        <v>22</v>
      </c>
      <c r="P1342" s="1" t="s">
        <v>337</v>
      </c>
      <c r="Q1342" s="4">
        <v>2</v>
      </c>
      <c r="R1342" s="4">
        <v>71</v>
      </c>
      <c r="S1342" s="3">
        <v>70.8</v>
      </c>
      <c r="T1342" s="30">
        <f>IF(E1342&gt;=19,VLOOKUP(K1342,Konditionen!$B$5:$E$20,4,FALSE),IF(E1342&lt;=16,VLOOKUP(K1342,Konditionen!$B$5:$E$20,2,FALSE),VLOOKUP(K1342,Konditionen!$B$5:$E$20,3,FALSE)))</f>
        <v>38</v>
      </c>
      <c r="U1342" s="3">
        <f t="shared" si="116"/>
        <v>43.895999999999994</v>
      </c>
    </row>
    <row r="1343" spans="1:21" x14ac:dyDescent="0.2">
      <c r="A1343" s="2" t="s">
        <v>23</v>
      </c>
      <c r="B1343" s="2" t="s">
        <v>6335</v>
      </c>
      <c r="C1343" s="1">
        <v>185</v>
      </c>
      <c r="D1343" s="1">
        <v>60</v>
      </c>
      <c r="E1343" s="1">
        <v>14</v>
      </c>
      <c r="F1343" s="1" t="s">
        <v>334</v>
      </c>
      <c r="H1343" s="1" t="s">
        <v>49</v>
      </c>
      <c r="I1343" s="1">
        <v>82</v>
      </c>
      <c r="J1343" s="1" t="s">
        <v>16</v>
      </c>
      <c r="K1343" s="2" t="s">
        <v>2721</v>
      </c>
      <c r="L1343" s="2" t="s">
        <v>2722</v>
      </c>
      <c r="M1343" s="2">
        <v>320066</v>
      </c>
      <c r="N1343" s="5" t="s">
        <v>2739</v>
      </c>
      <c r="O1343" s="1" t="s">
        <v>41</v>
      </c>
      <c r="P1343" s="1" t="s">
        <v>22</v>
      </c>
      <c r="Q1343" s="1">
        <v>2</v>
      </c>
      <c r="R1343" s="4">
        <v>71</v>
      </c>
      <c r="S1343" s="3">
        <v>59.2</v>
      </c>
      <c r="T1343" s="30">
        <f>IF(E1343&gt;=19,VLOOKUP(K1343,Konditionen!$B$5:$E$20,4,FALSE),IF(E1343&lt;=16,VLOOKUP(K1343,Konditionen!$B$5:$E$20,2,FALSE),VLOOKUP(K1343,Konditionen!$B$5:$E$20,3,FALSE)))</f>
        <v>19</v>
      </c>
      <c r="U1343" s="3">
        <f t="shared" si="116"/>
        <v>47.951999999999998</v>
      </c>
    </row>
    <row r="1344" spans="1:21" x14ac:dyDescent="0.2">
      <c r="A1344" s="2" t="s">
        <v>23</v>
      </c>
      <c r="B1344" s="2" t="s">
        <v>6335</v>
      </c>
      <c r="C1344" s="1">
        <v>185</v>
      </c>
      <c r="D1344" s="1">
        <v>60</v>
      </c>
      <c r="E1344" s="1">
        <v>14</v>
      </c>
      <c r="F1344" s="1" t="s">
        <v>2734</v>
      </c>
      <c r="H1344" s="1" t="s">
        <v>96</v>
      </c>
      <c r="I1344" s="1">
        <v>86</v>
      </c>
      <c r="J1344" s="1" t="s">
        <v>16</v>
      </c>
      <c r="K1344" s="2" t="s">
        <v>2822</v>
      </c>
      <c r="L1344" s="2" t="s">
        <v>3289</v>
      </c>
      <c r="M1344" s="2">
        <v>649784</v>
      </c>
      <c r="N1344" s="5" t="s">
        <v>3299</v>
      </c>
      <c r="O1344" s="1" t="s">
        <v>334</v>
      </c>
      <c r="P1344" s="1" t="s">
        <v>334</v>
      </c>
      <c r="Q1344" s="1" t="s">
        <v>334</v>
      </c>
      <c r="R1344" s="1" t="s">
        <v>334</v>
      </c>
      <c r="S1344" s="3">
        <v>83.5</v>
      </c>
      <c r="T1344" s="30">
        <f>IF(E1344&gt;=19,VLOOKUP(K1344,Konditionen!$B$5:$E$20,4,FALSE),IF(E1344&lt;=16,VLOOKUP(K1344,Konditionen!$B$5:$E$20,2,FALSE),VLOOKUP(K1344,Konditionen!$B$5:$E$20,3,FALSE)))</f>
        <v>18</v>
      </c>
      <c r="U1344" s="3">
        <f t="shared" si="116"/>
        <v>68.47</v>
      </c>
    </row>
    <row r="1346" spans="1:21" x14ac:dyDescent="0.2">
      <c r="A1346" s="2" t="s">
        <v>23</v>
      </c>
      <c r="B1346" s="2" t="s">
        <v>6501</v>
      </c>
      <c r="C1346" s="1">
        <v>195</v>
      </c>
      <c r="D1346" s="1">
        <v>60</v>
      </c>
      <c r="E1346" s="1">
        <v>14</v>
      </c>
      <c r="H1346" s="1" t="s">
        <v>96</v>
      </c>
      <c r="I1346" s="1">
        <v>86</v>
      </c>
      <c r="J1346" s="1" t="s">
        <v>16</v>
      </c>
      <c r="K1346" s="2" t="s">
        <v>470</v>
      </c>
      <c r="L1346" s="2" t="s">
        <v>576</v>
      </c>
      <c r="M1346" s="2" t="s">
        <v>690</v>
      </c>
      <c r="N1346" s="5" t="s">
        <v>691</v>
      </c>
      <c r="O1346" s="1" t="s">
        <v>41</v>
      </c>
      <c r="P1346" s="1" t="s">
        <v>22</v>
      </c>
      <c r="Q1346" s="4">
        <v>2</v>
      </c>
      <c r="R1346" s="4">
        <v>72</v>
      </c>
      <c r="S1346" s="3">
        <v>93</v>
      </c>
      <c r="T1346" s="30">
        <f>IF(E1346&gt;=19,VLOOKUP(K1346,Konditionen!$B$5:$E$20,4,FALSE),IF(E1346&lt;=16,VLOOKUP(K1346,Konditionen!$B$5:$E$20,2,FALSE),VLOOKUP(K1346,Konditionen!$B$5:$E$20,3,FALSE)))</f>
        <v>17</v>
      </c>
      <c r="U1346" s="3">
        <f t="shared" ref="U1346:U1347" si="117">IF(S1346&gt;0,S1346*(100-T1346)/100,"")</f>
        <v>77.19</v>
      </c>
    </row>
    <row r="1347" spans="1:21" x14ac:dyDescent="0.2">
      <c r="A1347" s="2" t="s">
        <v>23</v>
      </c>
      <c r="B1347" s="2" t="s">
        <v>6501</v>
      </c>
      <c r="C1347" s="1">
        <v>195</v>
      </c>
      <c r="D1347" s="1">
        <v>60</v>
      </c>
      <c r="E1347" s="1">
        <v>14</v>
      </c>
      <c r="H1347" s="1" t="s">
        <v>96</v>
      </c>
      <c r="I1347" s="1">
        <v>86</v>
      </c>
      <c r="J1347" s="1" t="s">
        <v>16</v>
      </c>
      <c r="K1347" s="2" t="s">
        <v>5668</v>
      </c>
      <c r="L1347" s="2" t="s">
        <v>5669</v>
      </c>
      <c r="M1347" s="2" t="s">
        <v>5702</v>
      </c>
      <c r="N1347" s="5">
        <v>8714692313950</v>
      </c>
      <c r="O1347" s="1" t="s">
        <v>28</v>
      </c>
      <c r="P1347" s="1" t="s">
        <v>22</v>
      </c>
      <c r="Q1347" s="1">
        <v>1</v>
      </c>
      <c r="R1347" s="1">
        <v>69</v>
      </c>
      <c r="S1347" s="3">
        <v>83</v>
      </c>
      <c r="T1347" s="30">
        <f>IF(E1347&gt;=19,VLOOKUP(K1347,Konditionen!$B$5:$E$20,4,FALSE),IF(E1347&lt;=16,VLOOKUP(K1347,Konditionen!$B$5:$E$20,2,FALSE),VLOOKUP(K1347,Konditionen!$B$5:$E$20,3,FALSE)))</f>
        <v>19</v>
      </c>
      <c r="U1347" s="3">
        <f t="shared" si="117"/>
        <v>67.23</v>
      </c>
    </row>
    <row r="1349" spans="1:21" x14ac:dyDescent="0.2">
      <c r="A1349" s="2" t="s">
        <v>23</v>
      </c>
      <c r="B1349" s="2" t="s">
        <v>6502</v>
      </c>
      <c r="C1349" s="1">
        <v>155</v>
      </c>
      <c r="D1349" s="1">
        <v>60</v>
      </c>
      <c r="E1349" s="1">
        <v>15</v>
      </c>
      <c r="H1349" s="1" t="s">
        <v>692</v>
      </c>
      <c r="I1349" s="1">
        <v>74</v>
      </c>
      <c r="J1349" s="1" t="s">
        <v>16</v>
      </c>
      <c r="K1349" s="2" t="s">
        <v>470</v>
      </c>
      <c r="L1349" s="2" t="s">
        <v>693</v>
      </c>
      <c r="M1349" s="2" t="s">
        <v>694</v>
      </c>
      <c r="N1349" s="5" t="s">
        <v>695</v>
      </c>
      <c r="O1349" s="1" t="s">
        <v>41</v>
      </c>
      <c r="P1349" s="1" t="s">
        <v>22</v>
      </c>
      <c r="Q1349" s="4">
        <v>2</v>
      </c>
      <c r="R1349" s="4">
        <v>71</v>
      </c>
      <c r="S1349" s="3">
        <v>82</v>
      </c>
      <c r="T1349" s="30">
        <f>IF(E1349&gt;=19,VLOOKUP(K1349,Konditionen!$B$5:$E$20,4,FALSE),IF(E1349&lt;=16,VLOOKUP(K1349,Konditionen!$B$5:$E$20,2,FALSE),VLOOKUP(K1349,Konditionen!$B$5:$E$20,3,FALSE)))</f>
        <v>17</v>
      </c>
      <c r="U1349" s="3">
        <f t="shared" ref="U1349:U1351" si="118">IF(S1349&gt;0,S1349*(100-T1349)/100,"")</f>
        <v>68.06</v>
      </c>
    </row>
    <row r="1350" spans="1:21" x14ac:dyDescent="0.2">
      <c r="A1350" s="2" t="s">
        <v>23</v>
      </c>
      <c r="B1350" s="2" t="s">
        <v>6502</v>
      </c>
      <c r="C1350" s="1">
        <v>155</v>
      </c>
      <c r="D1350" s="1">
        <v>60</v>
      </c>
      <c r="E1350" s="1">
        <v>15</v>
      </c>
      <c r="H1350" s="1" t="s">
        <v>692</v>
      </c>
      <c r="I1350" s="4">
        <v>74</v>
      </c>
      <c r="J1350" s="1" t="s">
        <v>16</v>
      </c>
      <c r="K1350" s="2" t="s">
        <v>5057</v>
      </c>
      <c r="L1350" s="2" t="s">
        <v>5141</v>
      </c>
      <c r="M1350" s="2" t="s">
        <v>5142</v>
      </c>
      <c r="N1350" s="5" t="s">
        <v>5143</v>
      </c>
      <c r="O1350" s="1" t="s">
        <v>28</v>
      </c>
      <c r="P1350" s="1" t="s">
        <v>22</v>
      </c>
      <c r="Q1350" s="4">
        <v>2</v>
      </c>
      <c r="R1350" s="4">
        <v>71</v>
      </c>
      <c r="S1350" s="3">
        <v>61.5</v>
      </c>
      <c r="T1350" s="30">
        <f>IF(E1350&gt;=19,VLOOKUP(K1350,Konditionen!$B$5:$E$20,4,FALSE),IF(E1350&lt;=16,VLOOKUP(K1350,Konditionen!$B$5:$E$20,2,FALSE),VLOOKUP(K1350,Konditionen!$B$5:$E$20,3,FALSE)))</f>
        <v>17</v>
      </c>
      <c r="U1350" s="3">
        <f t="shared" si="118"/>
        <v>51.045000000000002</v>
      </c>
    </row>
    <row r="1351" spans="1:21" x14ac:dyDescent="0.2">
      <c r="A1351" s="2" t="s">
        <v>23</v>
      </c>
      <c r="B1351" s="2" t="s">
        <v>6502</v>
      </c>
      <c r="C1351" s="1">
        <v>155</v>
      </c>
      <c r="D1351" s="1">
        <v>60</v>
      </c>
      <c r="E1351" s="1">
        <v>15</v>
      </c>
      <c r="H1351" s="1" t="s">
        <v>692</v>
      </c>
      <c r="I1351" s="1">
        <v>74</v>
      </c>
      <c r="J1351" s="1" t="s">
        <v>16</v>
      </c>
      <c r="K1351" s="2" t="s">
        <v>5982</v>
      </c>
      <c r="L1351" s="2" t="s">
        <v>5986</v>
      </c>
      <c r="M1351" s="2" t="s">
        <v>6069</v>
      </c>
      <c r="N1351" s="5">
        <v>4968814778644</v>
      </c>
      <c r="O1351" s="1" t="s">
        <v>28</v>
      </c>
      <c r="P1351" s="1" t="s">
        <v>22</v>
      </c>
      <c r="Q1351" s="1">
        <v>2</v>
      </c>
      <c r="R1351" s="1">
        <v>70</v>
      </c>
      <c r="S1351" s="3">
        <v>74</v>
      </c>
      <c r="T1351" s="30">
        <f>IF(E1351&gt;=19,VLOOKUP(K1351,Konditionen!$B$5:$E$20,4,FALSE),IF(E1351&lt;=16,VLOOKUP(K1351,Konditionen!$B$5:$E$20,2,FALSE),VLOOKUP(K1351,Konditionen!$B$5:$E$20,3,FALSE)))</f>
        <v>18</v>
      </c>
      <c r="U1351" s="3">
        <f t="shared" si="118"/>
        <v>60.68</v>
      </c>
    </row>
    <row r="1353" spans="1:21" x14ac:dyDescent="0.2">
      <c r="A1353" s="2" t="s">
        <v>23</v>
      </c>
      <c r="B1353" s="2" t="s">
        <v>6336</v>
      </c>
      <c r="C1353" s="1">
        <v>165</v>
      </c>
      <c r="D1353" s="1">
        <v>60</v>
      </c>
      <c r="E1353" s="1">
        <v>15</v>
      </c>
      <c r="H1353" s="1" t="s">
        <v>140</v>
      </c>
      <c r="I1353" s="1">
        <v>77</v>
      </c>
      <c r="J1353" s="1" t="s">
        <v>16</v>
      </c>
      <c r="K1353" s="2" t="s">
        <v>470</v>
      </c>
      <c r="L1353" s="2" t="s">
        <v>483</v>
      </c>
      <c r="M1353" s="2" t="s">
        <v>696</v>
      </c>
      <c r="N1353" s="5" t="s">
        <v>697</v>
      </c>
      <c r="O1353" s="1" t="s">
        <v>41</v>
      </c>
      <c r="P1353" s="1" t="s">
        <v>337</v>
      </c>
      <c r="Q1353" s="4">
        <v>2</v>
      </c>
      <c r="R1353" s="4">
        <v>71</v>
      </c>
      <c r="S1353" s="3">
        <v>72.5</v>
      </c>
      <c r="T1353" s="30">
        <f>IF(E1353&gt;=19,VLOOKUP(K1353,Konditionen!$B$5:$E$20,4,FALSE),IF(E1353&lt;=16,VLOOKUP(K1353,Konditionen!$B$5:$E$20,2,FALSE),VLOOKUP(K1353,Konditionen!$B$5:$E$20,3,FALSE)))</f>
        <v>17</v>
      </c>
      <c r="U1353" s="3">
        <f t="shared" ref="U1353:U1359" si="119">IF(S1353&gt;0,S1353*(100-T1353)/100,"")</f>
        <v>60.174999999999997</v>
      </c>
    </row>
    <row r="1354" spans="1:21" x14ac:dyDescent="0.2">
      <c r="A1354" s="2" t="s">
        <v>23</v>
      </c>
      <c r="B1354" s="2" t="s">
        <v>6336</v>
      </c>
      <c r="C1354" s="1">
        <v>165</v>
      </c>
      <c r="D1354" s="1">
        <v>60</v>
      </c>
      <c r="E1354" s="1">
        <v>15</v>
      </c>
      <c r="H1354" s="1" t="s">
        <v>140</v>
      </c>
      <c r="I1354" s="4">
        <v>77</v>
      </c>
      <c r="J1354" s="1" t="s">
        <v>16</v>
      </c>
      <c r="K1354" s="2" t="s">
        <v>5057</v>
      </c>
      <c r="L1354" s="2" t="s">
        <v>5058</v>
      </c>
      <c r="M1354" s="2" t="s">
        <v>5144</v>
      </c>
      <c r="N1354" s="5" t="s">
        <v>5145</v>
      </c>
      <c r="O1354" s="1" t="s">
        <v>41</v>
      </c>
      <c r="P1354" s="1" t="s">
        <v>22</v>
      </c>
      <c r="Q1354" s="4">
        <v>2</v>
      </c>
      <c r="R1354" s="4">
        <v>69</v>
      </c>
      <c r="S1354" s="3">
        <v>55</v>
      </c>
      <c r="T1354" s="30">
        <f>IF(E1354&gt;=19,VLOOKUP(K1354,Konditionen!$B$5:$E$20,4,FALSE),IF(E1354&lt;=16,VLOOKUP(K1354,Konditionen!$B$5:$E$20,2,FALSE),VLOOKUP(K1354,Konditionen!$B$5:$E$20,3,FALSE)))</f>
        <v>17</v>
      </c>
      <c r="U1354" s="3">
        <f t="shared" si="119"/>
        <v>45.65</v>
      </c>
    </row>
    <row r="1355" spans="1:21" x14ac:dyDescent="0.2">
      <c r="A1355" s="2" t="s">
        <v>23</v>
      </c>
      <c r="B1355" s="2" t="s">
        <v>6336</v>
      </c>
      <c r="C1355" s="1">
        <v>165</v>
      </c>
      <c r="D1355" s="1">
        <v>60</v>
      </c>
      <c r="E1355" s="1">
        <v>15</v>
      </c>
      <c r="H1355" s="1" t="s">
        <v>140</v>
      </c>
      <c r="I1355" s="4">
        <v>77</v>
      </c>
      <c r="J1355" s="1" t="s">
        <v>16</v>
      </c>
      <c r="K1355" s="2" t="s">
        <v>17</v>
      </c>
      <c r="L1355" s="2" t="s">
        <v>25</v>
      </c>
      <c r="M1355" s="2" t="s">
        <v>141</v>
      </c>
      <c r="N1355" s="5" t="s">
        <v>142</v>
      </c>
      <c r="O1355" s="1" t="s">
        <v>28</v>
      </c>
      <c r="P1355" s="1" t="s">
        <v>22</v>
      </c>
      <c r="Q1355" s="4">
        <v>2</v>
      </c>
      <c r="R1355" s="4">
        <v>71</v>
      </c>
      <c r="S1355" s="3">
        <v>49.5</v>
      </c>
      <c r="T1355" s="30">
        <f>IF(E1355&gt;=19,VLOOKUP(K1355,Konditionen!$B$5:$E$20,4,FALSE),IF(E1355&lt;=16,VLOOKUP(K1355,Konditionen!$B$5:$E$20,2,FALSE),VLOOKUP(K1355,Konditionen!$B$5:$E$20,3,FALSE)))</f>
        <v>1</v>
      </c>
      <c r="U1355" s="3">
        <f t="shared" si="119"/>
        <v>49.005000000000003</v>
      </c>
    </row>
    <row r="1356" spans="1:21" x14ac:dyDescent="0.2">
      <c r="A1356" s="2" t="s">
        <v>23</v>
      </c>
      <c r="B1356" s="2" t="s">
        <v>6336</v>
      </c>
      <c r="C1356" s="1">
        <v>165</v>
      </c>
      <c r="D1356" s="1">
        <v>60</v>
      </c>
      <c r="E1356" s="4">
        <v>15</v>
      </c>
      <c r="F1356" s="1" t="s">
        <v>334</v>
      </c>
      <c r="H1356" s="1" t="s">
        <v>140</v>
      </c>
      <c r="I1356" s="4">
        <v>77</v>
      </c>
      <c r="J1356" s="1" t="s">
        <v>16</v>
      </c>
      <c r="K1356" s="2" t="s">
        <v>2614</v>
      </c>
      <c r="L1356" s="2" t="s">
        <v>2615</v>
      </c>
      <c r="M1356" s="2">
        <v>545197</v>
      </c>
      <c r="N1356" s="5" t="s">
        <v>2643</v>
      </c>
      <c r="O1356" s="1" t="s">
        <v>41</v>
      </c>
      <c r="P1356" s="1" t="s">
        <v>22</v>
      </c>
      <c r="Q1356" s="1">
        <v>1</v>
      </c>
      <c r="R1356" s="4">
        <v>68</v>
      </c>
      <c r="S1356" s="3">
        <v>71.5</v>
      </c>
      <c r="T1356" s="30">
        <f>IF(E1356&gt;=19,VLOOKUP(K1356,Konditionen!$B$5:$E$20,4,FALSE),IF(E1356&lt;=16,VLOOKUP(K1356,Konditionen!$B$5:$E$20,2,FALSE),VLOOKUP(K1356,Konditionen!$B$5:$E$20,3,FALSE)))</f>
        <v>35</v>
      </c>
      <c r="U1356" s="3">
        <f t="shared" si="119"/>
        <v>46.475000000000001</v>
      </c>
    </row>
    <row r="1357" spans="1:21" x14ac:dyDescent="0.2">
      <c r="A1357" s="2" t="s">
        <v>23</v>
      </c>
      <c r="B1357" s="2" t="s">
        <v>6336</v>
      </c>
      <c r="C1357" s="1">
        <v>165</v>
      </c>
      <c r="D1357" s="1">
        <v>60</v>
      </c>
      <c r="E1357" s="1">
        <v>15</v>
      </c>
      <c r="H1357" s="1" t="s">
        <v>140</v>
      </c>
      <c r="I1357" s="1">
        <v>77</v>
      </c>
      <c r="J1357" s="1" t="s">
        <v>16</v>
      </c>
      <c r="K1357" s="2" t="s">
        <v>5668</v>
      </c>
      <c r="L1357" s="2" t="s">
        <v>5669</v>
      </c>
      <c r="M1357" s="2" t="s">
        <v>5715</v>
      </c>
      <c r="N1357" s="5">
        <v>8714692309403</v>
      </c>
      <c r="O1357" s="1" t="s">
        <v>41</v>
      </c>
      <c r="P1357" s="1" t="s">
        <v>22</v>
      </c>
      <c r="Q1357" s="1">
        <v>1</v>
      </c>
      <c r="R1357" s="1">
        <v>68</v>
      </c>
      <c r="S1357" s="3">
        <v>66.5</v>
      </c>
      <c r="T1357" s="30">
        <f>IF(E1357&gt;=19,VLOOKUP(K1357,Konditionen!$B$5:$E$20,4,FALSE),IF(E1357&lt;=16,VLOOKUP(K1357,Konditionen!$B$5:$E$20,2,FALSE),VLOOKUP(K1357,Konditionen!$B$5:$E$20,3,FALSE)))</f>
        <v>19</v>
      </c>
      <c r="U1357" s="3">
        <f t="shared" si="119"/>
        <v>53.865000000000002</v>
      </c>
    </row>
    <row r="1358" spans="1:21" x14ac:dyDescent="0.2">
      <c r="A1358" s="2" t="s">
        <v>23</v>
      </c>
      <c r="B1358" s="2" t="s">
        <v>6336</v>
      </c>
      <c r="C1358" s="1">
        <v>165</v>
      </c>
      <c r="D1358" s="1">
        <v>60</v>
      </c>
      <c r="E1358" s="1">
        <v>15</v>
      </c>
      <c r="H1358" s="1" t="s">
        <v>140</v>
      </c>
      <c r="I1358" s="1">
        <v>77</v>
      </c>
      <c r="J1358" s="1" t="s">
        <v>16</v>
      </c>
      <c r="K1358" s="2" t="s">
        <v>5982</v>
      </c>
      <c r="L1358" s="2" t="s">
        <v>5986</v>
      </c>
      <c r="M1358" s="2" t="s">
        <v>6070</v>
      </c>
      <c r="N1358" s="5">
        <v>4968814893590</v>
      </c>
      <c r="O1358" s="1" t="s">
        <v>28</v>
      </c>
      <c r="P1358" s="1" t="s">
        <v>22</v>
      </c>
      <c r="Q1358" s="1">
        <v>2</v>
      </c>
      <c r="R1358" s="1">
        <v>70</v>
      </c>
      <c r="S1358" s="3">
        <v>65.5</v>
      </c>
      <c r="T1358" s="30">
        <f>IF(E1358&gt;=19,VLOOKUP(K1358,Konditionen!$B$5:$E$20,4,FALSE),IF(E1358&lt;=16,VLOOKUP(K1358,Konditionen!$B$5:$E$20,2,FALSE),VLOOKUP(K1358,Konditionen!$B$5:$E$20,3,FALSE)))</f>
        <v>18</v>
      </c>
      <c r="U1358" s="3">
        <f t="shared" si="119"/>
        <v>53.71</v>
      </c>
    </row>
    <row r="1359" spans="1:21" x14ac:dyDescent="0.2">
      <c r="A1359" s="2" t="s">
        <v>23</v>
      </c>
      <c r="B1359" s="2" t="s">
        <v>6336</v>
      </c>
      <c r="C1359" s="1">
        <v>165</v>
      </c>
      <c r="D1359" s="1">
        <v>60</v>
      </c>
      <c r="E1359" s="1">
        <v>15</v>
      </c>
      <c r="H1359" s="1" t="s">
        <v>140</v>
      </c>
      <c r="I1359" s="1">
        <v>77</v>
      </c>
      <c r="J1359" s="1" t="s">
        <v>16</v>
      </c>
      <c r="K1359" s="2" t="s">
        <v>3327</v>
      </c>
      <c r="L1359" s="2" t="s">
        <v>3345</v>
      </c>
      <c r="M1359" s="2" t="s">
        <v>3390</v>
      </c>
      <c r="N1359" s="5" t="s">
        <v>3391</v>
      </c>
      <c r="O1359" s="1" t="s">
        <v>22</v>
      </c>
      <c r="P1359" s="1" t="s">
        <v>337</v>
      </c>
      <c r="Q1359" s="4">
        <v>1</v>
      </c>
      <c r="R1359" s="4">
        <v>68</v>
      </c>
      <c r="S1359" s="3">
        <v>84.5</v>
      </c>
      <c r="T1359" s="30">
        <f>IF(E1359&gt;=19,VLOOKUP(K1359,Konditionen!$B$5:$E$20,4,FALSE),IF(E1359&lt;=16,VLOOKUP(K1359,Konditionen!$B$5:$E$20,2,FALSE),VLOOKUP(K1359,Konditionen!$B$5:$E$20,3,FALSE)))</f>
        <v>38</v>
      </c>
      <c r="U1359" s="3">
        <f t="shared" si="119"/>
        <v>52.39</v>
      </c>
    </row>
    <row r="1360" spans="1:21" x14ac:dyDescent="0.2">
      <c r="Q1360" s="4"/>
      <c r="R1360" s="4"/>
    </row>
    <row r="1361" spans="1:21" x14ac:dyDescent="0.2">
      <c r="A1361" s="2" t="s">
        <v>23</v>
      </c>
      <c r="B1361" s="2" t="s">
        <v>6435</v>
      </c>
      <c r="C1361" s="1">
        <v>175</v>
      </c>
      <c r="D1361" s="1">
        <v>60</v>
      </c>
      <c r="E1361" s="1">
        <v>15</v>
      </c>
      <c r="H1361" s="1" t="s">
        <v>52</v>
      </c>
      <c r="I1361" s="1">
        <v>81</v>
      </c>
      <c r="J1361" s="1" t="s">
        <v>16</v>
      </c>
      <c r="K1361" s="2" t="s">
        <v>470</v>
      </c>
      <c r="L1361" s="2" t="s">
        <v>483</v>
      </c>
      <c r="M1361" s="2" t="s">
        <v>698</v>
      </c>
      <c r="N1361" s="5" t="s">
        <v>699</v>
      </c>
      <c r="O1361" s="1" t="s">
        <v>41</v>
      </c>
      <c r="P1361" s="1" t="s">
        <v>337</v>
      </c>
      <c r="Q1361" s="4">
        <v>2</v>
      </c>
      <c r="R1361" s="4">
        <v>71</v>
      </c>
      <c r="S1361" s="3">
        <v>75.5</v>
      </c>
      <c r="T1361" s="30">
        <f>IF(E1361&gt;=19,VLOOKUP(K1361,Konditionen!$B$5:$E$20,4,FALSE),IF(E1361&lt;=16,VLOOKUP(K1361,Konditionen!$B$5:$E$20,2,FALSE),VLOOKUP(K1361,Konditionen!$B$5:$E$20,3,FALSE)))</f>
        <v>17</v>
      </c>
      <c r="U1361" s="3">
        <f t="shared" ref="U1361:U1366" si="120">IF(S1361&gt;0,S1361*(100-T1361)/100,"")</f>
        <v>62.664999999999999</v>
      </c>
    </row>
    <row r="1362" spans="1:21" x14ac:dyDescent="0.2">
      <c r="A1362" s="2" t="s">
        <v>23</v>
      </c>
      <c r="B1362" s="2" t="s">
        <v>6435</v>
      </c>
      <c r="C1362" s="1">
        <v>175</v>
      </c>
      <c r="D1362" s="1">
        <v>60</v>
      </c>
      <c r="E1362" s="1">
        <v>15</v>
      </c>
      <c r="H1362" s="1" t="s">
        <v>52</v>
      </c>
      <c r="I1362" s="4">
        <v>81</v>
      </c>
      <c r="J1362" s="1" t="s">
        <v>16</v>
      </c>
      <c r="K1362" s="2" t="s">
        <v>5057</v>
      </c>
      <c r="L1362" s="2" t="s">
        <v>5058</v>
      </c>
      <c r="M1362" s="2" t="s">
        <v>5146</v>
      </c>
      <c r="N1362" s="5" t="s">
        <v>5147</v>
      </c>
      <c r="O1362" s="1" t="s">
        <v>41</v>
      </c>
      <c r="P1362" s="1" t="s">
        <v>22</v>
      </c>
      <c r="Q1362" s="4">
        <v>2</v>
      </c>
      <c r="R1362" s="4">
        <v>71</v>
      </c>
      <c r="S1362" s="3">
        <v>58.5</v>
      </c>
      <c r="T1362" s="30">
        <f>IF(E1362&gt;=19,VLOOKUP(K1362,Konditionen!$B$5:$E$20,4,FALSE),IF(E1362&lt;=16,VLOOKUP(K1362,Konditionen!$B$5:$E$20,2,FALSE),VLOOKUP(K1362,Konditionen!$B$5:$E$20,3,FALSE)))</f>
        <v>17</v>
      </c>
      <c r="U1362" s="3">
        <f t="shared" si="120"/>
        <v>48.555</v>
      </c>
    </row>
    <row r="1363" spans="1:21" x14ac:dyDescent="0.2">
      <c r="A1363" s="2" t="s">
        <v>23</v>
      </c>
      <c r="B1363" s="2" t="s">
        <v>6435</v>
      </c>
      <c r="C1363" s="1">
        <v>175</v>
      </c>
      <c r="D1363" s="1">
        <v>60</v>
      </c>
      <c r="E1363" s="4">
        <v>15</v>
      </c>
      <c r="F1363" s="1" t="s">
        <v>334</v>
      </c>
      <c r="H1363" s="1" t="s">
        <v>52</v>
      </c>
      <c r="I1363" s="4">
        <v>81</v>
      </c>
      <c r="J1363" s="1" t="s">
        <v>16</v>
      </c>
      <c r="K1363" s="2" t="s">
        <v>2032</v>
      </c>
      <c r="L1363" s="2" t="s">
        <v>2037</v>
      </c>
      <c r="M1363" s="2">
        <v>530920</v>
      </c>
      <c r="N1363" s="5" t="s">
        <v>2071</v>
      </c>
      <c r="O1363" s="1" t="s">
        <v>22</v>
      </c>
      <c r="P1363" s="1" t="s">
        <v>22</v>
      </c>
      <c r="Q1363" s="1">
        <v>1</v>
      </c>
      <c r="R1363" s="4">
        <v>66</v>
      </c>
      <c r="S1363" s="3">
        <v>104</v>
      </c>
      <c r="T1363" s="30">
        <f>IF(E1363&gt;=19,VLOOKUP(K1363,Konditionen!$B$5:$E$20,4,FALSE),IF(E1363&lt;=16,VLOOKUP(K1363,Konditionen!$B$5:$E$20,2,FALSE),VLOOKUP(K1363,Konditionen!$B$5:$E$20,3,FALSE)))</f>
        <v>37.5</v>
      </c>
      <c r="U1363" s="3">
        <f t="shared" si="120"/>
        <v>65</v>
      </c>
    </row>
    <row r="1364" spans="1:21" x14ac:dyDescent="0.2">
      <c r="A1364" s="2" t="s">
        <v>23</v>
      </c>
      <c r="B1364" s="2" t="s">
        <v>6435</v>
      </c>
      <c r="C1364" s="1">
        <v>175</v>
      </c>
      <c r="D1364" s="1">
        <v>60</v>
      </c>
      <c r="E1364" s="1">
        <v>15</v>
      </c>
      <c r="F1364" s="1" t="s">
        <v>334</v>
      </c>
      <c r="H1364" s="1" t="s">
        <v>52</v>
      </c>
      <c r="I1364" s="1">
        <v>81</v>
      </c>
      <c r="J1364" s="1" t="s">
        <v>16</v>
      </c>
      <c r="K1364" s="2" t="s">
        <v>335</v>
      </c>
      <c r="L1364" s="2" t="s">
        <v>406</v>
      </c>
      <c r="M1364" s="2">
        <v>4997</v>
      </c>
      <c r="O1364" s="1" t="s">
        <v>21</v>
      </c>
      <c r="P1364" s="1" t="s">
        <v>22</v>
      </c>
      <c r="Q1364" s="4">
        <v>2</v>
      </c>
      <c r="R1364" s="4">
        <v>70</v>
      </c>
      <c r="S1364" s="3">
        <v>82.699999999999989</v>
      </c>
      <c r="T1364" s="30">
        <f>IF(E1364&gt;=19,VLOOKUP(K1364,Konditionen!$B$5:$E$20,4,FALSE),IF(E1364&lt;=16,VLOOKUP(K1364,Konditionen!$B$5:$E$20,2,FALSE),VLOOKUP(K1364,Konditionen!$B$5:$E$20,3,FALSE)))</f>
        <v>32</v>
      </c>
      <c r="U1364" s="3">
        <f t="shared" si="120"/>
        <v>56.235999999999997</v>
      </c>
    </row>
    <row r="1365" spans="1:21" x14ac:dyDescent="0.2">
      <c r="A1365" s="2" t="s">
        <v>23</v>
      </c>
      <c r="B1365" s="2" t="s">
        <v>6435</v>
      </c>
      <c r="C1365" s="1">
        <v>175</v>
      </c>
      <c r="D1365" s="1">
        <v>60</v>
      </c>
      <c r="E1365" s="1">
        <v>15</v>
      </c>
      <c r="H1365" s="1" t="s">
        <v>52</v>
      </c>
      <c r="I1365" s="1">
        <v>81</v>
      </c>
      <c r="J1365" s="1" t="s">
        <v>16</v>
      </c>
      <c r="K1365" s="2" t="s">
        <v>3891</v>
      </c>
      <c r="L1365" s="2" t="s">
        <v>4269</v>
      </c>
      <c r="M1365" s="2" t="s">
        <v>4579</v>
      </c>
      <c r="N1365" s="5" t="s">
        <v>4580</v>
      </c>
      <c r="O1365" s="1" t="s">
        <v>41</v>
      </c>
      <c r="P1365" s="1" t="s">
        <v>337</v>
      </c>
      <c r="Q1365" s="4">
        <v>1</v>
      </c>
      <c r="R1365" s="1">
        <v>66</v>
      </c>
      <c r="S1365" s="3">
        <v>86</v>
      </c>
      <c r="T1365" s="30">
        <f>IF(E1365&gt;=19,VLOOKUP(K1365,Konditionen!$B$5:$E$20,4,FALSE),IF(E1365&lt;=16,VLOOKUP(K1365,Konditionen!$B$5:$E$20,2,FALSE),VLOOKUP(K1365,Konditionen!$B$5:$E$20,3,FALSE)))</f>
        <v>27</v>
      </c>
      <c r="U1365" s="3">
        <f t="shared" si="120"/>
        <v>62.78</v>
      </c>
    </row>
    <row r="1366" spans="1:21" x14ac:dyDescent="0.2">
      <c r="A1366" s="2" t="s">
        <v>23</v>
      </c>
      <c r="B1366" s="2" t="s">
        <v>6435</v>
      </c>
      <c r="C1366" s="1">
        <v>175</v>
      </c>
      <c r="D1366" s="1">
        <v>60</v>
      </c>
      <c r="E1366" s="1">
        <v>15</v>
      </c>
      <c r="H1366" s="1" t="s">
        <v>52</v>
      </c>
      <c r="I1366" s="1">
        <v>81</v>
      </c>
      <c r="J1366" s="1" t="s">
        <v>16</v>
      </c>
      <c r="K1366" s="2" t="s">
        <v>5982</v>
      </c>
      <c r="L1366" s="2" t="s">
        <v>5986</v>
      </c>
      <c r="M1366" s="2" t="s">
        <v>6071</v>
      </c>
      <c r="N1366" s="5">
        <v>4968814778651</v>
      </c>
      <c r="O1366" s="1" t="s">
        <v>28</v>
      </c>
      <c r="P1366" s="1" t="s">
        <v>22</v>
      </c>
      <c r="Q1366" s="1">
        <v>2</v>
      </c>
      <c r="R1366" s="1">
        <v>70</v>
      </c>
      <c r="S1366" s="3">
        <v>75.5</v>
      </c>
      <c r="T1366" s="30">
        <f>IF(E1366&gt;=19,VLOOKUP(K1366,Konditionen!$B$5:$E$20,4,FALSE),IF(E1366&lt;=16,VLOOKUP(K1366,Konditionen!$B$5:$E$20,2,FALSE),VLOOKUP(K1366,Konditionen!$B$5:$E$20,3,FALSE)))</f>
        <v>18</v>
      </c>
      <c r="U1366" s="3">
        <f t="shared" si="120"/>
        <v>61.91</v>
      </c>
    </row>
    <row r="1368" spans="1:21" x14ac:dyDescent="0.2">
      <c r="A1368" s="2" t="s">
        <v>23</v>
      </c>
      <c r="B1368" s="2" t="s">
        <v>6337</v>
      </c>
      <c r="C1368" s="1">
        <v>185</v>
      </c>
      <c r="D1368" s="1">
        <v>60</v>
      </c>
      <c r="E1368" s="1">
        <v>15</v>
      </c>
      <c r="H1368" s="1" t="s">
        <v>388</v>
      </c>
      <c r="I1368" s="1">
        <v>84</v>
      </c>
      <c r="J1368" s="1" t="s">
        <v>267</v>
      </c>
      <c r="K1368" s="2" t="s">
        <v>5982</v>
      </c>
      <c r="L1368" s="2" t="s">
        <v>5999</v>
      </c>
      <c r="M1368" s="2" t="s">
        <v>6074</v>
      </c>
      <c r="N1368" s="5">
        <v>4968814929602</v>
      </c>
      <c r="O1368" s="1" t="s">
        <v>41</v>
      </c>
      <c r="P1368" s="1" t="s">
        <v>28</v>
      </c>
      <c r="Q1368" s="1">
        <v>2</v>
      </c>
      <c r="R1368" s="1">
        <v>71</v>
      </c>
      <c r="S1368" s="3">
        <v>69</v>
      </c>
      <c r="T1368" s="30">
        <f>IF(E1368&gt;=19,VLOOKUP(K1368,Konditionen!$B$5:$E$20,4,FALSE),IF(E1368&lt;=16,VLOOKUP(K1368,Konditionen!$B$5:$E$20,2,FALSE),VLOOKUP(K1368,Konditionen!$B$5:$E$20,3,FALSE)))</f>
        <v>18</v>
      </c>
      <c r="U1368" s="3">
        <f t="shared" ref="U1368:U1409" si="121">IF(S1368&gt;0,S1368*(100-T1368)/100,"")</f>
        <v>56.58</v>
      </c>
    </row>
    <row r="1369" spans="1:21" x14ac:dyDescent="0.2">
      <c r="A1369" s="2" t="s">
        <v>23</v>
      </c>
      <c r="B1369" s="2" t="s">
        <v>6337</v>
      </c>
      <c r="C1369" s="1">
        <v>185</v>
      </c>
      <c r="D1369" s="1">
        <v>60</v>
      </c>
      <c r="E1369" s="1">
        <v>15</v>
      </c>
      <c r="H1369" s="1" t="s">
        <v>55</v>
      </c>
      <c r="I1369" s="1">
        <v>84</v>
      </c>
      <c r="J1369" s="1" t="s">
        <v>16</v>
      </c>
      <c r="K1369" s="2" t="s">
        <v>470</v>
      </c>
      <c r="L1369" s="2" t="s">
        <v>483</v>
      </c>
      <c r="M1369" s="2" t="s">
        <v>700</v>
      </c>
      <c r="N1369" s="5" t="s">
        <v>701</v>
      </c>
      <c r="O1369" s="1" t="s">
        <v>41</v>
      </c>
      <c r="P1369" s="1" t="s">
        <v>337</v>
      </c>
      <c r="Q1369" s="4">
        <v>2</v>
      </c>
      <c r="R1369" s="4">
        <v>71</v>
      </c>
      <c r="S1369" s="3">
        <v>71.5</v>
      </c>
      <c r="T1369" s="30">
        <f>IF(E1369&gt;=19,VLOOKUP(K1369,Konditionen!$B$5:$E$20,4,FALSE),IF(E1369&lt;=16,VLOOKUP(K1369,Konditionen!$B$5:$E$20,2,FALSE),VLOOKUP(K1369,Konditionen!$B$5:$E$20,3,FALSE)))</f>
        <v>17</v>
      </c>
      <c r="U1369" s="3">
        <f t="shared" si="121"/>
        <v>59.344999999999999</v>
      </c>
    </row>
    <row r="1370" spans="1:21" x14ac:dyDescent="0.2">
      <c r="A1370" s="2" t="s">
        <v>23</v>
      </c>
      <c r="B1370" s="2" t="s">
        <v>6337</v>
      </c>
      <c r="C1370" s="1">
        <v>185</v>
      </c>
      <c r="D1370" s="1">
        <v>60</v>
      </c>
      <c r="E1370" s="1">
        <v>15</v>
      </c>
      <c r="H1370" s="1" t="s">
        <v>55</v>
      </c>
      <c r="I1370" s="4">
        <v>84</v>
      </c>
      <c r="J1370" s="1" t="s">
        <v>16</v>
      </c>
      <c r="K1370" s="2" t="s">
        <v>5447</v>
      </c>
      <c r="L1370" s="2" t="s">
        <v>5448</v>
      </c>
      <c r="M1370" s="2" t="s">
        <v>5528</v>
      </c>
      <c r="N1370" s="5" t="s">
        <v>5529</v>
      </c>
      <c r="O1370" s="1" t="s">
        <v>28</v>
      </c>
      <c r="P1370" s="1" t="s">
        <v>22</v>
      </c>
      <c r="Q1370" s="4">
        <v>2</v>
      </c>
      <c r="R1370" s="4">
        <v>71</v>
      </c>
      <c r="S1370" s="3">
        <v>54</v>
      </c>
      <c r="T1370" s="30">
        <f>IF(E1370&gt;=19,VLOOKUP(K1370,Konditionen!$B$5:$E$20,4,FALSE),IF(E1370&lt;=16,VLOOKUP(K1370,Konditionen!$B$5:$E$20,2,FALSE),VLOOKUP(K1370,Konditionen!$B$5:$E$20,3,FALSE)))</f>
        <v>17</v>
      </c>
      <c r="U1370" s="3">
        <f t="shared" si="121"/>
        <v>44.82</v>
      </c>
    </row>
    <row r="1371" spans="1:21" x14ac:dyDescent="0.2">
      <c r="A1371" s="2" t="s">
        <v>23</v>
      </c>
      <c r="B1371" s="2" t="s">
        <v>6337</v>
      </c>
      <c r="C1371" s="1">
        <v>185</v>
      </c>
      <c r="D1371" s="1">
        <v>60</v>
      </c>
      <c r="E1371" s="1">
        <v>15</v>
      </c>
      <c r="H1371" s="1" t="s">
        <v>55</v>
      </c>
      <c r="I1371" s="4">
        <v>84</v>
      </c>
      <c r="J1371" s="1" t="s">
        <v>16</v>
      </c>
      <c r="K1371" s="2" t="s">
        <v>5057</v>
      </c>
      <c r="L1371" s="2" t="s">
        <v>5058</v>
      </c>
      <c r="M1371" s="2" t="s">
        <v>5148</v>
      </c>
      <c r="N1371" s="5" t="s">
        <v>5149</v>
      </c>
      <c r="O1371" s="1" t="s">
        <v>41</v>
      </c>
      <c r="P1371" s="1" t="s">
        <v>22</v>
      </c>
      <c r="Q1371" s="4">
        <v>2</v>
      </c>
      <c r="R1371" s="4">
        <v>71</v>
      </c>
      <c r="S1371" s="3">
        <v>54</v>
      </c>
      <c r="T1371" s="30">
        <f>IF(E1371&gt;=19,VLOOKUP(K1371,Konditionen!$B$5:$E$20,4,FALSE),IF(E1371&lt;=16,VLOOKUP(K1371,Konditionen!$B$5:$E$20,2,FALSE),VLOOKUP(K1371,Konditionen!$B$5:$E$20,3,FALSE)))</f>
        <v>17</v>
      </c>
      <c r="U1371" s="3">
        <f t="shared" si="121"/>
        <v>44.82</v>
      </c>
    </row>
    <row r="1372" spans="1:21" x14ac:dyDescent="0.2">
      <c r="A1372" s="2" t="s">
        <v>23</v>
      </c>
      <c r="B1372" s="2" t="s">
        <v>6337</v>
      </c>
      <c r="C1372" s="1">
        <v>185</v>
      </c>
      <c r="D1372" s="1">
        <v>60</v>
      </c>
      <c r="E1372" s="1">
        <v>15</v>
      </c>
      <c r="H1372" s="1" t="s">
        <v>55</v>
      </c>
      <c r="I1372" s="4">
        <v>84</v>
      </c>
      <c r="J1372" s="1" t="s">
        <v>16</v>
      </c>
      <c r="K1372" s="2" t="s">
        <v>17</v>
      </c>
      <c r="L1372" s="2" t="s">
        <v>25</v>
      </c>
      <c r="M1372" s="2" t="s">
        <v>143</v>
      </c>
      <c r="N1372" s="5" t="s">
        <v>144</v>
      </c>
      <c r="O1372" s="1" t="s">
        <v>41</v>
      </c>
      <c r="P1372" s="1" t="s">
        <v>22</v>
      </c>
      <c r="Q1372" s="4">
        <v>2</v>
      </c>
      <c r="R1372" s="4">
        <v>71</v>
      </c>
      <c r="S1372" s="3">
        <v>42.5</v>
      </c>
      <c r="T1372" s="30">
        <f>IF(E1372&gt;=19,VLOOKUP(K1372,Konditionen!$B$5:$E$20,4,FALSE),IF(E1372&lt;=16,VLOOKUP(K1372,Konditionen!$B$5:$E$20,2,FALSE),VLOOKUP(K1372,Konditionen!$B$5:$E$20,3,FALSE)))</f>
        <v>1</v>
      </c>
      <c r="U1372" s="3">
        <f t="shared" si="121"/>
        <v>42.075000000000003</v>
      </c>
    </row>
    <row r="1373" spans="1:21" x14ac:dyDescent="0.2">
      <c r="A1373" s="2" t="s">
        <v>23</v>
      </c>
      <c r="B1373" s="2" t="s">
        <v>6337</v>
      </c>
      <c r="C1373" s="1">
        <v>185</v>
      </c>
      <c r="D1373" s="1">
        <v>60</v>
      </c>
      <c r="E1373" s="4">
        <v>15</v>
      </c>
      <c r="F1373" s="1" t="s">
        <v>334</v>
      </c>
      <c r="H1373" s="1" t="s">
        <v>55</v>
      </c>
      <c r="I1373" s="4">
        <v>84</v>
      </c>
      <c r="J1373" s="1" t="s">
        <v>16</v>
      </c>
      <c r="K1373" s="2" t="s">
        <v>2032</v>
      </c>
      <c r="L1373" s="2" t="s">
        <v>2033</v>
      </c>
      <c r="M1373" s="2">
        <v>529600</v>
      </c>
      <c r="N1373" s="5" t="s">
        <v>2072</v>
      </c>
      <c r="O1373" s="1" t="s">
        <v>22</v>
      </c>
      <c r="P1373" s="1" t="s">
        <v>41</v>
      </c>
      <c r="Q1373" s="1">
        <v>1</v>
      </c>
      <c r="R1373" s="4">
        <v>68</v>
      </c>
      <c r="S1373" s="3">
        <v>96.5</v>
      </c>
      <c r="T1373" s="30">
        <f>IF(E1373&gt;=19,VLOOKUP(K1373,Konditionen!$B$5:$E$20,4,FALSE),IF(E1373&lt;=16,VLOOKUP(K1373,Konditionen!$B$5:$E$20,2,FALSE),VLOOKUP(K1373,Konditionen!$B$5:$E$20,3,FALSE)))</f>
        <v>37.5</v>
      </c>
      <c r="U1373" s="3">
        <f t="shared" si="121"/>
        <v>60.3125</v>
      </c>
    </row>
    <row r="1374" spans="1:21" x14ac:dyDescent="0.2">
      <c r="A1374" s="2" t="s">
        <v>23</v>
      </c>
      <c r="B1374" s="2" t="s">
        <v>6337</v>
      </c>
      <c r="C1374" s="1">
        <v>185</v>
      </c>
      <c r="D1374" s="1">
        <v>60</v>
      </c>
      <c r="E1374" s="4">
        <v>15</v>
      </c>
      <c r="F1374" s="1" t="s">
        <v>334</v>
      </c>
      <c r="H1374" s="1" t="s">
        <v>55</v>
      </c>
      <c r="I1374" s="4">
        <v>84</v>
      </c>
      <c r="J1374" s="1" t="s">
        <v>16</v>
      </c>
      <c r="K1374" s="2" t="s">
        <v>2032</v>
      </c>
      <c r="L1374" s="2" t="s">
        <v>2037</v>
      </c>
      <c r="M1374" s="2">
        <v>530949</v>
      </c>
      <c r="N1374" s="5" t="s">
        <v>2073</v>
      </c>
      <c r="O1374" s="1" t="s">
        <v>41</v>
      </c>
      <c r="P1374" s="1" t="s">
        <v>337</v>
      </c>
      <c r="Q1374" s="1">
        <v>1</v>
      </c>
      <c r="R1374" s="4">
        <v>68</v>
      </c>
      <c r="S1374" s="3">
        <v>96.5</v>
      </c>
      <c r="T1374" s="30">
        <f>IF(E1374&gt;=19,VLOOKUP(K1374,Konditionen!$B$5:$E$20,4,FALSE),IF(E1374&lt;=16,VLOOKUP(K1374,Konditionen!$B$5:$E$20,2,FALSE),VLOOKUP(K1374,Konditionen!$B$5:$E$20,3,FALSE)))</f>
        <v>37.5</v>
      </c>
      <c r="U1374" s="3">
        <f t="shared" si="121"/>
        <v>60.3125</v>
      </c>
    </row>
    <row r="1375" spans="1:21" x14ac:dyDescent="0.2">
      <c r="A1375" s="2" t="s">
        <v>23</v>
      </c>
      <c r="B1375" s="2" t="s">
        <v>6337</v>
      </c>
      <c r="C1375" s="1">
        <v>185</v>
      </c>
      <c r="D1375" s="1">
        <v>60</v>
      </c>
      <c r="E1375" s="4">
        <v>15</v>
      </c>
      <c r="F1375" s="1" t="s">
        <v>334</v>
      </c>
      <c r="H1375" s="1" t="s">
        <v>55</v>
      </c>
      <c r="I1375" s="4">
        <v>84</v>
      </c>
      <c r="J1375" s="1" t="s">
        <v>16</v>
      </c>
      <c r="K1375" s="2" t="s">
        <v>2334</v>
      </c>
      <c r="L1375" s="2" t="s">
        <v>2337</v>
      </c>
      <c r="M1375" s="2">
        <v>528964</v>
      </c>
      <c r="N1375" s="5" t="s">
        <v>2363</v>
      </c>
      <c r="O1375" s="1" t="s">
        <v>22</v>
      </c>
      <c r="P1375" s="1" t="s">
        <v>337</v>
      </c>
      <c r="Q1375" s="1">
        <v>1</v>
      </c>
      <c r="R1375" s="4">
        <v>67</v>
      </c>
      <c r="S1375" s="3">
        <v>96.5</v>
      </c>
      <c r="T1375" s="30">
        <f>IF(E1375&gt;=19,VLOOKUP(K1375,Konditionen!$B$5:$E$20,4,FALSE),IF(E1375&lt;=16,VLOOKUP(K1375,Konditionen!$B$5:$E$20,2,FALSE),VLOOKUP(K1375,Konditionen!$B$5:$E$20,3,FALSE)))</f>
        <v>37.5</v>
      </c>
      <c r="U1375" s="3">
        <f t="shared" si="121"/>
        <v>60.3125</v>
      </c>
    </row>
    <row r="1376" spans="1:21" x14ac:dyDescent="0.2">
      <c r="A1376" s="2" t="s">
        <v>23</v>
      </c>
      <c r="B1376" s="2" t="s">
        <v>6337</v>
      </c>
      <c r="C1376" s="1">
        <v>185</v>
      </c>
      <c r="D1376" s="1">
        <v>60</v>
      </c>
      <c r="E1376" s="4">
        <v>15</v>
      </c>
      <c r="F1376" s="1" t="s">
        <v>334</v>
      </c>
      <c r="H1376" s="1" t="s">
        <v>55</v>
      </c>
      <c r="I1376" s="4">
        <v>84</v>
      </c>
      <c r="J1376" s="1" t="s">
        <v>16</v>
      </c>
      <c r="K1376" s="2" t="s">
        <v>2614</v>
      </c>
      <c r="L1376" s="2" t="s">
        <v>2615</v>
      </c>
      <c r="M1376" s="2">
        <v>522368</v>
      </c>
      <c r="N1376" s="5" t="s">
        <v>2644</v>
      </c>
      <c r="O1376" s="1" t="s">
        <v>41</v>
      </c>
      <c r="P1376" s="1" t="s">
        <v>22</v>
      </c>
      <c r="Q1376" s="1">
        <v>1</v>
      </c>
      <c r="R1376" s="4">
        <v>68</v>
      </c>
      <c r="S1376" s="3">
        <v>67</v>
      </c>
      <c r="T1376" s="30">
        <f>IF(E1376&gt;=19,VLOOKUP(K1376,Konditionen!$B$5:$E$20,4,FALSE),IF(E1376&lt;=16,VLOOKUP(K1376,Konditionen!$B$5:$E$20,2,FALSE),VLOOKUP(K1376,Konditionen!$B$5:$E$20,3,FALSE)))</f>
        <v>35</v>
      </c>
      <c r="U1376" s="3">
        <f t="shared" si="121"/>
        <v>43.55</v>
      </c>
    </row>
    <row r="1377" spans="1:21" x14ac:dyDescent="0.2">
      <c r="A1377" s="2" t="s">
        <v>23</v>
      </c>
      <c r="B1377" s="2" t="s">
        <v>6337</v>
      </c>
      <c r="C1377" s="1">
        <v>185</v>
      </c>
      <c r="D1377" s="1">
        <v>60</v>
      </c>
      <c r="E1377" s="1">
        <v>15</v>
      </c>
      <c r="F1377" s="1" t="s">
        <v>334</v>
      </c>
      <c r="H1377" s="1" t="s">
        <v>55</v>
      </c>
      <c r="I1377" s="1">
        <v>84</v>
      </c>
      <c r="J1377" s="1" t="s">
        <v>16</v>
      </c>
      <c r="K1377" s="2" t="s">
        <v>335</v>
      </c>
      <c r="L1377" s="2" t="s">
        <v>394</v>
      </c>
      <c r="M1377" s="2">
        <v>10061</v>
      </c>
      <c r="O1377" s="1" t="s">
        <v>22</v>
      </c>
      <c r="P1377" s="1" t="s">
        <v>337</v>
      </c>
      <c r="Q1377" s="4">
        <v>2</v>
      </c>
      <c r="R1377" s="4">
        <v>71</v>
      </c>
      <c r="S1377" s="3">
        <v>78.3</v>
      </c>
      <c r="T1377" s="30">
        <f>IF(E1377&gt;=19,VLOOKUP(K1377,Konditionen!$B$5:$E$20,4,FALSE),IF(E1377&lt;=16,VLOOKUP(K1377,Konditionen!$B$5:$E$20,2,FALSE),VLOOKUP(K1377,Konditionen!$B$5:$E$20,3,FALSE)))</f>
        <v>32</v>
      </c>
      <c r="U1377" s="3">
        <f t="shared" si="121"/>
        <v>53.244</v>
      </c>
    </row>
    <row r="1378" spans="1:21" x14ac:dyDescent="0.2">
      <c r="A1378" s="2" t="s">
        <v>23</v>
      </c>
      <c r="B1378" s="2" t="s">
        <v>6337</v>
      </c>
      <c r="C1378" s="4">
        <v>185</v>
      </c>
      <c r="D1378" s="4">
        <v>60</v>
      </c>
      <c r="E1378" s="4">
        <v>15</v>
      </c>
      <c r="F1378" s="1" t="s">
        <v>334</v>
      </c>
      <c r="H1378" s="1" t="s">
        <v>55</v>
      </c>
      <c r="I1378" s="1">
        <v>84</v>
      </c>
      <c r="J1378" s="1" t="s">
        <v>16</v>
      </c>
      <c r="K1378" s="2" t="s">
        <v>2026</v>
      </c>
      <c r="L1378" s="2" t="s">
        <v>2027</v>
      </c>
      <c r="M1378" s="2">
        <v>8352</v>
      </c>
      <c r="O1378" s="1" t="s">
        <v>22</v>
      </c>
      <c r="P1378" s="1" t="s">
        <v>22</v>
      </c>
      <c r="Q1378" s="4">
        <v>2</v>
      </c>
      <c r="R1378" s="4">
        <v>71</v>
      </c>
      <c r="S1378" s="3">
        <v>64.399999999999991</v>
      </c>
      <c r="T1378" s="30">
        <f>IF(E1378&gt;=19,VLOOKUP(K1378,Konditionen!$B$5:$E$20,4,FALSE),IF(E1378&lt;=16,VLOOKUP(K1378,Konditionen!$B$5:$E$20,2,FALSE),VLOOKUP(K1378,Konditionen!$B$5:$E$20,3,FALSE)))</f>
        <v>32</v>
      </c>
      <c r="U1378" s="3">
        <f t="shared" si="121"/>
        <v>43.792000000000002</v>
      </c>
    </row>
    <row r="1379" spans="1:21" x14ac:dyDescent="0.2">
      <c r="A1379" s="2" t="s">
        <v>23</v>
      </c>
      <c r="B1379" s="2" t="s">
        <v>6337</v>
      </c>
      <c r="C1379" s="1">
        <v>185</v>
      </c>
      <c r="D1379" s="1">
        <v>60</v>
      </c>
      <c r="E1379" s="1">
        <v>15</v>
      </c>
      <c r="H1379" s="1" t="s">
        <v>55</v>
      </c>
      <c r="I1379" s="1">
        <v>84</v>
      </c>
      <c r="J1379" s="1" t="s">
        <v>16</v>
      </c>
      <c r="K1379" s="2" t="s">
        <v>5982</v>
      </c>
      <c r="L1379" s="2" t="s">
        <v>5988</v>
      </c>
      <c r="M1379" s="2" t="s">
        <v>6072</v>
      </c>
      <c r="N1379" s="5">
        <v>4968814911058</v>
      </c>
      <c r="O1379" s="1" t="s">
        <v>41</v>
      </c>
      <c r="P1379" s="1" t="s">
        <v>22</v>
      </c>
      <c r="Q1379" s="1">
        <v>2</v>
      </c>
      <c r="R1379" s="1">
        <v>71</v>
      </c>
      <c r="S1379" s="3">
        <v>64.5</v>
      </c>
      <c r="T1379" s="30">
        <f>IF(E1379&gt;=19,VLOOKUP(K1379,Konditionen!$B$5:$E$20,4,FALSE),IF(E1379&lt;=16,VLOOKUP(K1379,Konditionen!$B$5:$E$20,2,FALSE),VLOOKUP(K1379,Konditionen!$B$5:$E$20,3,FALSE)))</f>
        <v>18</v>
      </c>
      <c r="U1379" s="3">
        <f t="shared" si="121"/>
        <v>52.89</v>
      </c>
    </row>
    <row r="1380" spans="1:21" x14ac:dyDescent="0.2">
      <c r="A1380" s="2" t="s">
        <v>23</v>
      </c>
      <c r="B1380" s="2" t="s">
        <v>6337</v>
      </c>
      <c r="C1380" s="1">
        <v>185</v>
      </c>
      <c r="D1380" s="1">
        <v>60</v>
      </c>
      <c r="E1380" s="1">
        <v>15</v>
      </c>
      <c r="H1380" s="1" t="s">
        <v>55</v>
      </c>
      <c r="I1380" s="1">
        <v>84</v>
      </c>
      <c r="J1380" s="1" t="s">
        <v>16</v>
      </c>
      <c r="K1380" s="2" t="s">
        <v>3327</v>
      </c>
      <c r="L1380" s="2" t="s">
        <v>3345</v>
      </c>
      <c r="M1380" s="2" t="s">
        <v>3392</v>
      </c>
      <c r="N1380" s="5" t="s">
        <v>3393</v>
      </c>
      <c r="O1380" s="1" t="s">
        <v>22</v>
      </c>
      <c r="P1380" s="1" t="s">
        <v>456</v>
      </c>
      <c r="Q1380" s="4">
        <v>1</v>
      </c>
      <c r="R1380" s="4">
        <v>68</v>
      </c>
      <c r="S1380" s="3">
        <v>80.599999999999994</v>
      </c>
      <c r="T1380" s="30">
        <f>IF(E1380&gt;=19,VLOOKUP(K1380,Konditionen!$B$5:$E$20,4,FALSE),IF(E1380&lt;=16,VLOOKUP(K1380,Konditionen!$B$5:$E$20,2,FALSE),VLOOKUP(K1380,Konditionen!$B$5:$E$20,3,FALSE)))</f>
        <v>38</v>
      </c>
      <c r="U1380" s="3">
        <f t="shared" si="121"/>
        <v>49.972000000000001</v>
      </c>
    </row>
    <row r="1381" spans="1:21" x14ac:dyDescent="0.2">
      <c r="A1381" s="2" t="s">
        <v>23</v>
      </c>
      <c r="B1381" s="2" t="s">
        <v>6337</v>
      </c>
      <c r="C1381" s="1">
        <v>185</v>
      </c>
      <c r="D1381" s="1">
        <v>60</v>
      </c>
      <c r="E1381" s="1">
        <v>15</v>
      </c>
      <c r="F1381" s="1" t="s">
        <v>334</v>
      </c>
      <c r="H1381" s="1" t="s">
        <v>55</v>
      </c>
      <c r="I1381" s="1">
        <v>84</v>
      </c>
      <c r="J1381" s="1" t="s">
        <v>16</v>
      </c>
      <c r="K1381" s="2" t="s">
        <v>2721</v>
      </c>
      <c r="L1381" s="2" t="s">
        <v>2730</v>
      </c>
      <c r="M1381" s="2">
        <v>650305</v>
      </c>
      <c r="N1381" s="5" t="s">
        <v>2740</v>
      </c>
      <c r="O1381" s="1" t="s">
        <v>41</v>
      </c>
      <c r="P1381" s="1" t="s">
        <v>337</v>
      </c>
      <c r="Q1381" s="1">
        <v>1</v>
      </c>
      <c r="R1381" s="4">
        <v>68</v>
      </c>
      <c r="S1381" s="3">
        <v>66.7</v>
      </c>
      <c r="T1381" s="30">
        <f>IF(E1381&gt;=19,VLOOKUP(K1381,Konditionen!$B$5:$E$20,4,FALSE),IF(E1381&lt;=16,VLOOKUP(K1381,Konditionen!$B$5:$E$20,2,FALSE),VLOOKUP(K1381,Konditionen!$B$5:$E$20,3,FALSE)))</f>
        <v>19</v>
      </c>
      <c r="U1381" s="3">
        <f t="shared" si="121"/>
        <v>54.027000000000001</v>
      </c>
    </row>
    <row r="1382" spans="1:21" x14ac:dyDescent="0.2">
      <c r="A1382" s="2" t="s">
        <v>23</v>
      </c>
      <c r="B1382" s="2" t="s">
        <v>6337</v>
      </c>
      <c r="C1382" s="1">
        <v>185</v>
      </c>
      <c r="D1382" s="1">
        <v>60</v>
      </c>
      <c r="E1382" s="1">
        <v>15</v>
      </c>
      <c r="F1382" s="1" t="s">
        <v>4</v>
      </c>
      <c r="H1382" s="1" t="s">
        <v>38</v>
      </c>
      <c r="I1382" s="1">
        <v>88</v>
      </c>
      <c r="J1382" s="1" t="s">
        <v>16</v>
      </c>
      <c r="K1382" s="2" t="s">
        <v>470</v>
      </c>
      <c r="L1382" s="2" t="s">
        <v>483</v>
      </c>
      <c r="M1382" s="2" t="s">
        <v>702</v>
      </c>
      <c r="N1382" s="5" t="s">
        <v>703</v>
      </c>
      <c r="O1382" s="1" t="s">
        <v>22</v>
      </c>
      <c r="P1382" s="1" t="s">
        <v>337</v>
      </c>
      <c r="Q1382" s="4">
        <v>2</v>
      </c>
      <c r="R1382" s="4">
        <v>71</v>
      </c>
      <c r="S1382" s="3">
        <v>72.5</v>
      </c>
      <c r="T1382" s="30">
        <f>IF(E1382&gt;=19,VLOOKUP(K1382,Konditionen!$B$5:$E$20,4,FALSE),IF(E1382&lt;=16,VLOOKUP(K1382,Konditionen!$B$5:$E$20,2,FALSE),VLOOKUP(K1382,Konditionen!$B$5:$E$20,3,FALSE)))</f>
        <v>17</v>
      </c>
      <c r="U1382" s="3">
        <f t="shared" si="121"/>
        <v>60.174999999999997</v>
      </c>
    </row>
    <row r="1383" spans="1:21" x14ac:dyDescent="0.2">
      <c r="A1383" s="2" t="s">
        <v>23</v>
      </c>
      <c r="B1383" s="2" t="s">
        <v>6337</v>
      </c>
      <c r="C1383" s="1">
        <v>185</v>
      </c>
      <c r="D1383" s="1">
        <v>60</v>
      </c>
      <c r="E1383" s="1">
        <v>15</v>
      </c>
      <c r="F1383" s="1" t="s">
        <v>4</v>
      </c>
      <c r="H1383" s="1" t="s">
        <v>38</v>
      </c>
      <c r="I1383" s="1">
        <v>88</v>
      </c>
      <c r="J1383" s="1" t="s">
        <v>16</v>
      </c>
      <c r="K1383" s="2" t="s">
        <v>470</v>
      </c>
      <c r="L1383" s="2" t="s">
        <v>1728</v>
      </c>
      <c r="M1383" s="2" t="s">
        <v>1803</v>
      </c>
      <c r="N1383" s="5" t="s">
        <v>1804</v>
      </c>
      <c r="O1383" s="1" t="s">
        <v>65</v>
      </c>
      <c r="P1383" s="1" t="s">
        <v>65</v>
      </c>
      <c r="Q1383" s="1" t="s">
        <v>65</v>
      </c>
      <c r="R1383" s="1" t="s">
        <v>65</v>
      </c>
      <c r="S1383" s="3">
        <v>87</v>
      </c>
      <c r="T1383" s="30">
        <f>IF(E1383&gt;=19,VLOOKUP(K1383,Konditionen!$B$5:$E$20,4,FALSE),IF(E1383&lt;=16,VLOOKUP(K1383,Konditionen!$B$5:$E$20,2,FALSE),VLOOKUP(K1383,Konditionen!$B$5:$E$20,3,FALSE)))</f>
        <v>17</v>
      </c>
      <c r="U1383" s="3">
        <f t="shared" si="121"/>
        <v>72.209999999999994</v>
      </c>
    </row>
    <row r="1384" spans="1:21" x14ac:dyDescent="0.2">
      <c r="A1384" s="2" t="s">
        <v>23</v>
      </c>
      <c r="B1384" s="2" t="s">
        <v>6337</v>
      </c>
      <c r="C1384" s="1">
        <v>185</v>
      </c>
      <c r="D1384" s="1">
        <v>60</v>
      </c>
      <c r="E1384" s="1">
        <v>15</v>
      </c>
      <c r="F1384" s="1" t="s">
        <v>4</v>
      </c>
      <c r="H1384" s="1" t="s">
        <v>38</v>
      </c>
      <c r="I1384" s="4">
        <v>88</v>
      </c>
      <c r="J1384" s="1" t="s">
        <v>16</v>
      </c>
      <c r="K1384" s="2" t="s">
        <v>5447</v>
      </c>
      <c r="L1384" s="2" t="s">
        <v>5448</v>
      </c>
      <c r="M1384" s="2" t="s">
        <v>5530</v>
      </c>
      <c r="N1384" s="5" t="s">
        <v>5531</v>
      </c>
      <c r="O1384" s="1" t="s">
        <v>28</v>
      </c>
      <c r="P1384" s="1" t="s">
        <v>22</v>
      </c>
      <c r="Q1384" s="4">
        <v>2</v>
      </c>
      <c r="R1384" s="4">
        <v>71</v>
      </c>
      <c r="S1384" s="3">
        <v>55</v>
      </c>
      <c r="T1384" s="30">
        <f>IF(E1384&gt;=19,VLOOKUP(K1384,Konditionen!$B$5:$E$20,4,FALSE),IF(E1384&lt;=16,VLOOKUP(K1384,Konditionen!$B$5:$E$20,2,FALSE),VLOOKUP(K1384,Konditionen!$B$5:$E$20,3,FALSE)))</f>
        <v>17</v>
      </c>
      <c r="U1384" s="3">
        <f t="shared" si="121"/>
        <v>45.65</v>
      </c>
    </row>
    <row r="1385" spans="1:21" x14ac:dyDescent="0.2">
      <c r="A1385" s="2" t="s">
        <v>23</v>
      </c>
      <c r="B1385" s="2" t="s">
        <v>6337</v>
      </c>
      <c r="C1385" s="1">
        <v>185</v>
      </c>
      <c r="D1385" s="1">
        <v>60</v>
      </c>
      <c r="E1385" s="1">
        <v>15</v>
      </c>
      <c r="F1385" s="1" t="s">
        <v>4</v>
      </c>
      <c r="H1385" s="1" t="s">
        <v>38</v>
      </c>
      <c r="I1385" s="1">
        <v>88</v>
      </c>
      <c r="J1385" s="1" t="s">
        <v>16</v>
      </c>
      <c r="K1385" s="2" t="s">
        <v>5057</v>
      </c>
      <c r="L1385" s="2" t="s">
        <v>5058</v>
      </c>
      <c r="M1385" s="2" t="s">
        <v>5150</v>
      </c>
      <c r="N1385" s="5" t="s">
        <v>5151</v>
      </c>
      <c r="O1385" s="1" t="s">
        <v>41</v>
      </c>
      <c r="P1385" s="1" t="s">
        <v>22</v>
      </c>
      <c r="Q1385" s="4">
        <v>2</v>
      </c>
      <c r="R1385" s="4">
        <v>71</v>
      </c>
      <c r="S1385" s="3">
        <v>55</v>
      </c>
      <c r="T1385" s="30">
        <f>IF(E1385&gt;=19,VLOOKUP(K1385,Konditionen!$B$5:$E$20,4,FALSE),IF(E1385&lt;=16,VLOOKUP(K1385,Konditionen!$B$5:$E$20,2,FALSE),VLOOKUP(K1385,Konditionen!$B$5:$E$20,3,FALSE)))</f>
        <v>17</v>
      </c>
      <c r="U1385" s="3">
        <f t="shared" si="121"/>
        <v>45.65</v>
      </c>
    </row>
    <row r="1386" spans="1:21" x14ac:dyDescent="0.2">
      <c r="A1386" s="2" t="s">
        <v>23</v>
      </c>
      <c r="B1386" s="2" t="s">
        <v>6337</v>
      </c>
      <c r="C1386" s="1">
        <v>185</v>
      </c>
      <c r="D1386" s="1">
        <v>60</v>
      </c>
      <c r="E1386" s="1">
        <v>15</v>
      </c>
      <c r="F1386" s="1" t="s">
        <v>4</v>
      </c>
      <c r="H1386" s="1" t="s">
        <v>38</v>
      </c>
      <c r="I1386" s="4">
        <v>88</v>
      </c>
      <c r="J1386" s="1" t="s">
        <v>16</v>
      </c>
      <c r="K1386" s="2" t="s">
        <v>5324</v>
      </c>
      <c r="L1386" s="2" t="s">
        <v>5325</v>
      </c>
      <c r="M1386" s="2" t="s">
        <v>5378</v>
      </c>
      <c r="N1386" s="5" t="s">
        <v>5379</v>
      </c>
      <c r="O1386" s="1" t="s">
        <v>28</v>
      </c>
      <c r="P1386" s="1" t="s">
        <v>22</v>
      </c>
      <c r="Q1386" s="4">
        <v>2</v>
      </c>
      <c r="R1386" s="4">
        <v>71</v>
      </c>
      <c r="S1386" s="3">
        <v>60</v>
      </c>
      <c r="T1386" s="30">
        <f>IF(E1386&gt;=19,VLOOKUP(K1386,Konditionen!$B$5:$E$20,4,FALSE),IF(E1386&lt;=16,VLOOKUP(K1386,Konditionen!$B$5:$E$20,2,FALSE),VLOOKUP(K1386,Konditionen!$B$5:$E$20,3,FALSE)))</f>
        <v>34</v>
      </c>
      <c r="U1386" s="3">
        <f t="shared" si="121"/>
        <v>39.6</v>
      </c>
    </row>
    <row r="1387" spans="1:21" x14ac:dyDescent="0.2">
      <c r="A1387" s="2" t="s">
        <v>23</v>
      </c>
      <c r="B1387" s="2" t="s">
        <v>6337</v>
      </c>
      <c r="C1387" s="1">
        <v>185</v>
      </c>
      <c r="D1387" s="1">
        <v>60</v>
      </c>
      <c r="E1387" s="1">
        <v>15</v>
      </c>
      <c r="F1387" s="1" t="s">
        <v>4</v>
      </c>
      <c r="H1387" s="1" t="s">
        <v>38</v>
      </c>
      <c r="I1387" s="4">
        <v>88</v>
      </c>
      <c r="J1387" s="1" t="s">
        <v>16</v>
      </c>
      <c r="K1387" s="2" t="s">
        <v>17</v>
      </c>
      <c r="L1387" s="2" t="s">
        <v>25</v>
      </c>
      <c r="M1387" s="2" t="s">
        <v>145</v>
      </c>
      <c r="N1387" s="5" t="s">
        <v>146</v>
      </c>
      <c r="O1387" s="1" t="s">
        <v>41</v>
      </c>
      <c r="P1387" s="1" t="s">
        <v>22</v>
      </c>
      <c r="Q1387" s="4">
        <v>2</v>
      </c>
      <c r="R1387" s="4">
        <v>71</v>
      </c>
      <c r="S1387" s="3">
        <v>45</v>
      </c>
      <c r="T1387" s="30">
        <f>IF(E1387&gt;=19,VLOOKUP(K1387,Konditionen!$B$5:$E$20,4,FALSE),IF(E1387&lt;=16,VLOOKUP(K1387,Konditionen!$B$5:$E$20,2,FALSE),VLOOKUP(K1387,Konditionen!$B$5:$E$20,3,FALSE)))</f>
        <v>1</v>
      </c>
      <c r="U1387" s="3">
        <f t="shared" si="121"/>
        <v>44.55</v>
      </c>
    </row>
    <row r="1388" spans="1:21" x14ac:dyDescent="0.2">
      <c r="A1388" s="2" t="s">
        <v>23</v>
      </c>
      <c r="B1388" s="2" t="s">
        <v>6337</v>
      </c>
      <c r="C1388" s="1">
        <v>185</v>
      </c>
      <c r="D1388" s="1">
        <v>60</v>
      </c>
      <c r="E1388" s="4">
        <v>15</v>
      </c>
      <c r="F1388" s="1" t="s">
        <v>4</v>
      </c>
      <c r="H1388" s="1" t="s">
        <v>38</v>
      </c>
      <c r="I1388" s="4">
        <v>88</v>
      </c>
      <c r="J1388" s="1" t="s">
        <v>16</v>
      </c>
      <c r="K1388" s="2" t="s">
        <v>2032</v>
      </c>
      <c r="L1388" s="2" t="s">
        <v>2037</v>
      </c>
      <c r="M1388" s="2">
        <v>536648</v>
      </c>
      <c r="N1388" s="5" t="s">
        <v>2074</v>
      </c>
      <c r="O1388" s="1" t="s">
        <v>22</v>
      </c>
      <c r="P1388" s="1" t="s">
        <v>22</v>
      </c>
      <c r="Q1388" s="1">
        <v>1</v>
      </c>
      <c r="R1388" s="4">
        <v>68</v>
      </c>
      <c r="S1388" s="3">
        <v>97.5</v>
      </c>
      <c r="T1388" s="30">
        <f>IF(E1388&gt;=19,VLOOKUP(K1388,Konditionen!$B$5:$E$20,4,FALSE),IF(E1388&lt;=16,VLOOKUP(K1388,Konditionen!$B$5:$E$20,2,FALSE),VLOOKUP(K1388,Konditionen!$B$5:$E$20,3,FALSE)))</f>
        <v>37.5</v>
      </c>
      <c r="U1388" s="3">
        <f t="shared" si="121"/>
        <v>60.9375</v>
      </c>
    </row>
    <row r="1389" spans="1:21" x14ac:dyDescent="0.2">
      <c r="A1389" s="2" t="s">
        <v>23</v>
      </c>
      <c r="B1389" s="2" t="s">
        <v>6337</v>
      </c>
      <c r="C1389" s="1">
        <v>185</v>
      </c>
      <c r="D1389" s="1">
        <v>60</v>
      </c>
      <c r="E1389" s="4">
        <v>15</v>
      </c>
      <c r="F1389" s="1" t="s">
        <v>4</v>
      </c>
      <c r="H1389" s="1" t="s">
        <v>38</v>
      </c>
      <c r="I1389" s="4">
        <v>88</v>
      </c>
      <c r="J1389" s="1" t="s">
        <v>16</v>
      </c>
      <c r="K1389" s="2" t="s">
        <v>2334</v>
      </c>
      <c r="L1389" s="2" t="s">
        <v>2337</v>
      </c>
      <c r="M1389" s="2">
        <v>537145</v>
      </c>
      <c r="N1389" s="5" t="s">
        <v>2366</v>
      </c>
      <c r="O1389" s="1" t="s">
        <v>22</v>
      </c>
      <c r="P1389" s="1" t="s">
        <v>337</v>
      </c>
      <c r="Q1389" s="1">
        <v>1</v>
      </c>
      <c r="R1389" s="4">
        <v>68</v>
      </c>
      <c r="S1389" s="3">
        <v>97.5</v>
      </c>
      <c r="T1389" s="30">
        <f>IF(E1389&gt;=19,VLOOKUP(K1389,Konditionen!$B$5:$E$20,4,FALSE),IF(E1389&lt;=16,VLOOKUP(K1389,Konditionen!$B$5:$E$20,2,FALSE),VLOOKUP(K1389,Konditionen!$B$5:$E$20,3,FALSE)))</f>
        <v>37.5</v>
      </c>
      <c r="U1389" s="3">
        <f t="shared" si="121"/>
        <v>60.9375</v>
      </c>
    </row>
    <row r="1390" spans="1:21" x14ac:dyDescent="0.2">
      <c r="A1390" s="2" t="s">
        <v>23</v>
      </c>
      <c r="B1390" s="2" t="s">
        <v>6337</v>
      </c>
      <c r="C1390" s="1">
        <v>185</v>
      </c>
      <c r="D1390" s="1">
        <v>60</v>
      </c>
      <c r="E1390" s="4">
        <v>15</v>
      </c>
      <c r="F1390" s="1" t="s">
        <v>4</v>
      </c>
      <c r="H1390" s="1" t="s">
        <v>38</v>
      </c>
      <c r="I1390" s="4">
        <v>88</v>
      </c>
      <c r="J1390" s="1" t="s">
        <v>16</v>
      </c>
      <c r="K1390" s="2" t="s">
        <v>2614</v>
      </c>
      <c r="L1390" s="2" t="s">
        <v>2615</v>
      </c>
      <c r="M1390" s="2">
        <v>531208</v>
      </c>
      <c r="N1390" s="5" t="s">
        <v>2645</v>
      </c>
      <c r="O1390" s="1" t="s">
        <v>41</v>
      </c>
      <c r="P1390" s="1" t="s">
        <v>22</v>
      </c>
      <c r="Q1390" s="1">
        <v>1</v>
      </c>
      <c r="R1390" s="4">
        <v>68</v>
      </c>
      <c r="S1390" s="3">
        <v>70.5</v>
      </c>
      <c r="T1390" s="30">
        <f>IF(E1390&gt;=19,VLOOKUP(K1390,Konditionen!$B$5:$E$20,4,FALSE),IF(E1390&lt;=16,VLOOKUP(K1390,Konditionen!$B$5:$E$20,2,FALSE),VLOOKUP(K1390,Konditionen!$B$5:$E$20,3,FALSE)))</f>
        <v>35</v>
      </c>
      <c r="U1390" s="3">
        <f t="shared" si="121"/>
        <v>45.825000000000003</v>
      </c>
    </row>
    <row r="1391" spans="1:21" x14ac:dyDescent="0.2">
      <c r="A1391" s="2" t="s">
        <v>23</v>
      </c>
      <c r="B1391" s="2" t="s">
        <v>6337</v>
      </c>
      <c r="C1391" s="1">
        <v>185</v>
      </c>
      <c r="D1391" s="1">
        <v>60</v>
      </c>
      <c r="E1391" s="1">
        <v>15</v>
      </c>
      <c r="F1391" s="1" t="s">
        <v>4</v>
      </c>
      <c r="H1391" s="1" t="s">
        <v>38</v>
      </c>
      <c r="I1391" s="1">
        <v>88</v>
      </c>
      <c r="J1391" s="1" t="s">
        <v>16</v>
      </c>
      <c r="K1391" s="2" t="s">
        <v>335</v>
      </c>
      <c r="L1391" s="2" t="s">
        <v>368</v>
      </c>
      <c r="M1391" s="2">
        <v>7056</v>
      </c>
      <c r="O1391" s="1" t="s">
        <v>41</v>
      </c>
      <c r="P1391" s="1" t="s">
        <v>22</v>
      </c>
      <c r="Q1391" s="4">
        <v>2</v>
      </c>
      <c r="R1391" s="4">
        <v>71</v>
      </c>
      <c r="S1391" s="3">
        <v>79.399999999999991</v>
      </c>
      <c r="T1391" s="30">
        <f>IF(E1391&gt;=19,VLOOKUP(K1391,Konditionen!$B$5:$E$20,4,FALSE),IF(E1391&lt;=16,VLOOKUP(K1391,Konditionen!$B$5:$E$20,2,FALSE),VLOOKUP(K1391,Konditionen!$B$5:$E$20,3,FALSE)))</f>
        <v>32</v>
      </c>
      <c r="U1391" s="3">
        <f t="shared" si="121"/>
        <v>53.991999999999997</v>
      </c>
    </row>
    <row r="1392" spans="1:21" x14ac:dyDescent="0.2">
      <c r="A1392" s="2" t="s">
        <v>23</v>
      </c>
      <c r="B1392" s="2" t="s">
        <v>6337</v>
      </c>
      <c r="C1392" s="4">
        <v>185</v>
      </c>
      <c r="D1392" s="4">
        <v>60</v>
      </c>
      <c r="E1392" s="4">
        <v>15</v>
      </c>
      <c r="F1392" s="1" t="s">
        <v>4</v>
      </c>
      <c r="H1392" s="1" t="s">
        <v>38</v>
      </c>
      <c r="I1392" s="1">
        <v>88</v>
      </c>
      <c r="J1392" s="1" t="s">
        <v>16</v>
      </c>
      <c r="K1392" s="2" t="s">
        <v>2026</v>
      </c>
      <c r="L1392" s="2" t="s">
        <v>2027</v>
      </c>
      <c r="M1392" s="2">
        <v>9984</v>
      </c>
      <c r="O1392" s="1" t="s">
        <v>22</v>
      </c>
      <c r="P1392" s="1" t="s">
        <v>22</v>
      </c>
      <c r="Q1392" s="4">
        <v>2</v>
      </c>
      <c r="R1392" s="4">
        <v>71</v>
      </c>
      <c r="S1392" s="3">
        <v>65.599999999999994</v>
      </c>
      <c r="T1392" s="30">
        <f>IF(E1392&gt;=19,VLOOKUP(K1392,Konditionen!$B$5:$E$20,4,FALSE),IF(E1392&lt;=16,VLOOKUP(K1392,Konditionen!$B$5:$E$20,2,FALSE),VLOOKUP(K1392,Konditionen!$B$5:$E$20,3,FALSE)))</f>
        <v>32</v>
      </c>
      <c r="U1392" s="3">
        <f t="shared" si="121"/>
        <v>44.60799999999999</v>
      </c>
    </row>
    <row r="1393" spans="1:21" x14ac:dyDescent="0.2">
      <c r="A1393" s="2" t="s">
        <v>23</v>
      </c>
      <c r="B1393" s="2" t="s">
        <v>6337</v>
      </c>
      <c r="C1393" s="1">
        <v>185</v>
      </c>
      <c r="D1393" s="1">
        <v>60</v>
      </c>
      <c r="E1393" s="1">
        <v>15</v>
      </c>
      <c r="F1393" s="1" t="s">
        <v>2734</v>
      </c>
      <c r="H1393" s="1" t="s">
        <v>38</v>
      </c>
      <c r="I1393" s="1">
        <v>88</v>
      </c>
      <c r="J1393" s="1" t="s">
        <v>16</v>
      </c>
      <c r="K1393" s="2" t="s">
        <v>2822</v>
      </c>
      <c r="L1393" s="2" t="s">
        <v>3289</v>
      </c>
      <c r="M1393" s="2">
        <v>985251</v>
      </c>
      <c r="N1393" s="5" t="s">
        <v>3300</v>
      </c>
      <c r="O1393" s="1" t="s">
        <v>334</v>
      </c>
      <c r="P1393" s="1" t="s">
        <v>334</v>
      </c>
      <c r="Q1393" s="1" t="s">
        <v>334</v>
      </c>
      <c r="R1393" s="1" t="s">
        <v>334</v>
      </c>
      <c r="S1393" s="3">
        <v>76.5</v>
      </c>
      <c r="T1393" s="30">
        <f>IF(E1393&gt;=19,VLOOKUP(K1393,Konditionen!$B$5:$E$20,4,FALSE),IF(E1393&lt;=16,VLOOKUP(K1393,Konditionen!$B$5:$E$20,2,FALSE),VLOOKUP(K1393,Konditionen!$B$5:$E$20,3,FALSE)))</f>
        <v>18</v>
      </c>
      <c r="U1393" s="3">
        <f t="shared" si="121"/>
        <v>62.73</v>
      </c>
    </row>
    <row r="1394" spans="1:21" x14ac:dyDescent="0.2">
      <c r="A1394" s="2" t="s">
        <v>23</v>
      </c>
      <c r="B1394" s="2" t="s">
        <v>6337</v>
      </c>
      <c r="C1394" s="1">
        <v>185</v>
      </c>
      <c r="D1394" s="1">
        <v>60</v>
      </c>
      <c r="E1394" s="1">
        <v>15</v>
      </c>
      <c r="F1394" s="1" t="s">
        <v>2734</v>
      </c>
      <c r="H1394" s="1" t="s">
        <v>38</v>
      </c>
      <c r="I1394" s="1">
        <v>88</v>
      </c>
      <c r="J1394" s="1" t="s">
        <v>16</v>
      </c>
      <c r="K1394" s="2" t="s">
        <v>2822</v>
      </c>
      <c r="L1394" s="2" t="s">
        <v>2823</v>
      </c>
      <c r="M1394" s="2">
        <v>678350</v>
      </c>
      <c r="N1394" s="5" t="s">
        <v>2860</v>
      </c>
      <c r="O1394" s="1" t="s">
        <v>41</v>
      </c>
      <c r="P1394" s="1" t="s">
        <v>22</v>
      </c>
      <c r="Q1394" s="1">
        <v>2</v>
      </c>
      <c r="R1394" s="4">
        <v>70</v>
      </c>
      <c r="S1394" s="3">
        <v>78.5</v>
      </c>
      <c r="T1394" s="30">
        <f>IF(E1394&gt;=19,VLOOKUP(K1394,Konditionen!$B$5:$E$20,4,FALSE),IF(E1394&lt;=16,VLOOKUP(K1394,Konditionen!$B$5:$E$20,2,FALSE),VLOOKUP(K1394,Konditionen!$B$5:$E$20,3,FALSE)))</f>
        <v>18</v>
      </c>
      <c r="U1394" s="3">
        <f t="shared" si="121"/>
        <v>64.37</v>
      </c>
    </row>
    <row r="1395" spans="1:21" x14ac:dyDescent="0.2">
      <c r="A1395" s="2" t="s">
        <v>23</v>
      </c>
      <c r="B1395" s="2" t="s">
        <v>6337</v>
      </c>
      <c r="C1395" s="1">
        <v>185</v>
      </c>
      <c r="D1395" s="1">
        <v>60</v>
      </c>
      <c r="E1395" s="1">
        <v>15</v>
      </c>
      <c r="F1395" s="1" t="s">
        <v>2734</v>
      </c>
      <c r="H1395" s="1" t="s">
        <v>38</v>
      </c>
      <c r="I1395" s="1">
        <v>88</v>
      </c>
      <c r="J1395" s="1" t="s">
        <v>16</v>
      </c>
      <c r="K1395" s="2" t="s">
        <v>2822</v>
      </c>
      <c r="L1395" s="2" t="s">
        <v>2833</v>
      </c>
      <c r="M1395" s="2">
        <v>91715</v>
      </c>
      <c r="N1395" s="5" t="s">
        <v>2861</v>
      </c>
      <c r="O1395" s="1" t="s">
        <v>41</v>
      </c>
      <c r="P1395" s="1" t="s">
        <v>22</v>
      </c>
      <c r="Q1395" s="1">
        <v>2</v>
      </c>
      <c r="R1395" s="4">
        <v>70</v>
      </c>
      <c r="S1395" s="3">
        <v>98.5</v>
      </c>
      <c r="T1395" s="30">
        <f>IF(E1395&gt;=19,VLOOKUP(K1395,Konditionen!$B$5:$E$20,4,FALSE),IF(E1395&lt;=16,VLOOKUP(K1395,Konditionen!$B$5:$E$20,2,FALSE),VLOOKUP(K1395,Konditionen!$B$5:$E$20,3,FALSE)))</f>
        <v>18</v>
      </c>
      <c r="U1395" s="3">
        <f t="shared" si="121"/>
        <v>80.77</v>
      </c>
    </row>
    <row r="1396" spans="1:21" x14ac:dyDescent="0.2">
      <c r="A1396" s="2" t="s">
        <v>23</v>
      </c>
      <c r="B1396" s="2" t="s">
        <v>6337</v>
      </c>
      <c r="C1396" s="1">
        <v>185</v>
      </c>
      <c r="D1396" s="1">
        <v>60</v>
      </c>
      <c r="E1396" s="1">
        <v>15</v>
      </c>
      <c r="F1396" s="1" t="s">
        <v>4</v>
      </c>
      <c r="H1396" s="1" t="s">
        <v>38</v>
      </c>
      <c r="I1396" s="1">
        <v>88</v>
      </c>
      <c r="J1396" s="1" t="s">
        <v>16</v>
      </c>
      <c r="K1396" s="2" t="s">
        <v>3891</v>
      </c>
      <c r="L1396" s="2" t="s">
        <v>4269</v>
      </c>
      <c r="M1396" s="2" t="s">
        <v>4581</v>
      </c>
      <c r="N1396" s="5" t="s">
        <v>4582</v>
      </c>
      <c r="O1396" s="1" t="s">
        <v>41</v>
      </c>
      <c r="P1396" s="1" t="s">
        <v>337</v>
      </c>
      <c r="Q1396" s="4">
        <v>1</v>
      </c>
      <c r="R1396" s="1">
        <v>66</v>
      </c>
      <c r="S1396" s="3">
        <v>84.5</v>
      </c>
      <c r="T1396" s="30">
        <f>IF(E1396&gt;=19,VLOOKUP(K1396,Konditionen!$B$5:$E$20,4,FALSE),IF(E1396&lt;=16,VLOOKUP(K1396,Konditionen!$B$5:$E$20,2,FALSE),VLOOKUP(K1396,Konditionen!$B$5:$E$20,3,FALSE)))</f>
        <v>27</v>
      </c>
      <c r="U1396" s="3">
        <f t="shared" si="121"/>
        <v>61.685000000000002</v>
      </c>
    </row>
    <row r="1397" spans="1:21" x14ac:dyDescent="0.2">
      <c r="A1397" s="2" t="s">
        <v>23</v>
      </c>
      <c r="B1397" s="2" t="s">
        <v>6337</v>
      </c>
      <c r="C1397" s="1">
        <v>185</v>
      </c>
      <c r="D1397" s="1">
        <v>60</v>
      </c>
      <c r="E1397" s="1">
        <v>15</v>
      </c>
      <c r="F1397" s="1" t="s">
        <v>4</v>
      </c>
      <c r="H1397" s="1" t="s">
        <v>38</v>
      </c>
      <c r="I1397" s="1">
        <v>88</v>
      </c>
      <c r="J1397" s="1" t="s">
        <v>16</v>
      </c>
      <c r="K1397" s="2" t="s">
        <v>5668</v>
      </c>
      <c r="L1397" s="2" t="s">
        <v>5669</v>
      </c>
      <c r="M1397" s="2" t="s">
        <v>5716</v>
      </c>
      <c r="N1397" s="5">
        <v>8714692297984</v>
      </c>
      <c r="O1397" s="1" t="s">
        <v>41</v>
      </c>
      <c r="P1397" s="1" t="s">
        <v>41</v>
      </c>
      <c r="Q1397" s="1">
        <v>2</v>
      </c>
      <c r="R1397" s="1">
        <v>69</v>
      </c>
      <c r="S1397" s="3">
        <v>66.5</v>
      </c>
      <c r="T1397" s="30">
        <f>IF(E1397&gt;=19,VLOOKUP(K1397,Konditionen!$B$5:$E$20,4,FALSE),IF(E1397&lt;=16,VLOOKUP(K1397,Konditionen!$B$5:$E$20,2,FALSE),VLOOKUP(K1397,Konditionen!$B$5:$E$20,3,FALSE)))</f>
        <v>19</v>
      </c>
      <c r="U1397" s="3">
        <f t="shared" si="121"/>
        <v>53.865000000000002</v>
      </c>
    </row>
    <row r="1398" spans="1:21" x14ac:dyDescent="0.2">
      <c r="A1398" s="2" t="s">
        <v>23</v>
      </c>
      <c r="B1398" s="2" t="s">
        <v>6337</v>
      </c>
      <c r="C1398" s="1">
        <v>185</v>
      </c>
      <c r="D1398" s="1">
        <v>60</v>
      </c>
      <c r="E1398" s="1">
        <v>15</v>
      </c>
      <c r="F1398" s="1" t="s">
        <v>4</v>
      </c>
      <c r="H1398" s="1" t="s">
        <v>38</v>
      </c>
      <c r="I1398" s="1">
        <v>88</v>
      </c>
      <c r="J1398" s="1" t="s">
        <v>16</v>
      </c>
      <c r="K1398" s="2" t="s">
        <v>5668</v>
      </c>
      <c r="L1398" s="2" t="s">
        <v>5672</v>
      </c>
      <c r="M1398" s="2" t="s">
        <v>5684</v>
      </c>
      <c r="N1398" s="5">
        <v>8714692262036</v>
      </c>
      <c r="O1398" s="1" t="s">
        <v>22</v>
      </c>
      <c r="P1398" s="1" t="s">
        <v>28</v>
      </c>
      <c r="Q1398" s="1">
        <v>1</v>
      </c>
      <c r="R1398" s="1">
        <v>68</v>
      </c>
      <c r="S1398" s="3">
        <v>69.5</v>
      </c>
      <c r="T1398" s="30">
        <f>IF(E1398&gt;=19,VLOOKUP(K1398,Konditionen!$B$5:$E$20,4,FALSE),IF(E1398&lt;=16,VLOOKUP(K1398,Konditionen!$B$5:$E$20,2,FALSE),VLOOKUP(K1398,Konditionen!$B$5:$E$20,3,FALSE)))</f>
        <v>19</v>
      </c>
      <c r="U1398" s="3">
        <f t="shared" si="121"/>
        <v>56.295000000000002</v>
      </c>
    </row>
    <row r="1399" spans="1:21" x14ac:dyDescent="0.2">
      <c r="A1399" s="2" t="s">
        <v>23</v>
      </c>
      <c r="B1399" s="2" t="s">
        <v>6337</v>
      </c>
      <c r="C1399" s="1">
        <v>185</v>
      </c>
      <c r="D1399" s="1">
        <v>60</v>
      </c>
      <c r="E1399" s="1">
        <v>15</v>
      </c>
      <c r="F1399" s="1" t="s">
        <v>4</v>
      </c>
      <c r="H1399" s="1" t="s">
        <v>38</v>
      </c>
      <c r="I1399" s="1">
        <v>88</v>
      </c>
      <c r="J1399" s="1" t="s">
        <v>16</v>
      </c>
      <c r="K1399" s="2" t="s">
        <v>5668</v>
      </c>
      <c r="L1399" s="2" t="s">
        <v>5689</v>
      </c>
      <c r="M1399" s="2" t="s">
        <v>5726</v>
      </c>
      <c r="N1399" s="5">
        <v>8714692208126</v>
      </c>
      <c r="S1399" s="3">
        <v>76</v>
      </c>
      <c r="T1399" s="30">
        <f>IF(E1399&gt;=19,VLOOKUP(K1399,Konditionen!$B$5:$E$20,4,FALSE),IF(E1399&lt;=16,VLOOKUP(K1399,Konditionen!$B$5:$E$20,2,FALSE),VLOOKUP(K1399,Konditionen!$B$5:$E$20,3,FALSE)))</f>
        <v>19</v>
      </c>
      <c r="U1399" s="3">
        <f t="shared" si="121"/>
        <v>61.56</v>
      </c>
    </row>
    <row r="1400" spans="1:21" x14ac:dyDescent="0.2">
      <c r="A1400" s="2" t="s">
        <v>23</v>
      </c>
      <c r="B1400" s="2" t="s">
        <v>6337</v>
      </c>
      <c r="C1400" s="1">
        <v>185</v>
      </c>
      <c r="D1400" s="1">
        <v>60</v>
      </c>
      <c r="E1400" s="1">
        <v>15</v>
      </c>
      <c r="H1400" s="1" t="s">
        <v>38</v>
      </c>
      <c r="I1400" s="1">
        <v>88</v>
      </c>
      <c r="J1400" s="1" t="s">
        <v>16</v>
      </c>
      <c r="K1400" s="2" t="s">
        <v>5982</v>
      </c>
      <c r="L1400" s="2" t="s">
        <v>5988</v>
      </c>
      <c r="M1400" s="2" t="s">
        <v>6073</v>
      </c>
      <c r="N1400" s="5">
        <v>4968814911157</v>
      </c>
      <c r="O1400" s="1" t="s">
        <v>41</v>
      </c>
      <c r="P1400" s="1" t="s">
        <v>22</v>
      </c>
      <c r="Q1400" s="1">
        <v>2</v>
      </c>
      <c r="R1400" s="1">
        <v>71</v>
      </c>
      <c r="S1400" s="3">
        <v>65.5</v>
      </c>
      <c r="T1400" s="30">
        <f>IF(E1400&gt;=19,VLOOKUP(K1400,Konditionen!$B$5:$E$20,4,FALSE),IF(E1400&lt;=16,VLOOKUP(K1400,Konditionen!$B$5:$E$20,2,FALSE),VLOOKUP(K1400,Konditionen!$B$5:$E$20,3,FALSE)))</f>
        <v>18</v>
      </c>
      <c r="U1400" s="3">
        <f t="shared" si="121"/>
        <v>53.71</v>
      </c>
    </row>
    <row r="1401" spans="1:21" x14ac:dyDescent="0.2">
      <c r="A1401" s="2" t="s">
        <v>23</v>
      </c>
      <c r="B1401" s="2" t="s">
        <v>6337</v>
      </c>
      <c r="C1401" s="1">
        <v>185</v>
      </c>
      <c r="D1401" s="1">
        <v>60</v>
      </c>
      <c r="E1401" s="1">
        <v>15</v>
      </c>
      <c r="F1401" s="1" t="s">
        <v>4</v>
      </c>
      <c r="H1401" s="1" t="s">
        <v>38</v>
      </c>
      <c r="I1401" s="1">
        <v>88</v>
      </c>
      <c r="J1401" s="1" t="s">
        <v>16</v>
      </c>
      <c r="K1401" s="2" t="s">
        <v>3327</v>
      </c>
      <c r="L1401" s="2" t="s">
        <v>3328</v>
      </c>
      <c r="M1401" s="2" t="s">
        <v>3394</v>
      </c>
      <c r="N1401" s="5" t="s">
        <v>3395</v>
      </c>
      <c r="O1401" s="1" t="s">
        <v>22</v>
      </c>
      <c r="P1401" s="1" t="s">
        <v>22</v>
      </c>
      <c r="Q1401" s="4">
        <v>2</v>
      </c>
      <c r="R1401" s="4">
        <v>71</v>
      </c>
      <c r="S1401" s="3">
        <v>76.599999999999994</v>
      </c>
      <c r="T1401" s="30">
        <f>IF(E1401&gt;=19,VLOOKUP(K1401,Konditionen!$B$5:$E$20,4,FALSE),IF(E1401&lt;=16,VLOOKUP(K1401,Konditionen!$B$5:$E$20,2,FALSE),VLOOKUP(K1401,Konditionen!$B$5:$E$20,3,FALSE)))</f>
        <v>38</v>
      </c>
      <c r="U1401" s="3">
        <f t="shared" si="121"/>
        <v>47.491999999999997</v>
      </c>
    </row>
    <row r="1402" spans="1:21" x14ac:dyDescent="0.2">
      <c r="A1402" s="2" t="s">
        <v>23</v>
      </c>
      <c r="B1402" s="2" t="s">
        <v>6337</v>
      </c>
      <c r="C1402" s="1">
        <v>185</v>
      </c>
      <c r="D1402" s="1">
        <v>60</v>
      </c>
      <c r="E1402" s="1">
        <v>15</v>
      </c>
      <c r="F1402" s="1" t="s">
        <v>4</v>
      </c>
      <c r="H1402" s="1" t="s">
        <v>38</v>
      </c>
      <c r="I1402" s="1">
        <v>88</v>
      </c>
      <c r="J1402" s="1" t="s">
        <v>16</v>
      </c>
      <c r="K1402" s="2" t="s">
        <v>3327</v>
      </c>
      <c r="L1402" s="2" t="s">
        <v>3345</v>
      </c>
      <c r="M1402" s="2" t="s">
        <v>3396</v>
      </c>
      <c r="N1402" s="5" t="s">
        <v>3397</v>
      </c>
      <c r="O1402" s="1" t="s">
        <v>22</v>
      </c>
      <c r="P1402" s="1" t="s">
        <v>456</v>
      </c>
      <c r="Q1402" s="4">
        <v>1</v>
      </c>
      <c r="R1402" s="4">
        <v>68</v>
      </c>
      <c r="S1402" s="3">
        <v>81.8</v>
      </c>
      <c r="T1402" s="30">
        <f>IF(E1402&gt;=19,VLOOKUP(K1402,Konditionen!$B$5:$E$20,4,FALSE),IF(E1402&lt;=16,VLOOKUP(K1402,Konditionen!$B$5:$E$20,2,FALSE),VLOOKUP(K1402,Konditionen!$B$5:$E$20,3,FALSE)))</f>
        <v>38</v>
      </c>
      <c r="U1402" s="3">
        <f t="shared" si="121"/>
        <v>50.715999999999994</v>
      </c>
    </row>
    <row r="1403" spans="1:21" x14ac:dyDescent="0.2">
      <c r="A1403" s="2" t="s">
        <v>23</v>
      </c>
      <c r="B1403" s="2" t="s">
        <v>6337</v>
      </c>
      <c r="C1403" s="1">
        <v>185</v>
      </c>
      <c r="D1403" s="1">
        <v>60</v>
      </c>
      <c r="E1403" s="1">
        <v>15</v>
      </c>
      <c r="F1403" s="1" t="s">
        <v>2734</v>
      </c>
      <c r="H1403" s="1" t="s">
        <v>38</v>
      </c>
      <c r="I1403" s="1">
        <v>88</v>
      </c>
      <c r="J1403" s="1" t="s">
        <v>16</v>
      </c>
      <c r="K1403" s="2" t="s">
        <v>2721</v>
      </c>
      <c r="L1403" s="2" t="s">
        <v>2730</v>
      </c>
      <c r="M1403" s="2">
        <v>764677</v>
      </c>
      <c r="N1403" s="5" t="s">
        <v>2741</v>
      </c>
      <c r="O1403" s="1" t="s">
        <v>41</v>
      </c>
      <c r="P1403" s="1" t="s">
        <v>337</v>
      </c>
      <c r="Q1403" s="1">
        <v>1</v>
      </c>
      <c r="R1403" s="4">
        <v>68</v>
      </c>
      <c r="S1403" s="3">
        <v>70.900000000000006</v>
      </c>
      <c r="T1403" s="30">
        <f>IF(E1403&gt;=19,VLOOKUP(K1403,Konditionen!$B$5:$E$20,4,FALSE),IF(E1403&lt;=16,VLOOKUP(K1403,Konditionen!$B$5:$E$20,2,FALSE),VLOOKUP(K1403,Konditionen!$B$5:$E$20,3,FALSE)))</f>
        <v>19</v>
      </c>
      <c r="U1403" s="3">
        <f t="shared" si="121"/>
        <v>57.429000000000002</v>
      </c>
    </row>
    <row r="1404" spans="1:21" x14ac:dyDescent="0.2">
      <c r="A1404" s="2" t="s">
        <v>23</v>
      </c>
      <c r="B1404" s="2" t="s">
        <v>6337</v>
      </c>
      <c r="C1404" s="1">
        <v>185</v>
      </c>
      <c r="D1404" s="1">
        <v>60</v>
      </c>
      <c r="E1404" s="1">
        <v>15</v>
      </c>
      <c r="H1404" s="1" t="s">
        <v>3831</v>
      </c>
      <c r="I1404" s="1" t="s">
        <v>3832</v>
      </c>
      <c r="J1404" s="1" t="s">
        <v>16</v>
      </c>
      <c r="K1404" s="2" t="s">
        <v>3327</v>
      </c>
      <c r="L1404" s="2" t="s">
        <v>3784</v>
      </c>
      <c r="M1404" s="2" t="s">
        <v>3833</v>
      </c>
      <c r="N1404" s="5" t="s">
        <v>3834</v>
      </c>
      <c r="O1404" s="1" t="s">
        <v>41</v>
      </c>
      <c r="P1404" s="1" t="s">
        <v>41</v>
      </c>
      <c r="Q1404" s="4">
        <v>2</v>
      </c>
      <c r="R1404" s="4">
        <v>72</v>
      </c>
      <c r="S1404" s="3">
        <v>132.19999999999999</v>
      </c>
      <c r="T1404" s="30">
        <f>IF(E1404&gt;=19,VLOOKUP(K1404,Konditionen!$B$5:$E$20,4,FALSE),IF(E1404&lt;=16,VLOOKUP(K1404,Konditionen!$B$5:$E$20,2,FALSE),VLOOKUP(K1404,Konditionen!$B$5:$E$20,3,FALSE)))</f>
        <v>38</v>
      </c>
      <c r="U1404" s="3">
        <f t="shared" si="121"/>
        <v>81.963999999999999</v>
      </c>
    </row>
    <row r="1405" spans="1:21" x14ac:dyDescent="0.2">
      <c r="A1405" s="2" t="s">
        <v>23</v>
      </c>
      <c r="B1405" s="2" t="s">
        <v>6337</v>
      </c>
      <c r="C1405" s="1">
        <v>185</v>
      </c>
      <c r="D1405" s="1">
        <v>60</v>
      </c>
      <c r="E1405" s="4">
        <v>15</v>
      </c>
      <c r="F1405" s="1" t="s">
        <v>4</v>
      </c>
      <c r="H1405" s="1" t="s">
        <v>407</v>
      </c>
      <c r="I1405" s="4">
        <v>88</v>
      </c>
      <c r="J1405" s="1" t="s">
        <v>71</v>
      </c>
      <c r="K1405" s="2" t="s">
        <v>2334</v>
      </c>
      <c r="L1405" s="2" t="s">
        <v>2364</v>
      </c>
      <c r="M1405" s="2">
        <v>525816</v>
      </c>
      <c r="N1405" s="5" t="s">
        <v>2365</v>
      </c>
      <c r="O1405" s="1" t="s">
        <v>41</v>
      </c>
      <c r="P1405" s="1" t="s">
        <v>41</v>
      </c>
      <c r="Q1405" s="1">
        <v>1</v>
      </c>
      <c r="R1405" s="4">
        <v>67</v>
      </c>
      <c r="S1405" s="3">
        <v>110</v>
      </c>
      <c r="T1405" s="30">
        <f>IF(E1405&gt;=19,VLOOKUP(K1405,Konditionen!$B$5:$E$20,4,FALSE),IF(E1405&lt;=16,VLOOKUP(K1405,Konditionen!$B$5:$E$20,2,FALSE),VLOOKUP(K1405,Konditionen!$B$5:$E$20,3,FALSE)))</f>
        <v>37.5</v>
      </c>
      <c r="U1405" s="3">
        <f t="shared" si="121"/>
        <v>68.75</v>
      </c>
    </row>
    <row r="1406" spans="1:21" x14ac:dyDescent="0.2">
      <c r="A1406" s="2" t="s">
        <v>23</v>
      </c>
      <c r="B1406" s="2" t="s">
        <v>6337</v>
      </c>
      <c r="C1406" s="1">
        <v>185</v>
      </c>
      <c r="D1406" s="1">
        <v>60</v>
      </c>
      <c r="E1406" s="4">
        <v>15</v>
      </c>
      <c r="F1406" s="1" t="s">
        <v>4</v>
      </c>
      <c r="H1406" s="1" t="s">
        <v>407</v>
      </c>
      <c r="I1406" s="4">
        <v>88</v>
      </c>
      <c r="J1406" s="1" t="s">
        <v>71</v>
      </c>
      <c r="K1406" s="2" t="s">
        <v>2334</v>
      </c>
      <c r="L1406" s="2" t="s">
        <v>2364</v>
      </c>
      <c r="M1406" s="2">
        <v>548021</v>
      </c>
      <c r="N1406" s="5" t="s">
        <v>2367</v>
      </c>
      <c r="O1406" s="1" t="s">
        <v>41</v>
      </c>
      <c r="P1406" s="1" t="s">
        <v>41</v>
      </c>
      <c r="Q1406" s="1">
        <v>2</v>
      </c>
      <c r="R1406" s="4">
        <v>70</v>
      </c>
      <c r="S1406" s="3">
        <v>110</v>
      </c>
      <c r="T1406" s="30">
        <f>IF(E1406&gt;=19,VLOOKUP(K1406,Konditionen!$B$5:$E$20,4,FALSE),IF(E1406&lt;=16,VLOOKUP(K1406,Konditionen!$B$5:$E$20,2,FALSE),VLOOKUP(K1406,Konditionen!$B$5:$E$20,3,FALSE)))</f>
        <v>37.5</v>
      </c>
      <c r="U1406" s="3">
        <f t="shared" si="121"/>
        <v>68.75</v>
      </c>
    </row>
    <row r="1407" spans="1:21" x14ac:dyDescent="0.2">
      <c r="A1407" s="2" t="s">
        <v>23</v>
      </c>
      <c r="B1407" s="2" t="s">
        <v>6337</v>
      </c>
      <c r="C1407" s="1">
        <v>185</v>
      </c>
      <c r="D1407" s="1">
        <v>60</v>
      </c>
      <c r="E1407" s="1">
        <v>15</v>
      </c>
      <c r="F1407" s="1" t="s">
        <v>4</v>
      </c>
      <c r="H1407" s="1" t="s">
        <v>407</v>
      </c>
      <c r="I1407" s="1">
        <v>88</v>
      </c>
      <c r="J1407" s="1" t="s">
        <v>71</v>
      </c>
      <c r="K1407" s="2" t="s">
        <v>335</v>
      </c>
      <c r="L1407" s="2" t="s">
        <v>392</v>
      </c>
      <c r="M1407" s="2">
        <v>8390</v>
      </c>
      <c r="O1407" s="1" t="s">
        <v>41</v>
      </c>
      <c r="P1407" s="1" t="s">
        <v>337</v>
      </c>
      <c r="Q1407" s="4">
        <v>2</v>
      </c>
      <c r="R1407" s="4">
        <v>71</v>
      </c>
      <c r="S1407" s="3">
        <v>88.6</v>
      </c>
      <c r="T1407" s="30">
        <f>IF(E1407&gt;=19,VLOOKUP(K1407,Konditionen!$B$5:$E$20,4,FALSE),IF(E1407&lt;=16,VLOOKUP(K1407,Konditionen!$B$5:$E$20,2,FALSE),VLOOKUP(K1407,Konditionen!$B$5:$E$20,3,FALSE)))</f>
        <v>32</v>
      </c>
      <c r="U1407" s="3">
        <f t="shared" si="121"/>
        <v>60.24799999999999</v>
      </c>
    </row>
    <row r="1408" spans="1:21" x14ac:dyDescent="0.2">
      <c r="A1408" s="2" t="s">
        <v>23</v>
      </c>
      <c r="B1408" s="2" t="s">
        <v>6337</v>
      </c>
      <c r="C1408" s="1">
        <v>185</v>
      </c>
      <c r="D1408" s="1">
        <v>60</v>
      </c>
      <c r="E1408" s="1">
        <v>15</v>
      </c>
      <c r="F1408" s="1" t="s">
        <v>4</v>
      </c>
      <c r="H1408" s="1" t="s">
        <v>407</v>
      </c>
      <c r="I1408" s="1">
        <v>88</v>
      </c>
      <c r="J1408" s="1" t="s">
        <v>71</v>
      </c>
      <c r="K1408" s="2" t="s">
        <v>335</v>
      </c>
      <c r="L1408" s="2" t="s">
        <v>408</v>
      </c>
      <c r="M1408" s="2">
        <v>5557</v>
      </c>
      <c r="O1408" s="1" t="s">
        <v>41</v>
      </c>
      <c r="P1408" s="1" t="s">
        <v>22</v>
      </c>
      <c r="Q1408" s="4">
        <v>2</v>
      </c>
      <c r="R1408" s="4">
        <v>71</v>
      </c>
      <c r="S1408" s="3">
        <v>97.699999999999989</v>
      </c>
      <c r="T1408" s="30">
        <f>IF(E1408&gt;=19,VLOOKUP(K1408,Konditionen!$B$5:$E$20,4,FALSE),IF(E1408&lt;=16,VLOOKUP(K1408,Konditionen!$B$5:$E$20,2,FALSE),VLOOKUP(K1408,Konditionen!$B$5:$E$20,3,FALSE)))</f>
        <v>32</v>
      </c>
      <c r="U1408" s="3">
        <f t="shared" si="121"/>
        <v>66.435999999999993</v>
      </c>
    </row>
    <row r="1409" spans="1:21" x14ac:dyDescent="0.2">
      <c r="A1409" s="2" t="s">
        <v>23</v>
      </c>
      <c r="B1409" s="2" t="s">
        <v>6337</v>
      </c>
      <c r="C1409" s="1">
        <v>185</v>
      </c>
      <c r="D1409" s="1">
        <v>60</v>
      </c>
      <c r="E1409" s="1">
        <v>15</v>
      </c>
      <c r="F1409" s="1" t="s">
        <v>2734</v>
      </c>
      <c r="H1409" s="1" t="s">
        <v>407</v>
      </c>
      <c r="I1409" s="1">
        <v>88</v>
      </c>
      <c r="J1409" s="1" t="s">
        <v>71</v>
      </c>
      <c r="K1409" s="2" t="s">
        <v>2822</v>
      </c>
      <c r="L1409" s="2" t="s">
        <v>2862</v>
      </c>
      <c r="M1409" s="2">
        <v>996620</v>
      </c>
      <c r="N1409" s="5" t="s">
        <v>2863</v>
      </c>
      <c r="O1409" s="1" t="s">
        <v>41</v>
      </c>
      <c r="P1409" s="1" t="s">
        <v>22</v>
      </c>
      <c r="Q1409" s="1">
        <v>2</v>
      </c>
      <c r="R1409" s="4">
        <v>70</v>
      </c>
      <c r="S1409" s="3">
        <v>87</v>
      </c>
      <c r="T1409" s="30">
        <f>IF(E1409&gt;=19,VLOOKUP(K1409,Konditionen!$B$5:$E$20,4,FALSE),IF(E1409&lt;=16,VLOOKUP(K1409,Konditionen!$B$5:$E$20,2,FALSE),VLOOKUP(K1409,Konditionen!$B$5:$E$20,3,FALSE)))</f>
        <v>18</v>
      </c>
      <c r="U1409" s="3">
        <f t="shared" si="121"/>
        <v>71.34</v>
      </c>
    </row>
    <row r="1410" spans="1:21" x14ac:dyDescent="0.2">
      <c r="R1410" s="4"/>
    </row>
    <row r="1411" spans="1:21" x14ac:dyDescent="0.2">
      <c r="A1411" s="2" t="s">
        <v>23</v>
      </c>
      <c r="B1411" s="2" t="s">
        <v>6338</v>
      </c>
      <c r="C1411" s="1">
        <v>195</v>
      </c>
      <c r="D1411" s="1">
        <v>60</v>
      </c>
      <c r="E1411" s="1">
        <v>15</v>
      </c>
      <c r="H1411" s="1" t="s">
        <v>390</v>
      </c>
      <c r="I1411" s="1">
        <v>88</v>
      </c>
      <c r="J1411" s="1" t="s">
        <v>267</v>
      </c>
      <c r="K1411" s="2" t="s">
        <v>5982</v>
      </c>
      <c r="L1411" s="2" t="s">
        <v>5983</v>
      </c>
      <c r="M1411" s="2" t="s">
        <v>6075</v>
      </c>
      <c r="N1411" s="5">
        <v>4968814882426</v>
      </c>
      <c r="O1411" s="1" t="s">
        <v>41</v>
      </c>
      <c r="P1411" s="1" t="s">
        <v>28</v>
      </c>
      <c r="Q1411" s="1">
        <v>2</v>
      </c>
      <c r="R1411" s="1">
        <v>72</v>
      </c>
      <c r="S1411" s="3">
        <v>76</v>
      </c>
      <c r="T1411" s="30">
        <f>IF(E1411&gt;=19,VLOOKUP(K1411,Konditionen!$B$5:$E$20,4,FALSE),IF(E1411&lt;=16,VLOOKUP(K1411,Konditionen!$B$5:$E$20,2,FALSE),VLOOKUP(K1411,Konditionen!$B$5:$E$20,3,FALSE)))</f>
        <v>18</v>
      </c>
      <c r="U1411" s="3">
        <f t="shared" ref="U1411:U1438" si="122">IF(S1411&gt;0,S1411*(100-T1411)/100,"")</f>
        <v>62.32</v>
      </c>
    </row>
    <row r="1412" spans="1:21" x14ac:dyDescent="0.2">
      <c r="A1412" s="2" t="s">
        <v>23</v>
      </c>
      <c r="B1412" s="2" t="s">
        <v>6338</v>
      </c>
      <c r="C1412" s="1">
        <v>195</v>
      </c>
      <c r="D1412" s="1">
        <v>60</v>
      </c>
      <c r="E1412" s="1">
        <v>15</v>
      </c>
      <c r="H1412" s="1" t="s">
        <v>390</v>
      </c>
      <c r="I1412" s="1">
        <v>88</v>
      </c>
      <c r="J1412" s="1" t="s">
        <v>267</v>
      </c>
      <c r="K1412" s="2" t="s">
        <v>5982</v>
      </c>
      <c r="L1412" s="2" t="s">
        <v>5999</v>
      </c>
      <c r="M1412" s="2" t="s">
        <v>6077</v>
      </c>
      <c r="N1412" s="5">
        <v>4968814929664</v>
      </c>
      <c r="O1412" s="1" t="s">
        <v>22</v>
      </c>
      <c r="P1412" s="1" t="s">
        <v>28</v>
      </c>
      <c r="Q1412" s="1">
        <v>2</v>
      </c>
      <c r="R1412" s="1">
        <v>71</v>
      </c>
      <c r="S1412" s="3">
        <v>79</v>
      </c>
      <c r="T1412" s="30">
        <f>IF(E1412&gt;=19,VLOOKUP(K1412,Konditionen!$B$5:$E$20,4,FALSE),IF(E1412&lt;=16,VLOOKUP(K1412,Konditionen!$B$5:$E$20,2,FALSE),VLOOKUP(K1412,Konditionen!$B$5:$E$20,3,FALSE)))</f>
        <v>18</v>
      </c>
      <c r="U1412" s="3">
        <f t="shared" si="122"/>
        <v>64.78</v>
      </c>
    </row>
    <row r="1413" spans="1:21" x14ac:dyDescent="0.2">
      <c r="A1413" s="2" t="s">
        <v>23</v>
      </c>
      <c r="B1413" s="2" t="s">
        <v>6338</v>
      </c>
      <c r="C1413" s="1">
        <v>195</v>
      </c>
      <c r="D1413" s="1">
        <v>60</v>
      </c>
      <c r="E1413" s="1">
        <v>15</v>
      </c>
      <c r="H1413" s="1" t="s">
        <v>38</v>
      </c>
      <c r="I1413" s="1">
        <v>88</v>
      </c>
      <c r="J1413" s="1" t="s">
        <v>16</v>
      </c>
      <c r="K1413" s="2" t="s">
        <v>470</v>
      </c>
      <c r="L1413" s="2" t="s">
        <v>483</v>
      </c>
      <c r="M1413" s="2" t="s">
        <v>704</v>
      </c>
      <c r="N1413" s="5" t="s">
        <v>705</v>
      </c>
      <c r="O1413" s="1" t="s">
        <v>41</v>
      </c>
      <c r="P1413" s="1" t="s">
        <v>337</v>
      </c>
      <c r="Q1413" s="4">
        <v>2</v>
      </c>
      <c r="R1413" s="4">
        <v>72</v>
      </c>
      <c r="S1413" s="3">
        <v>80.5</v>
      </c>
      <c r="T1413" s="30">
        <f>IF(E1413&gt;=19,VLOOKUP(K1413,Konditionen!$B$5:$E$20,4,FALSE),IF(E1413&lt;=16,VLOOKUP(K1413,Konditionen!$B$5:$E$20,2,FALSE),VLOOKUP(K1413,Konditionen!$B$5:$E$20,3,FALSE)))</f>
        <v>17</v>
      </c>
      <c r="U1413" s="3">
        <f t="shared" si="122"/>
        <v>66.814999999999998</v>
      </c>
    </row>
    <row r="1414" spans="1:21" x14ac:dyDescent="0.2">
      <c r="A1414" s="2" t="s">
        <v>23</v>
      </c>
      <c r="B1414" s="2" t="s">
        <v>6338</v>
      </c>
      <c r="C1414" s="1">
        <v>195</v>
      </c>
      <c r="D1414" s="1">
        <v>60</v>
      </c>
      <c r="E1414" s="1">
        <v>15</v>
      </c>
      <c r="H1414" s="1" t="s">
        <v>38</v>
      </c>
      <c r="I1414" s="4">
        <v>88</v>
      </c>
      <c r="J1414" s="1" t="s">
        <v>16</v>
      </c>
      <c r="K1414" s="2" t="s">
        <v>5447</v>
      </c>
      <c r="L1414" s="2" t="s">
        <v>5448</v>
      </c>
      <c r="M1414" s="2" t="s">
        <v>5532</v>
      </c>
      <c r="N1414" s="5" t="s">
        <v>5533</v>
      </c>
      <c r="O1414" s="1" t="s">
        <v>28</v>
      </c>
      <c r="P1414" s="1" t="s">
        <v>22</v>
      </c>
      <c r="Q1414" s="4">
        <v>2</v>
      </c>
      <c r="R1414" s="4">
        <v>71</v>
      </c>
      <c r="S1414" s="3">
        <v>62.5</v>
      </c>
      <c r="T1414" s="30">
        <f>IF(E1414&gt;=19,VLOOKUP(K1414,Konditionen!$B$5:$E$20,4,FALSE),IF(E1414&lt;=16,VLOOKUP(K1414,Konditionen!$B$5:$E$20,2,FALSE),VLOOKUP(K1414,Konditionen!$B$5:$E$20,3,FALSE)))</f>
        <v>17</v>
      </c>
      <c r="U1414" s="3">
        <f t="shared" si="122"/>
        <v>51.875</v>
      </c>
    </row>
    <row r="1415" spans="1:21" x14ac:dyDescent="0.2">
      <c r="A1415" s="2" t="s">
        <v>23</v>
      </c>
      <c r="B1415" s="2" t="s">
        <v>6338</v>
      </c>
      <c r="C1415" s="1">
        <v>195</v>
      </c>
      <c r="D1415" s="1">
        <v>60</v>
      </c>
      <c r="E1415" s="1">
        <v>15</v>
      </c>
      <c r="H1415" s="1" t="s">
        <v>38</v>
      </c>
      <c r="I1415" s="4">
        <v>88</v>
      </c>
      <c r="J1415" s="1" t="s">
        <v>16</v>
      </c>
      <c r="K1415" s="2" t="s">
        <v>5057</v>
      </c>
      <c r="L1415" s="2" t="s">
        <v>5058</v>
      </c>
      <c r="M1415" s="2" t="s">
        <v>5152</v>
      </c>
      <c r="N1415" s="5" t="s">
        <v>5153</v>
      </c>
      <c r="O1415" s="1" t="s">
        <v>41</v>
      </c>
      <c r="P1415" s="1" t="s">
        <v>22</v>
      </c>
      <c r="Q1415" s="4">
        <v>2</v>
      </c>
      <c r="R1415" s="4">
        <v>72</v>
      </c>
      <c r="S1415" s="3">
        <v>62.5</v>
      </c>
      <c r="T1415" s="30">
        <f>IF(E1415&gt;=19,VLOOKUP(K1415,Konditionen!$B$5:$E$20,4,FALSE),IF(E1415&lt;=16,VLOOKUP(K1415,Konditionen!$B$5:$E$20,2,FALSE),VLOOKUP(K1415,Konditionen!$B$5:$E$20,3,FALSE)))</f>
        <v>17</v>
      </c>
      <c r="U1415" s="3">
        <f t="shared" si="122"/>
        <v>51.875</v>
      </c>
    </row>
    <row r="1416" spans="1:21" x14ac:dyDescent="0.2">
      <c r="A1416" s="2" t="s">
        <v>23</v>
      </c>
      <c r="B1416" s="2" t="s">
        <v>6338</v>
      </c>
      <c r="C1416" s="1">
        <v>195</v>
      </c>
      <c r="D1416" s="1">
        <v>60</v>
      </c>
      <c r="E1416" s="1">
        <v>15</v>
      </c>
      <c r="H1416" s="1" t="s">
        <v>38</v>
      </c>
      <c r="I1416" s="4">
        <v>88</v>
      </c>
      <c r="J1416" s="1" t="s">
        <v>16</v>
      </c>
      <c r="K1416" s="2" t="s">
        <v>5324</v>
      </c>
      <c r="L1416" s="2" t="s">
        <v>5325</v>
      </c>
      <c r="M1416" s="2" t="s">
        <v>5380</v>
      </c>
      <c r="N1416" s="5" t="s">
        <v>5381</v>
      </c>
      <c r="O1416" s="1" t="s">
        <v>28</v>
      </c>
      <c r="P1416" s="1" t="s">
        <v>22</v>
      </c>
      <c r="Q1416" s="4">
        <v>2</v>
      </c>
      <c r="R1416" s="4">
        <v>72</v>
      </c>
      <c r="S1416" s="3">
        <v>64</v>
      </c>
      <c r="T1416" s="30">
        <f>IF(E1416&gt;=19,VLOOKUP(K1416,Konditionen!$B$5:$E$20,4,FALSE),IF(E1416&lt;=16,VLOOKUP(K1416,Konditionen!$B$5:$E$20,2,FALSE),VLOOKUP(K1416,Konditionen!$B$5:$E$20,3,FALSE)))</f>
        <v>34</v>
      </c>
      <c r="U1416" s="3">
        <f t="shared" si="122"/>
        <v>42.24</v>
      </c>
    </row>
    <row r="1417" spans="1:21" x14ac:dyDescent="0.2">
      <c r="A1417" s="2" t="s">
        <v>23</v>
      </c>
      <c r="B1417" s="2" t="s">
        <v>6338</v>
      </c>
      <c r="C1417" s="1">
        <v>195</v>
      </c>
      <c r="D1417" s="1">
        <v>60</v>
      </c>
      <c r="E1417" s="1">
        <v>15</v>
      </c>
      <c r="H1417" s="1" t="s">
        <v>38</v>
      </c>
      <c r="I1417" s="4">
        <v>88</v>
      </c>
      <c r="J1417" s="1" t="s">
        <v>16</v>
      </c>
      <c r="K1417" s="2" t="s">
        <v>17</v>
      </c>
      <c r="L1417" s="2" t="s">
        <v>25</v>
      </c>
      <c r="M1417" s="2" t="s">
        <v>147</v>
      </c>
      <c r="N1417" s="5" t="s">
        <v>148</v>
      </c>
      <c r="O1417" s="1" t="s">
        <v>41</v>
      </c>
      <c r="P1417" s="1" t="s">
        <v>22</v>
      </c>
      <c r="Q1417" s="4">
        <v>2</v>
      </c>
      <c r="R1417" s="4">
        <v>72</v>
      </c>
      <c r="S1417" s="3">
        <v>48.5</v>
      </c>
      <c r="T1417" s="30">
        <f>IF(E1417&gt;=19,VLOOKUP(K1417,Konditionen!$B$5:$E$20,4,FALSE),IF(E1417&lt;=16,VLOOKUP(K1417,Konditionen!$B$5:$E$20,2,FALSE),VLOOKUP(K1417,Konditionen!$B$5:$E$20,3,FALSE)))</f>
        <v>1</v>
      </c>
      <c r="U1417" s="3">
        <f t="shared" si="122"/>
        <v>48.015000000000001</v>
      </c>
    </row>
    <row r="1418" spans="1:21" x14ac:dyDescent="0.2">
      <c r="A1418" s="2" t="s">
        <v>23</v>
      </c>
      <c r="B1418" s="2" t="s">
        <v>6338</v>
      </c>
      <c r="C1418" s="1">
        <v>195</v>
      </c>
      <c r="D1418" s="1">
        <v>60</v>
      </c>
      <c r="E1418" s="4">
        <v>15</v>
      </c>
      <c r="F1418" s="1" t="s">
        <v>334</v>
      </c>
      <c r="H1418" s="1" t="s">
        <v>38</v>
      </c>
      <c r="I1418" s="4">
        <v>88</v>
      </c>
      <c r="J1418" s="1" t="s">
        <v>16</v>
      </c>
      <c r="K1418" s="2" t="s">
        <v>2032</v>
      </c>
      <c r="L1418" s="2" t="s">
        <v>2037</v>
      </c>
      <c r="M1418" s="2">
        <v>530956</v>
      </c>
      <c r="N1418" s="5" t="s">
        <v>2076</v>
      </c>
      <c r="O1418" s="1" t="s">
        <v>22</v>
      </c>
      <c r="P1418" s="1" t="s">
        <v>22</v>
      </c>
      <c r="Q1418" s="1">
        <v>1</v>
      </c>
      <c r="R1418" s="4">
        <v>68</v>
      </c>
      <c r="S1418" s="3">
        <v>108</v>
      </c>
      <c r="T1418" s="30">
        <f>IF(E1418&gt;=19,VLOOKUP(K1418,Konditionen!$B$5:$E$20,4,FALSE),IF(E1418&lt;=16,VLOOKUP(K1418,Konditionen!$B$5:$E$20,2,FALSE),VLOOKUP(K1418,Konditionen!$B$5:$E$20,3,FALSE)))</f>
        <v>37.5</v>
      </c>
      <c r="U1418" s="3">
        <f t="shared" si="122"/>
        <v>67.5</v>
      </c>
    </row>
    <row r="1419" spans="1:21" x14ac:dyDescent="0.2">
      <c r="A1419" s="2" t="s">
        <v>23</v>
      </c>
      <c r="B1419" s="2" t="s">
        <v>6338</v>
      </c>
      <c r="C1419" s="1">
        <v>195</v>
      </c>
      <c r="D1419" s="1">
        <v>60</v>
      </c>
      <c r="E1419" s="4">
        <v>15</v>
      </c>
      <c r="F1419" s="1" t="s">
        <v>334</v>
      </c>
      <c r="H1419" s="1" t="s">
        <v>38</v>
      </c>
      <c r="I1419" s="4">
        <v>88</v>
      </c>
      <c r="J1419" s="1" t="s">
        <v>16</v>
      </c>
      <c r="K1419" s="2" t="s">
        <v>2334</v>
      </c>
      <c r="L1419" s="2" t="s">
        <v>2337</v>
      </c>
      <c r="M1419" s="2">
        <v>528969</v>
      </c>
      <c r="N1419" s="5" t="s">
        <v>2368</v>
      </c>
      <c r="O1419" s="1" t="s">
        <v>22</v>
      </c>
      <c r="P1419" s="1" t="s">
        <v>337</v>
      </c>
      <c r="Q1419" s="1">
        <v>1</v>
      </c>
      <c r="R1419" s="4">
        <v>68</v>
      </c>
      <c r="S1419" s="3">
        <v>108</v>
      </c>
      <c r="T1419" s="30">
        <f>IF(E1419&gt;=19,VLOOKUP(K1419,Konditionen!$B$5:$E$20,4,FALSE),IF(E1419&lt;=16,VLOOKUP(K1419,Konditionen!$B$5:$E$20,2,FALSE),VLOOKUP(K1419,Konditionen!$B$5:$E$20,3,FALSE)))</f>
        <v>37.5</v>
      </c>
      <c r="U1419" s="3">
        <f t="shared" si="122"/>
        <v>67.5</v>
      </c>
    </row>
    <row r="1420" spans="1:21" x14ac:dyDescent="0.2">
      <c r="A1420" s="2" t="s">
        <v>23</v>
      </c>
      <c r="B1420" s="2" t="s">
        <v>6338</v>
      </c>
      <c r="C1420" s="1">
        <v>195</v>
      </c>
      <c r="D1420" s="1">
        <v>60</v>
      </c>
      <c r="E1420" s="1">
        <v>15</v>
      </c>
      <c r="F1420" s="1" t="s">
        <v>334</v>
      </c>
      <c r="H1420" s="1" t="s">
        <v>38</v>
      </c>
      <c r="I1420" s="1">
        <v>88</v>
      </c>
      <c r="J1420" s="1" t="s">
        <v>16</v>
      </c>
      <c r="K1420" s="2" t="s">
        <v>335</v>
      </c>
      <c r="L1420" s="2" t="s">
        <v>368</v>
      </c>
      <c r="M1420" s="2">
        <v>7649</v>
      </c>
      <c r="O1420" s="1" t="s">
        <v>41</v>
      </c>
      <c r="P1420" s="1" t="s">
        <v>22</v>
      </c>
      <c r="Q1420" s="4">
        <v>2</v>
      </c>
      <c r="R1420" s="4">
        <v>72</v>
      </c>
      <c r="S1420" s="3">
        <v>88.199999999999989</v>
      </c>
      <c r="T1420" s="30">
        <f>IF(E1420&gt;=19,VLOOKUP(K1420,Konditionen!$B$5:$E$20,4,FALSE),IF(E1420&lt;=16,VLOOKUP(K1420,Konditionen!$B$5:$E$20,2,FALSE),VLOOKUP(K1420,Konditionen!$B$5:$E$20,3,FALSE)))</f>
        <v>32</v>
      </c>
      <c r="U1420" s="3">
        <f t="shared" si="122"/>
        <v>59.975999999999992</v>
      </c>
    </row>
    <row r="1421" spans="1:21" x14ac:dyDescent="0.2">
      <c r="A1421" s="2" t="s">
        <v>23</v>
      </c>
      <c r="B1421" s="2" t="s">
        <v>6338</v>
      </c>
      <c r="C1421" s="4">
        <v>195</v>
      </c>
      <c r="D1421" s="4">
        <v>60</v>
      </c>
      <c r="E1421" s="4">
        <v>15</v>
      </c>
      <c r="F1421" s="1" t="s">
        <v>334</v>
      </c>
      <c r="H1421" s="1" t="s">
        <v>38</v>
      </c>
      <c r="I1421" s="1">
        <v>88</v>
      </c>
      <c r="J1421" s="1" t="s">
        <v>16</v>
      </c>
      <c r="K1421" s="2" t="s">
        <v>2026</v>
      </c>
      <c r="L1421" s="2" t="s">
        <v>2027</v>
      </c>
      <c r="M1421" s="2">
        <v>6777</v>
      </c>
      <c r="O1421" s="1" t="s">
        <v>41</v>
      </c>
      <c r="P1421" s="1" t="s">
        <v>22</v>
      </c>
      <c r="Q1421" s="4">
        <v>2</v>
      </c>
      <c r="R1421" s="4">
        <v>71</v>
      </c>
      <c r="S1421" s="3">
        <v>74.5</v>
      </c>
      <c r="T1421" s="30">
        <f>IF(E1421&gt;=19,VLOOKUP(K1421,Konditionen!$B$5:$E$20,4,FALSE),IF(E1421&lt;=16,VLOOKUP(K1421,Konditionen!$B$5:$E$20,2,FALSE),VLOOKUP(K1421,Konditionen!$B$5:$E$20,3,FALSE)))</f>
        <v>32</v>
      </c>
      <c r="U1421" s="3">
        <f t="shared" si="122"/>
        <v>50.66</v>
      </c>
    </row>
    <row r="1422" spans="1:21" x14ac:dyDescent="0.2">
      <c r="A1422" s="2" t="s">
        <v>23</v>
      </c>
      <c r="B1422" s="2" t="s">
        <v>6338</v>
      </c>
      <c r="C1422" s="1">
        <v>195</v>
      </c>
      <c r="D1422" s="1">
        <v>60</v>
      </c>
      <c r="E1422" s="1">
        <v>15</v>
      </c>
      <c r="F1422" s="1" t="s">
        <v>334</v>
      </c>
      <c r="H1422" s="1" t="s">
        <v>38</v>
      </c>
      <c r="I1422" s="1">
        <v>88</v>
      </c>
      <c r="J1422" s="1" t="s">
        <v>16</v>
      </c>
      <c r="K1422" s="2" t="s">
        <v>2822</v>
      </c>
      <c r="L1422" s="2" t="s">
        <v>2823</v>
      </c>
      <c r="M1422" s="2">
        <v>772146</v>
      </c>
      <c r="N1422" s="5" t="s">
        <v>2864</v>
      </c>
      <c r="O1422" s="1" t="s">
        <v>41</v>
      </c>
      <c r="P1422" s="1" t="s">
        <v>22</v>
      </c>
      <c r="Q1422" s="1">
        <v>2</v>
      </c>
      <c r="R1422" s="4">
        <v>70</v>
      </c>
      <c r="S1422" s="3">
        <v>85.5</v>
      </c>
      <c r="T1422" s="30">
        <f>IF(E1422&gt;=19,VLOOKUP(K1422,Konditionen!$B$5:$E$20,4,FALSE),IF(E1422&lt;=16,VLOOKUP(K1422,Konditionen!$B$5:$E$20,2,FALSE),VLOOKUP(K1422,Konditionen!$B$5:$E$20,3,FALSE)))</f>
        <v>18</v>
      </c>
      <c r="U1422" s="3">
        <f t="shared" si="122"/>
        <v>70.11</v>
      </c>
    </row>
    <row r="1423" spans="1:21" x14ac:dyDescent="0.2">
      <c r="A1423" s="2" t="s">
        <v>23</v>
      </c>
      <c r="B1423" s="2" t="s">
        <v>6338</v>
      </c>
      <c r="C1423" s="1">
        <v>195</v>
      </c>
      <c r="D1423" s="1">
        <v>60</v>
      </c>
      <c r="E1423" s="1">
        <v>15</v>
      </c>
      <c r="H1423" s="1" t="s">
        <v>38</v>
      </c>
      <c r="I1423" s="1">
        <v>88</v>
      </c>
      <c r="J1423" s="1" t="s">
        <v>16</v>
      </c>
      <c r="K1423" s="2" t="s">
        <v>3891</v>
      </c>
      <c r="L1423" s="2" t="s">
        <v>4269</v>
      </c>
      <c r="M1423" s="2" t="s">
        <v>4583</v>
      </c>
      <c r="N1423" s="5" t="s">
        <v>4584</v>
      </c>
      <c r="O1423" s="1" t="s">
        <v>41</v>
      </c>
      <c r="P1423" s="1" t="s">
        <v>337</v>
      </c>
      <c r="Q1423" s="4">
        <v>1</v>
      </c>
      <c r="R1423" s="1">
        <v>66</v>
      </c>
      <c r="S1423" s="3">
        <v>92</v>
      </c>
      <c r="T1423" s="30">
        <f>IF(E1423&gt;=19,VLOOKUP(K1423,Konditionen!$B$5:$E$20,4,FALSE),IF(E1423&lt;=16,VLOOKUP(K1423,Konditionen!$B$5:$E$20,2,FALSE),VLOOKUP(K1423,Konditionen!$B$5:$E$20,3,FALSE)))</f>
        <v>27</v>
      </c>
      <c r="U1423" s="3">
        <f t="shared" si="122"/>
        <v>67.16</v>
      </c>
    </row>
    <row r="1424" spans="1:21" x14ac:dyDescent="0.2">
      <c r="A1424" s="2" t="s">
        <v>23</v>
      </c>
      <c r="B1424" s="2" t="s">
        <v>6338</v>
      </c>
      <c r="C1424" s="1">
        <v>195</v>
      </c>
      <c r="D1424" s="1">
        <v>60</v>
      </c>
      <c r="E1424" s="1">
        <v>15</v>
      </c>
      <c r="H1424" s="1" t="s">
        <v>38</v>
      </c>
      <c r="I1424" s="1">
        <v>88</v>
      </c>
      <c r="J1424" s="1" t="s">
        <v>16</v>
      </c>
      <c r="K1424" s="2" t="s">
        <v>5668</v>
      </c>
      <c r="L1424" s="2" t="s">
        <v>5669</v>
      </c>
      <c r="M1424" s="2" t="s">
        <v>5732</v>
      </c>
      <c r="N1424" s="5">
        <v>8714692312939</v>
      </c>
      <c r="O1424" s="1" t="s">
        <v>41</v>
      </c>
      <c r="P1424" s="1" t="s">
        <v>41</v>
      </c>
      <c r="Q1424" s="1">
        <v>1</v>
      </c>
      <c r="R1424" s="1">
        <v>69</v>
      </c>
      <c r="S1424" s="3">
        <v>74</v>
      </c>
      <c r="T1424" s="30">
        <f>IF(E1424&gt;=19,VLOOKUP(K1424,Konditionen!$B$5:$E$20,4,FALSE),IF(E1424&lt;=16,VLOOKUP(K1424,Konditionen!$B$5:$E$20,2,FALSE),VLOOKUP(K1424,Konditionen!$B$5:$E$20,3,FALSE)))</f>
        <v>19</v>
      </c>
      <c r="U1424" s="3">
        <f t="shared" si="122"/>
        <v>59.94</v>
      </c>
    </row>
    <row r="1425" spans="1:21" x14ac:dyDescent="0.2">
      <c r="A1425" s="2" t="s">
        <v>23</v>
      </c>
      <c r="B1425" s="2" t="s">
        <v>6338</v>
      </c>
      <c r="C1425" s="1">
        <v>195</v>
      </c>
      <c r="D1425" s="1">
        <v>60</v>
      </c>
      <c r="E1425" s="1">
        <v>15</v>
      </c>
      <c r="H1425" s="1" t="s">
        <v>38</v>
      </c>
      <c r="I1425" s="1">
        <v>88</v>
      </c>
      <c r="J1425" s="1" t="s">
        <v>16</v>
      </c>
      <c r="K1425" s="2" t="s">
        <v>5982</v>
      </c>
      <c r="L1425" s="2" t="s">
        <v>5988</v>
      </c>
      <c r="M1425" s="2" t="s">
        <v>6076</v>
      </c>
      <c r="N1425" s="5">
        <v>4968814911096</v>
      </c>
      <c r="O1425" s="1" t="s">
        <v>41</v>
      </c>
      <c r="P1425" s="1" t="s">
        <v>22</v>
      </c>
      <c r="Q1425" s="1">
        <v>2</v>
      </c>
      <c r="R1425" s="1">
        <v>72</v>
      </c>
      <c r="S1425" s="3">
        <v>72.5</v>
      </c>
      <c r="T1425" s="30">
        <f>IF(E1425&gt;=19,VLOOKUP(K1425,Konditionen!$B$5:$E$20,4,FALSE),IF(E1425&lt;=16,VLOOKUP(K1425,Konditionen!$B$5:$E$20,2,FALSE),VLOOKUP(K1425,Konditionen!$B$5:$E$20,3,FALSE)))</f>
        <v>18</v>
      </c>
      <c r="U1425" s="3">
        <f t="shared" si="122"/>
        <v>59.45</v>
      </c>
    </row>
    <row r="1426" spans="1:21" x14ac:dyDescent="0.2">
      <c r="A1426" s="2" t="s">
        <v>23</v>
      </c>
      <c r="B1426" s="2" t="s">
        <v>6338</v>
      </c>
      <c r="C1426" s="1">
        <v>195</v>
      </c>
      <c r="D1426" s="1">
        <v>60</v>
      </c>
      <c r="E1426" s="1">
        <v>15</v>
      </c>
      <c r="H1426" s="1" t="s">
        <v>38</v>
      </c>
      <c r="I1426" s="1">
        <v>88</v>
      </c>
      <c r="J1426" s="1" t="s">
        <v>16</v>
      </c>
      <c r="K1426" s="2" t="s">
        <v>3327</v>
      </c>
      <c r="L1426" s="2" t="s">
        <v>3328</v>
      </c>
      <c r="M1426" s="2" t="s">
        <v>3400</v>
      </c>
      <c r="N1426" s="5" t="s">
        <v>3401</v>
      </c>
      <c r="O1426" s="1" t="s">
        <v>22</v>
      </c>
      <c r="P1426" s="1" t="s">
        <v>337</v>
      </c>
      <c r="Q1426" s="4">
        <v>2</v>
      </c>
      <c r="R1426" s="4">
        <v>72</v>
      </c>
      <c r="S1426" s="3">
        <v>86</v>
      </c>
      <c r="T1426" s="30">
        <f>IF(E1426&gt;=19,VLOOKUP(K1426,Konditionen!$B$5:$E$20,4,FALSE),IF(E1426&lt;=16,VLOOKUP(K1426,Konditionen!$B$5:$E$20,2,FALSE),VLOOKUP(K1426,Konditionen!$B$5:$E$20,3,FALSE)))</f>
        <v>38</v>
      </c>
      <c r="U1426" s="3">
        <f t="shared" si="122"/>
        <v>53.32</v>
      </c>
    </row>
    <row r="1427" spans="1:21" x14ac:dyDescent="0.2">
      <c r="A1427" s="2" t="s">
        <v>23</v>
      </c>
      <c r="B1427" s="2" t="s">
        <v>6338</v>
      </c>
      <c r="C1427" s="1">
        <v>195</v>
      </c>
      <c r="D1427" s="1">
        <v>60</v>
      </c>
      <c r="E1427" s="1">
        <v>15</v>
      </c>
      <c r="F1427" s="1" t="s">
        <v>334</v>
      </c>
      <c r="H1427" s="1" t="s">
        <v>38</v>
      </c>
      <c r="I1427" s="1">
        <v>88</v>
      </c>
      <c r="J1427" s="1" t="s">
        <v>16</v>
      </c>
      <c r="K1427" s="2" t="s">
        <v>2721</v>
      </c>
      <c r="L1427" s="2" t="s">
        <v>2730</v>
      </c>
      <c r="M1427" s="2">
        <v>3484</v>
      </c>
      <c r="N1427" s="5" t="s">
        <v>2742</v>
      </c>
      <c r="O1427" s="1" t="s">
        <v>41</v>
      </c>
      <c r="P1427" s="1" t="s">
        <v>337</v>
      </c>
      <c r="Q1427" s="1">
        <v>1</v>
      </c>
      <c r="R1427" s="4">
        <v>69</v>
      </c>
      <c r="S1427" s="3">
        <v>68.599999999999994</v>
      </c>
      <c r="T1427" s="30">
        <f>IF(E1427&gt;=19,VLOOKUP(K1427,Konditionen!$B$5:$E$20,4,FALSE),IF(E1427&lt;=16,VLOOKUP(K1427,Konditionen!$B$5:$E$20,2,FALSE),VLOOKUP(K1427,Konditionen!$B$5:$E$20,3,FALSE)))</f>
        <v>19</v>
      </c>
      <c r="U1427" s="3">
        <f t="shared" si="122"/>
        <v>55.565999999999995</v>
      </c>
    </row>
    <row r="1428" spans="1:21" x14ac:dyDescent="0.2">
      <c r="A1428" s="2" t="s">
        <v>23</v>
      </c>
      <c r="B1428" s="2" t="s">
        <v>6338</v>
      </c>
      <c r="C1428" s="1">
        <v>195</v>
      </c>
      <c r="D1428" s="1">
        <v>60</v>
      </c>
      <c r="E1428" s="1">
        <v>15</v>
      </c>
      <c r="F1428" s="1" t="s">
        <v>4</v>
      </c>
      <c r="H1428" s="1" t="s">
        <v>107</v>
      </c>
      <c r="I1428" s="1">
        <v>92</v>
      </c>
      <c r="J1428" s="1" t="s">
        <v>16</v>
      </c>
      <c r="K1428" s="2" t="s">
        <v>470</v>
      </c>
      <c r="L1428" s="2" t="s">
        <v>1728</v>
      </c>
      <c r="M1428" s="2" t="s">
        <v>1805</v>
      </c>
      <c r="N1428" s="5" t="s">
        <v>1806</v>
      </c>
      <c r="O1428" s="1" t="s">
        <v>65</v>
      </c>
      <c r="P1428" s="1" t="s">
        <v>65</v>
      </c>
      <c r="Q1428" s="1" t="s">
        <v>65</v>
      </c>
      <c r="R1428" s="1" t="s">
        <v>65</v>
      </c>
      <c r="S1428" s="3">
        <v>93</v>
      </c>
      <c r="T1428" s="30">
        <f>IF(E1428&gt;=19,VLOOKUP(K1428,Konditionen!$B$5:$E$20,4,FALSE),IF(E1428&lt;=16,VLOOKUP(K1428,Konditionen!$B$5:$E$20,2,FALSE),VLOOKUP(K1428,Konditionen!$B$5:$E$20,3,FALSE)))</f>
        <v>17</v>
      </c>
      <c r="U1428" s="3">
        <f t="shared" si="122"/>
        <v>77.19</v>
      </c>
    </row>
    <row r="1429" spans="1:21" x14ac:dyDescent="0.2">
      <c r="A1429" s="2" t="s">
        <v>23</v>
      </c>
      <c r="B1429" s="2" t="s">
        <v>6338</v>
      </c>
      <c r="C1429" s="1">
        <v>195</v>
      </c>
      <c r="D1429" s="1">
        <v>60</v>
      </c>
      <c r="E1429" s="1">
        <v>15</v>
      </c>
      <c r="F1429" s="1" t="s">
        <v>2734</v>
      </c>
      <c r="H1429" s="1" t="s">
        <v>107</v>
      </c>
      <c r="I1429" s="1">
        <v>92</v>
      </c>
      <c r="J1429" s="1" t="s">
        <v>16</v>
      </c>
      <c r="K1429" s="2" t="s">
        <v>2822</v>
      </c>
      <c r="L1429" s="2" t="s">
        <v>3292</v>
      </c>
      <c r="M1429" s="2">
        <v>463134</v>
      </c>
      <c r="N1429" s="5" t="s">
        <v>3301</v>
      </c>
      <c r="O1429" s="1" t="s">
        <v>334</v>
      </c>
      <c r="P1429" s="1" t="s">
        <v>334</v>
      </c>
      <c r="Q1429" s="1" t="s">
        <v>334</v>
      </c>
      <c r="R1429" s="1" t="s">
        <v>334</v>
      </c>
      <c r="S1429" s="3">
        <v>89</v>
      </c>
      <c r="T1429" s="30">
        <f>IF(E1429&gt;=19,VLOOKUP(K1429,Konditionen!$B$5:$E$20,4,FALSE),IF(E1429&lt;=16,VLOOKUP(K1429,Konditionen!$B$5:$E$20,2,FALSE),VLOOKUP(K1429,Konditionen!$B$5:$E$20,3,FALSE)))</f>
        <v>18</v>
      </c>
      <c r="U1429" s="3">
        <f t="shared" si="122"/>
        <v>72.98</v>
      </c>
    </row>
    <row r="1430" spans="1:21" x14ac:dyDescent="0.2">
      <c r="A1430" s="2" t="s">
        <v>23</v>
      </c>
      <c r="B1430" s="2" t="s">
        <v>6338</v>
      </c>
      <c r="C1430" s="1">
        <v>195</v>
      </c>
      <c r="D1430" s="1">
        <v>60</v>
      </c>
      <c r="E1430" s="1">
        <v>15</v>
      </c>
      <c r="H1430" s="1" t="s">
        <v>407</v>
      </c>
      <c r="I1430" s="1">
        <v>88</v>
      </c>
      <c r="J1430" s="1" t="s">
        <v>71</v>
      </c>
      <c r="K1430" s="2" t="s">
        <v>470</v>
      </c>
      <c r="L1430" s="2" t="s">
        <v>483</v>
      </c>
      <c r="M1430" s="2" t="s">
        <v>706</v>
      </c>
      <c r="N1430" s="5" t="s">
        <v>707</v>
      </c>
      <c r="O1430" s="1" t="s">
        <v>41</v>
      </c>
      <c r="P1430" s="1" t="s">
        <v>337</v>
      </c>
      <c r="Q1430" s="4">
        <v>2</v>
      </c>
      <c r="R1430" s="4">
        <v>72</v>
      </c>
      <c r="S1430" s="3">
        <v>93</v>
      </c>
      <c r="T1430" s="30">
        <f>IF(E1430&gt;=19,VLOOKUP(K1430,Konditionen!$B$5:$E$20,4,FALSE),IF(E1430&lt;=16,VLOOKUP(K1430,Konditionen!$B$5:$E$20,2,FALSE),VLOOKUP(K1430,Konditionen!$B$5:$E$20,3,FALSE)))</f>
        <v>17</v>
      </c>
      <c r="U1430" s="3">
        <f t="shared" si="122"/>
        <v>77.19</v>
      </c>
    </row>
    <row r="1431" spans="1:21" x14ac:dyDescent="0.2">
      <c r="A1431" s="2" t="s">
        <v>23</v>
      </c>
      <c r="B1431" s="2" t="s">
        <v>6338</v>
      </c>
      <c r="C1431" s="1">
        <v>195</v>
      </c>
      <c r="D1431" s="1">
        <v>60</v>
      </c>
      <c r="E1431" s="1">
        <v>15</v>
      </c>
      <c r="H1431" s="1" t="s">
        <v>407</v>
      </c>
      <c r="I1431" s="4">
        <v>88</v>
      </c>
      <c r="J1431" s="1" t="s">
        <v>71</v>
      </c>
      <c r="K1431" s="2" t="s">
        <v>5447</v>
      </c>
      <c r="L1431" s="2" t="s">
        <v>5448</v>
      </c>
      <c r="M1431" s="2" t="s">
        <v>5534</v>
      </c>
      <c r="N1431" s="5" t="s">
        <v>5535</v>
      </c>
      <c r="O1431" s="1" t="s">
        <v>28</v>
      </c>
      <c r="P1431" s="1" t="s">
        <v>22</v>
      </c>
      <c r="Q1431" s="4">
        <v>2</v>
      </c>
      <c r="R1431" s="4">
        <v>71</v>
      </c>
      <c r="S1431" s="3">
        <v>67</v>
      </c>
      <c r="T1431" s="30">
        <f>IF(E1431&gt;=19,VLOOKUP(K1431,Konditionen!$B$5:$E$20,4,FALSE),IF(E1431&lt;=16,VLOOKUP(K1431,Konditionen!$B$5:$E$20,2,FALSE),VLOOKUP(K1431,Konditionen!$B$5:$E$20,3,FALSE)))</f>
        <v>17</v>
      </c>
      <c r="U1431" s="3">
        <f t="shared" si="122"/>
        <v>55.61</v>
      </c>
    </row>
    <row r="1432" spans="1:21" x14ac:dyDescent="0.2">
      <c r="A1432" s="2" t="s">
        <v>23</v>
      </c>
      <c r="B1432" s="2" t="s">
        <v>6338</v>
      </c>
      <c r="C1432" s="1">
        <v>195</v>
      </c>
      <c r="D1432" s="1">
        <v>60</v>
      </c>
      <c r="E1432" s="1">
        <v>15</v>
      </c>
      <c r="H1432" s="1" t="s">
        <v>407</v>
      </c>
      <c r="I1432" s="4">
        <v>88</v>
      </c>
      <c r="J1432" s="1" t="s">
        <v>71</v>
      </c>
      <c r="K1432" s="2" t="s">
        <v>5057</v>
      </c>
      <c r="L1432" s="2" t="s">
        <v>5058</v>
      </c>
      <c r="M1432" s="2" t="s">
        <v>5154</v>
      </c>
      <c r="N1432" s="5" t="s">
        <v>5155</v>
      </c>
      <c r="O1432" s="1" t="s">
        <v>41</v>
      </c>
      <c r="P1432" s="1" t="s">
        <v>22</v>
      </c>
      <c r="Q1432" s="4">
        <v>2</v>
      </c>
      <c r="R1432" s="4">
        <v>72</v>
      </c>
      <c r="S1432" s="3">
        <v>67</v>
      </c>
      <c r="T1432" s="30">
        <f>IF(E1432&gt;=19,VLOOKUP(K1432,Konditionen!$B$5:$E$20,4,FALSE),IF(E1432&lt;=16,VLOOKUP(K1432,Konditionen!$B$5:$E$20,2,FALSE),VLOOKUP(K1432,Konditionen!$B$5:$E$20,3,FALSE)))</f>
        <v>17</v>
      </c>
      <c r="U1432" s="3">
        <f t="shared" si="122"/>
        <v>55.61</v>
      </c>
    </row>
    <row r="1433" spans="1:21" x14ac:dyDescent="0.2">
      <c r="A1433" s="2" t="s">
        <v>23</v>
      </c>
      <c r="B1433" s="2" t="s">
        <v>6338</v>
      </c>
      <c r="C1433" s="1">
        <v>195</v>
      </c>
      <c r="D1433" s="1">
        <v>60</v>
      </c>
      <c r="E1433" s="4">
        <v>15</v>
      </c>
      <c r="F1433" s="1" t="s">
        <v>334</v>
      </c>
      <c r="H1433" s="1" t="s">
        <v>407</v>
      </c>
      <c r="I1433" s="4">
        <v>88</v>
      </c>
      <c r="J1433" s="1" t="s">
        <v>71</v>
      </c>
      <c r="K1433" s="2" t="s">
        <v>2032</v>
      </c>
      <c r="L1433" s="2" t="s">
        <v>2033</v>
      </c>
      <c r="M1433" s="2">
        <v>529475</v>
      </c>
      <c r="N1433" s="5" t="s">
        <v>2075</v>
      </c>
      <c r="O1433" s="1" t="s">
        <v>41</v>
      </c>
      <c r="P1433" s="1" t="s">
        <v>41</v>
      </c>
      <c r="Q1433" s="1">
        <v>1</v>
      </c>
      <c r="R1433" s="4">
        <v>69</v>
      </c>
      <c r="S1433" s="3">
        <v>124</v>
      </c>
      <c r="T1433" s="30">
        <f>IF(E1433&gt;=19,VLOOKUP(K1433,Konditionen!$B$5:$E$20,4,FALSE),IF(E1433&lt;=16,VLOOKUP(K1433,Konditionen!$B$5:$E$20,2,FALSE),VLOOKUP(K1433,Konditionen!$B$5:$E$20,3,FALSE)))</f>
        <v>37.5</v>
      </c>
      <c r="U1433" s="3">
        <f t="shared" si="122"/>
        <v>77.5</v>
      </c>
    </row>
    <row r="1434" spans="1:21" x14ac:dyDescent="0.2">
      <c r="A1434" s="2" t="s">
        <v>23</v>
      </c>
      <c r="B1434" s="2" t="s">
        <v>6338</v>
      </c>
      <c r="C1434" s="1">
        <v>195</v>
      </c>
      <c r="D1434" s="1">
        <v>60</v>
      </c>
      <c r="E1434" s="1">
        <v>15</v>
      </c>
      <c r="F1434" s="1" t="s">
        <v>334</v>
      </c>
      <c r="H1434" s="1" t="s">
        <v>407</v>
      </c>
      <c r="I1434" s="1">
        <v>88</v>
      </c>
      <c r="J1434" s="1" t="s">
        <v>71</v>
      </c>
      <c r="K1434" s="2" t="s">
        <v>335</v>
      </c>
      <c r="L1434" s="2" t="s">
        <v>368</v>
      </c>
      <c r="M1434" s="2">
        <v>7665</v>
      </c>
      <c r="O1434" s="1" t="s">
        <v>41</v>
      </c>
      <c r="P1434" s="1" t="s">
        <v>22</v>
      </c>
      <c r="Q1434" s="4">
        <v>2</v>
      </c>
      <c r="R1434" s="4">
        <v>72</v>
      </c>
      <c r="S1434" s="3">
        <v>101.8</v>
      </c>
      <c r="T1434" s="30">
        <f>IF(E1434&gt;=19,VLOOKUP(K1434,Konditionen!$B$5:$E$20,4,FALSE),IF(E1434&lt;=16,VLOOKUP(K1434,Konditionen!$B$5:$E$20,2,FALSE),VLOOKUP(K1434,Konditionen!$B$5:$E$20,3,FALSE)))</f>
        <v>32</v>
      </c>
      <c r="U1434" s="3">
        <f t="shared" si="122"/>
        <v>69.22399999999999</v>
      </c>
    </row>
    <row r="1435" spans="1:21" x14ac:dyDescent="0.2">
      <c r="A1435" s="2" t="s">
        <v>23</v>
      </c>
      <c r="B1435" s="2" t="s">
        <v>6338</v>
      </c>
      <c r="C1435" s="1">
        <v>195</v>
      </c>
      <c r="D1435" s="1">
        <v>60</v>
      </c>
      <c r="E1435" s="1">
        <v>15</v>
      </c>
      <c r="F1435" s="1" t="s">
        <v>334</v>
      </c>
      <c r="H1435" s="1" t="s">
        <v>407</v>
      </c>
      <c r="I1435" s="1">
        <v>88</v>
      </c>
      <c r="J1435" s="1" t="s">
        <v>71</v>
      </c>
      <c r="K1435" s="2" t="s">
        <v>2822</v>
      </c>
      <c r="L1435" s="2" t="s">
        <v>2823</v>
      </c>
      <c r="M1435" s="2">
        <v>559991</v>
      </c>
      <c r="N1435" s="5" t="s">
        <v>2865</v>
      </c>
      <c r="O1435" s="1" t="s">
        <v>41</v>
      </c>
      <c r="P1435" s="1" t="s">
        <v>22</v>
      </c>
      <c r="Q1435" s="1">
        <v>2</v>
      </c>
      <c r="R1435" s="4">
        <v>70</v>
      </c>
      <c r="S1435" s="3">
        <v>94</v>
      </c>
      <c r="T1435" s="30">
        <f>IF(E1435&gt;=19,VLOOKUP(K1435,Konditionen!$B$5:$E$20,4,FALSE),IF(E1435&lt;=16,VLOOKUP(K1435,Konditionen!$B$5:$E$20,2,FALSE),VLOOKUP(K1435,Konditionen!$B$5:$E$20,3,FALSE)))</f>
        <v>18</v>
      </c>
      <c r="U1435" s="3">
        <f t="shared" si="122"/>
        <v>77.08</v>
      </c>
    </row>
    <row r="1436" spans="1:21" x14ac:dyDescent="0.2">
      <c r="A1436" s="2" t="s">
        <v>23</v>
      </c>
      <c r="B1436" s="2" t="s">
        <v>6338</v>
      </c>
      <c r="C1436" s="1">
        <v>195</v>
      </c>
      <c r="D1436" s="1">
        <v>60</v>
      </c>
      <c r="E1436" s="1">
        <v>15</v>
      </c>
      <c r="H1436" s="1" t="s">
        <v>407</v>
      </c>
      <c r="I1436" s="1">
        <v>88</v>
      </c>
      <c r="J1436" s="1" t="s">
        <v>71</v>
      </c>
      <c r="K1436" s="2" t="s">
        <v>5668</v>
      </c>
      <c r="L1436" s="2" t="s">
        <v>5669</v>
      </c>
      <c r="M1436" s="2" t="s">
        <v>5730</v>
      </c>
      <c r="N1436" s="5">
        <v>8714692297922</v>
      </c>
      <c r="O1436" s="1" t="s">
        <v>41</v>
      </c>
      <c r="P1436" s="1" t="s">
        <v>41</v>
      </c>
      <c r="Q1436" s="1">
        <v>1</v>
      </c>
      <c r="R1436" s="1">
        <v>69</v>
      </c>
      <c r="S1436" s="3">
        <v>88.5</v>
      </c>
      <c r="T1436" s="30">
        <f>IF(E1436&gt;=19,VLOOKUP(K1436,Konditionen!$B$5:$E$20,4,FALSE),IF(E1436&lt;=16,VLOOKUP(K1436,Konditionen!$B$5:$E$20,2,FALSE),VLOOKUP(K1436,Konditionen!$B$5:$E$20,3,FALSE)))</f>
        <v>19</v>
      </c>
      <c r="U1436" s="3">
        <f t="shared" si="122"/>
        <v>71.685000000000002</v>
      </c>
    </row>
    <row r="1437" spans="1:21" x14ac:dyDescent="0.2">
      <c r="A1437" s="2" t="s">
        <v>23</v>
      </c>
      <c r="B1437" s="2" t="s">
        <v>6338</v>
      </c>
      <c r="C1437" s="1">
        <v>195</v>
      </c>
      <c r="D1437" s="1">
        <v>60</v>
      </c>
      <c r="E1437" s="1">
        <v>15</v>
      </c>
      <c r="F1437" s="1" t="s">
        <v>4</v>
      </c>
      <c r="H1437" s="1" t="s">
        <v>154</v>
      </c>
      <c r="I1437" s="1">
        <v>92</v>
      </c>
      <c r="J1437" s="1" t="s">
        <v>71</v>
      </c>
      <c r="K1437" s="2" t="s">
        <v>3327</v>
      </c>
      <c r="L1437" s="2" t="s">
        <v>3345</v>
      </c>
      <c r="M1437" s="2" t="s">
        <v>3398</v>
      </c>
      <c r="N1437" s="5" t="s">
        <v>3399</v>
      </c>
      <c r="O1437" s="1" t="s">
        <v>337</v>
      </c>
      <c r="P1437" s="1" t="s">
        <v>337</v>
      </c>
      <c r="Q1437" s="4">
        <v>1</v>
      </c>
      <c r="R1437" s="4">
        <v>69</v>
      </c>
      <c r="S1437" s="3">
        <v>104.2</v>
      </c>
      <c r="T1437" s="30">
        <f>IF(E1437&gt;=19,VLOOKUP(K1437,Konditionen!$B$5:$E$20,4,FALSE),IF(E1437&lt;=16,VLOOKUP(K1437,Konditionen!$B$5:$E$20,2,FALSE),VLOOKUP(K1437,Konditionen!$B$5:$E$20,3,FALSE)))</f>
        <v>38</v>
      </c>
      <c r="U1437" s="3">
        <f t="shared" si="122"/>
        <v>64.603999999999999</v>
      </c>
    </row>
    <row r="1438" spans="1:21" x14ac:dyDescent="0.2">
      <c r="A1438" s="2" t="s">
        <v>23</v>
      </c>
      <c r="B1438" s="2" t="s">
        <v>6338</v>
      </c>
      <c r="C1438" s="1">
        <v>195</v>
      </c>
      <c r="D1438" s="1">
        <v>60</v>
      </c>
      <c r="E1438" s="4">
        <v>15</v>
      </c>
      <c r="F1438" s="1" t="s">
        <v>334</v>
      </c>
      <c r="H1438" s="1" t="s">
        <v>353</v>
      </c>
      <c r="I1438" s="4">
        <v>88</v>
      </c>
      <c r="J1438" s="1" t="s">
        <v>135</v>
      </c>
      <c r="K1438" s="2" t="s">
        <v>2032</v>
      </c>
      <c r="L1438" s="2" t="s">
        <v>2033</v>
      </c>
      <c r="M1438" s="2">
        <v>542991</v>
      </c>
      <c r="N1438" s="5" t="s">
        <v>2077</v>
      </c>
      <c r="O1438" s="1" t="s">
        <v>41</v>
      </c>
      <c r="P1438" s="1" t="s">
        <v>337</v>
      </c>
      <c r="Q1438" s="1">
        <v>2</v>
      </c>
      <c r="R1438" s="4">
        <v>70</v>
      </c>
      <c r="S1438" s="3">
        <v>128</v>
      </c>
      <c r="T1438" s="30">
        <f>IF(E1438&gt;=19,VLOOKUP(K1438,Konditionen!$B$5:$E$20,4,FALSE),IF(E1438&lt;=16,VLOOKUP(K1438,Konditionen!$B$5:$E$20,2,FALSE),VLOOKUP(K1438,Konditionen!$B$5:$E$20,3,FALSE)))</f>
        <v>37.5</v>
      </c>
      <c r="U1438" s="3">
        <f t="shared" si="122"/>
        <v>80</v>
      </c>
    </row>
    <row r="1439" spans="1:21" x14ac:dyDescent="0.2">
      <c r="E1439" s="4"/>
      <c r="I1439" s="4"/>
      <c r="R1439" s="4"/>
    </row>
    <row r="1440" spans="1:21" x14ac:dyDescent="0.2">
      <c r="A1440" s="2" t="s">
        <v>23</v>
      </c>
      <c r="B1440" s="2" t="s">
        <v>6339</v>
      </c>
      <c r="C1440" s="1">
        <v>205</v>
      </c>
      <c r="D1440" s="1">
        <v>60</v>
      </c>
      <c r="E1440" s="1">
        <v>15</v>
      </c>
      <c r="H1440" s="1" t="s">
        <v>110</v>
      </c>
      <c r="I1440" s="1">
        <v>91</v>
      </c>
      <c r="J1440" s="1" t="s">
        <v>16</v>
      </c>
      <c r="K1440" s="2" t="s">
        <v>470</v>
      </c>
      <c r="L1440" s="2" t="s">
        <v>483</v>
      </c>
      <c r="M1440" s="2" t="s">
        <v>708</v>
      </c>
      <c r="N1440" s="5" t="s">
        <v>709</v>
      </c>
      <c r="O1440" s="1" t="s">
        <v>22</v>
      </c>
      <c r="P1440" s="1" t="s">
        <v>337</v>
      </c>
      <c r="Q1440" s="4">
        <v>2</v>
      </c>
      <c r="R1440" s="4">
        <v>72</v>
      </c>
      <c r="S1440" s="3">
        <v>109.5</v>
      </c>
      <c r="T1440" s="30">
        <f>IF(E1440&gt;=19,VLOOKUP(K1440,Konditionen!$B$5:$E$20,4,FALSE),IF(E1440&lt;=16,VLOOKUP(K1440,Konditionen!$B$5:$E$20,2,FALSE),VLOOKUP(K1440,Konditionen!$B$5:$E$20,3,FALSE)))</f>
        <v>17</v>
      </c>
      <c r="U1440" s="3">
        <f t="shared" ref="U1440:U1452" si="123">IF(S1440&gt;0,S1440*(100-T1440)/100,"")</f>
        <v>90.885000000000005</v>
      </c>
    </row>
    <row r="1441" spans="1:21" x14ac:dyDescent="0.2">
      <c r="A1441" s="2" t="s">
        <v>23</v>
      </c>
      <c r="B1441" s="2" t="s">
        <v>6339</v>
      </c>
      <c r="C1441" s="4">
        <v>205</v>
      </c>
      <c r="D1441" s="4">
        <v>60</v>
      </c>
      <c r="E1441" s="4">
        <v>15</v>
      </c>
      <c r="F1441" s="1" t="s">
        <v>334</v>
      </c>
      <c r="H1441" s="1" t="s">
        <v>110</v>
      </c>
      <c r="I1441" s="1">
        <v>91</v>
      </c>
      <c r="J1441" s="1" t="s">
        <v>16</v>
      </c>
      <c r="K1441" s="2" t="s">
        <v>2026</v>
      </c>
      <c r="L1441" s="2" t="s">
        <v>2027</v>
      </c>
      <c r="M1441" s="2">
        <v>7678</v>
      </c>
      <c r="O1441" s="1" t="s">
        <v>41</v>
      </c>
      <c r="P1441" s="1" t="s">
        <v>22</v>
      </c>
      <c r="Q1441" s="4">
        <v>2</v>
      </c>
      <c r="R1441" s="4">
        <v>72</v>
      </c>
      <c r="S1441" s="3">
        <v>95.399999999999991</v>
      </c>
      <c r="T1441" s="30">
        <f>IF(E1441&gt;=19,VLOOKUP(K1441,Konditionen!$B$5:$E$20,4,FALSE),IF(E1441&lt;=16,VLOOKUP(K1441,Konditionen!$B$5:$E$20,2,FALSE),VLOOKUP(K1441,Konditionen!$B$5:$E$20,3,FALSE)))</f>
        <v>32</v>
      </c>
      <c r="U1441" s="3">
        <f t="shared" si="123"/>
        <v>64.872</v>
      </c>
    </row>
    <row r="1442" spans="1:21" x14ac:dyDescent="0.2">
      <c r="A1442" s="2" t="s">
        <v>23</v>
      </c>
      <c r="B1442" s="2" t="s">
        <v>6339</v>
      </c>
      <c r="C1442" s="1">
        <v>205</v>
      </c>
      <c r="D1442" s="1">
        <v>60</v>
      </c>
      <c r="E1442" s="1">
        <v>15</v>
      </c>
      <c r="F1442" s="1" t="s">
        <v>2734</v>
      </c>
      <c r="H1442" s="1" t="s">
        <v>116</v>
      </c>
      <c r="I1442" s="1">
        <v>95</v>
      </c>
      <c r="J1442" s="1" t="s">
        <v>16</v>
      </c>
      <c r="K1442" s="2" t="s">
        <v>2822</v>
      </c>
      <c r="L1442" s="2" t="s">
        <v>3292</v>
      </c>
      <c r="M1442" s="2">
        <v>134770</v>
      </c>
      <c r="N1442" s="5" t="s">
        <v>3302</v>
      </c>
      <c r="O1442" s="1" t="s">
        <v>334</v>
      </c>
      <c r="P1442" s="1" t="s">
        <v>334</v>
      </c>
      <c r="Q1442" s="1" t="s">
        <v>334</v>
      </c>
      <c r="R1442" s="1" t="s">
        <v>334</v>
      </c>
      <c r="S1442" s="3">
        <v>104</v>
      </c>
      <c r="T1442" s="30">
        <f>IF(E1442&gt;=19,VLOOKUP(K1442,Konditionen!$B$5:$E$20,4,FALSE),IF(E1442&lt;=16,VLOOKUP(K1442,Konditionen!$B$5:$E$20,2,FALSE),VLOOKUP(K1442,Konditionen!$B$5:$E$20,3,FALSE)))</f>
        <v>18</v>
      </c>
      <c r="U1442" s="3">
        <f t="shared" si="123"/>
        <v>85.28</v>
      </c>
    </row>
    <row r="1443" spans="1:21" x14ac:dyDescent="0.2">
      <c r="A1443" s="2" t="s">
        <v>23</v>
      </c>
      <c r="B1443" s="2" t="s">
        <v>6339</v>
      </c>
      <c r="C1443" s="1">
        <v>205</v>
      </c>
      <c r="D1443" s="1">
        <v>60</v>
      </c>
      <c r="E1443" s="1">
        <v>15</v>
      </c>
      <c r="H1443" s="1" t="s">
        <v>113</v>
      </c>
      <c r="I1443" s="1">
        <v>91</v>
      </c>
      <c r="J1443" s="1" t="s">
        <v>71</v>
      </c>
      <c r="K1443" s="2" t="s">
        <v>470</v>
      </c>
      <c r="L1443" s="2" t="s">
        <v>483</v>
      </c>
      <c r="M1443" s="2" t="s">
        <v>710</v>
      </c>
      <c r="N1443" s="5" t="s">
        <v>711</v>
      </c>
      <c r="O1443" s="1" t="s">
        <v>22</v>
      </c>
      <c r="P1443" s="1" t="s">
        <v>337</v>
      </c>
      <c r="Q1443" s="4">
        <v>2</v>
      </c>
      <c r="R1443" s="4">
        <v>72</v>
      </c>
      <c r="S1443" s="3">
        <v>116</v>
      </c>
      <c r="T1443" s="30">
        <f>IF(E1443&gt;=19,VLOOKUP(K1443,Konditionen!$B$5:$E$20,4,FALSE),IF(E1443&lt;=16,VLOOKUP(K1443,Konditionen!$B$5:$E$20,2,FALSE),VLOOKUP(K1443,Konditionen!$B$5:$E$20,3,FALSE)))</f>
        <v>17</v>
      </c>
      <c r="U1443" s="3">
        <f t="shared" si="123"/>
        <v>96.28</v>
      </c>
    </row>
    <row r="1444" spans="1:21" x14ac:dyDescent="0.2">
      <c r="A1444" s="2" t="s">
        <v>23</v>
      </c>
      <c r="B1444" s="2" t="s">
        <v>6339</v>
      </c>
      <c r="C1444" s="1">
        <v>205</v>
      </c>
      <c r="D1444" s="1">
        <v>60</v>
      </c>
      <c r="E1444" s="1">
        <v>15</v>
      </c>
      <c r="H1444" s="1" t="s">
        <v>113</v>
      </c>
      <c r="I1444" s="4">
        <v>91</v>
      </c>
      <c r="J1444" s="1" t="s">
        <v>71</v>
      </c>
      <c r="K1444" s="2" t="s">
        <v>5447</v>
      </c>
      <c r="L1444" s="2" t="s">
        <v>5448</v>
      </c>
      <c r="M1444" s="2" t="s">
        <v>5536</v>
      </c>
      <c r="N1444" s="5" t="s">
        <v>5537</v>
      </c>
      <c r="O1444" s="1" t="s">
        <v>28</v>
      </c>
      <c r="P1444" s="1" t="s">
        <v>22</v>
      </c>
      <c r="Q1444" s="4">
        <v>2</v>
      </c>
      <c r="R1444" s="4">
        <v>71</v>
      </c>
      <c r="S1444" s="3">
        <v>83.5</v>
      </c>
      <c r="T1444" s="30">
        <f>IF(E1444&gt;=19,VLOOKUP(K1444,Konditionen!$B$5:$E$20,4,FALSE),IF(E1444&lt;=16,VLOOKUP(K1444,Konditionen!$B$5:$E$20,2,FALSE),VLOOKUP(K1444,Konditionen!$B$5:$E$20,3,FALSE)))</f>
        <v>17</v>
      </c>
      <c r="U1444" s="3">
        <f t="shared" si="123"/>
        <v>69.305000000000007</v>
      </c>
    </row>
    <row r="1445" spans="1:21" x14ac:dyDescent="0.2">
      <c r="A1445" s="2" t="s">
        <v>23</v>
      </c>
      <c r="B1445" s="2" t="s">
        <v>6339</v>
      </c>
      <c r="C1445" s="1">
        <v>205</v>
      </c>
      <c r="D1445" s="1">
        <v>60</v>
      </c>
      <c r="E1445" s="1">
        <v>15</v>
      </c>
      <c r="H1445" s="1" t="s">
        <v>113</v>
      </c>
      <c r="I1445" s="1">
        <v>91</v>
      </c>
      <c r="J1445" s="1" t="s">
        <v>71</v>
      </c>
      <c r="K1445" s="2" t="s">
        <v>5057</v>
      </c>
      <c r="L1445" s="2" t="s">
        <v>5058</v>
      </c>
      <c r="M1445" s="2" t="s">
        <v>5156</v>
      </c>
      <c r="N1445" s="5" t="s">
        <v>5157</v>
      </c>
      <c r="O1445" s="1" t="s">
        <v>41</v>
      </c>
      <c r="P1445" s="1" t="s">
        <v>22</v>
      </c>
      <c r="Q1445" s="4">
        <v>2</v>
      </c>
      <c r="R1445" s="4">
        <v>72</v>
      </c>
      <c r="S1445" s="3">
        <v>83.5</v>
      </c>
      <c r="T1445" s="30">
        <f>IF(E1445&gt;=19,VLOOKUP(K1445,Konditionen!$B$5:$E$20,4,FALSE),IF(E1445&lt;=16,VLOOKUP(K1445,Konditionen!$B$5:$E$20,2,FALSE),VLOOKUP(K1445,Konditionen!$B$5:$E$20,3,FALSE)))</f>
        <v>17</v>
      </c>
      <c r="U1445" s="3">
        <f t="shared" si="123"/>
        <v>69.305000000000007</v>
      </c>
    </row>
    <row r="1446" spans="1:21" x14ac:dyDescent="0.2">
      <c r="A1446" s="2" t="s">
        <v>23</v>
      </c>
      <c r="B1446" s="2" t="s">
        <v>6339</v>
      </c>
      <c r="C1446" s="1">
        <v>205</v>
      </c>
      <c r="D1446" s="1">
        <v>60</v>
      </c>
      <c r="E1446" s="1">
        <v>15</v>
      </c>
      <c r="H1446" s="1" t="s">
        <v>113</v>
      </c>
      <c r="I1446" s="4">
        <v>91</v>
      </c>
      <c r="J1446" s="1" t="s">
        <v>71</v>
      </c>
      <c r="K1446" s="2" t="s">
        <v>17</v>
      </c>
      <c r="L1446" s="2" t="s">
        <v>25</v>
      </c>
      <c r="M1446" s="2" t="s">
        <v>149</v>
      </c>
      <c r="N1446" s="5" t="s">
        <v>150</v>
      </c>
      <c r="O1446" s="1" t="s">
        <v>65</v>
      </c>
      <c r="P1446" s="1" t="s">
        <v>65</v>
      </c>
      <c r="Q1446" s="1" t="s">
        <v>65</v>
      </c>
      <c r="R1446" s="1" t="s">
        <v>65</v>
      </c>
      <c r="S1446" s="3">
        <v>66</v>
      </c>
      <c r="T1446" s="30">
        <f>IF(E1446&gt;=19,VLOOKUP(K1446,Konditionen!$B$5:$E$20,4,FALSE),IF(E1446&lt;=16,VLOOKUP(K1446,Konditionen!$B$5:$E$20,2,FALSE),VLOOKUP(K1446,Konditionen!$B$5:$E$20,3,FALSE)))</f>
        <v>1</v>
      </c>
      <c r="U1446" s="3">
        <f t="shared" si="123"/>
        <v>65.34</v>
      </c>
    </row>
    <row r="1447" spans="1:21" x14ac:dyDescent="0.2">
      <c r="A1447" s="2" t="s">
        <v>23</v>
      </c>
      <c r="B1447" s="2" t="s">
        <v>6339</v>
      </c>
      <c r="C1447" s="4">
        <v>205</v>
      </c>
      <c r="D1447" s="4">
        <v>60</v>
      </c>
      <c r="E1447" s="4">
        <v>15</v>
      </c>
      <c r="F1447" s="1" t="s">
        <v>334</v>
      </c>
      <c r="H1447" s="1" t="s">
        <v>113</v>
      </c>
      <c r="I1447" s="1">
        <v>91</v>
      </c>
      <c r="J1447" s="1" t="s">
        <v>71</v>
      </c>
      <c r="K1447" s="2" t="s">
        <v>2026</v>
      </c>
      <c r="L1447" s="2" t="s">
        <v>2027</v>
      </c>
      <c r="M1447" s="2">
        <v>7689</v>
      </c>
      <c r="O1447" s="1" t="s">
        <v>41</v>
      </c>
      <c r="P1447" s="1" t="s">
        <v>22</v>
      </c>
      <c r="Q1447" s="4">
        <v>2</v>
      </c>
      <c r="R1447" s="4">
        <v>72</v>
      </c>
      <c r="S1447" s="3">
        <v>99.5</v>
      </c>
      <c r="T1447" s="30">
        <f>IF(E1447&gt;=19,VLOOKUP(K1447,Konditionen!$B$5:$E$20,4,FALSE),IF(E1447&lt;=16,VLOOKUP(K1447,Konditionen!$B$5:$E$20,2,FALSE),VLOOKUP(K1447,Konditionen!$B$5:$E$20,3,FALSE)))</f>
        <v>32</v>
      </c>
      <c r="U1447" s="3">
        <f t="shared" si="123"/>
        <v>67.66</v>
      </c>
    </row>
    <row r="1448" spans="1:21" x14ac:dyDescent="0.2">
      <c r="A1448" s="2" t="s">
        <v>23</v>
      </c>
      <c r="B1448" s="2" t="s">
        <v>6339</v>
      </c>
      <c r="C1448" s="1">
        <v>205</v>
      </c>
      <c r="D1448" s="1">
        <v>60</v>
      </c>
      <c r="E1448" s="1">
        <v>15</v>
      </c>
      <c r="F1448" s="1" t="s">
        <v>334</v>
      </c>
      <c r="H1448" s="1" t="s">
        <v>113</v>
      </c>
      <c r="I1448" s="1">
        <v>91</v>
      </c>
      <c r="J1448" s="1" t="s">
        <v>71</v>
      </c>
      <c r="K1448" s="2" t="s">
        <v>2822</v>
      </c>
      <c r="L1448" s="2" t="s">
        <v>2844</v>
      </c>
      <c r="M1448" s="2">
        <v>121578</v>
      </c>
      <c r="N1448" s="5" t="s">
        <v>2866</v>
      </c>
      <c r="O1448" s="1" t="s">
        <v>22</v>
      </c>
      <c r="P1448" s="1" t="s">
        <v>337</v>
      </c>
      <c r="Q1448" s="1">
        <v>1</v>
      </c>
      <c r="R1448" s="4">
        <v>69</v>
      </c>
      <c r="S1448" s="3">
        <v>116.5</v>
      </c>
      <c r="T1448" s="30">
        <f>IF(E1448&gt;=19,VLOOKUP(K1448,Konditionen!$B$5:$E$20,4,FALSE),IF(E1448&lt;=16,VLOOKUP(K1448,Konditionen!$B$5:$E$20,2,FALSE),VLOOKUP(K1448,Konditionen!$B$5:$E$20,3,FALSE)))</f>
        <v>18</v>
      </c>
      <c r="U1448" s="3">
        <f t="shared" si="123"/>
        <v>95.53</v>
      </c>
    </row>
    <row r="1449" spans="1:21" x14ac:dyDescent="0.2">
      <c r="A1449" s="2" t="s">
        <v>23</v>
      </c>
      <c r="B1449" s="2" t="s">
        <v>6339</v>
      </c>
      <c r="C1449" s="1">
        <v>205</v>
      </c>
      <c r="D1449" s="1">
        <v>60</v>
      </c>
      <c r="E1449" s="1">
        <v>15</v>
      </c>
      <c r="H1449" s="1" t="s">
        <v>113</v>
      </c>
      <c r="I1449" s="1">
        <v>91</v>
      </c>
      <c r="J1449" s="1" t="s">
        <v>71</v>
      </c>
      <c r="K1449" s="2" t="s">
        <v>5668</v>
      </c>
      <c r="L1449" s="2" t="s">
        <v>5669</v>
      </c>
      <c r="M1449" s="2" t="s">
        <v>5731</v>
      </c>
      <c r="N1449" s="5">
        <v>8714692312977</v>
      </c>
      <c r="O1449" s="1" t="s">
        <v>41</v>
      </c>
      <c r="P1449" s="1" t="s">
        <v>22</v>
      </c>
      <c r="Q1449" s="1">
        <v>1</v>
      </c>
      <c r="R1449" s="1">
        <v>69</v>
      </c>
      <c r="S1449" s="3">
        <v>106.5</v>
      </c>
      <c r="T1449" s="30">
        <f>IF(E1449&gt;=19,VLOOKUP(K1449,Konditionen!$B$5:$E$20,4,FALSE),IF(E1449&lt;=16,VLOOKUP(K1449,Konditionen!$B$5:$E$20,2,FALSE),VLOOKUP(K1449,Konditionen!$B$5:$E$20,3,FALSE)))</f>
        <v>19</v>
      </c>
      <c r="U1449" s="3">
        <f t="shared" si="123"/>
        <v>86.265000000000001</v>
      </c>
    </row>
    <row r="1450" spans="1:21" x14ac:dyDescent="0.2">
      <c r="A1450" s="2" t="s">
        <v>23</v>
      </c>
      <c r="B1450" s="2" t="s">
        <v>6339</v>
      </c>
      <c r="C1450" s="1">
        <v>205</v>
      </c>
      <c r="D1450" s="1">
        <v>60</v>
      </c>
      <c r="E1450" s="1">
        <v>15</v>
      </c>
      <c r="H1450" s="1" t="s">
        <v>113</v>
      </c>
      <c r="I1450" s="1">
        <v>91</v>
      </c>
      <c r="J1450" s="1" t="s">
        <v>71</v>
      </c>
      <c r="K1450" s="2" t="s">
        <v>5982</v>
      </c>
      <c r="L1450" s="2" t="s">
        <v>5988</v>
      </c>
      <c r="M1450" s="2" t="s">
        <v>6078</v>
      </c>
      <c r="N1450" s="5">
        <v>4968814924256</v>
      </c>
      <c r="O1450" s="1" t="s">
        <v>65</v>
      </c>
      <c r="P1450" s="1" t="s">
        <v>65</v>
      </c>
      <c r="Q1450" s="1" t="s">
        <v>65</v>
      </c>
      <c r="R1450" s="1" t="s">
        <v>65</v>
      </c>
      <c r="S1450" s="3">
        <v>104.5</v>
      </c>
      <c r="T1450" s="30">
        <f>IF(E1450&gt;=19,VLOOKUP(K1450,Konditionen!$B$5:$E$20,4,FALSE),IF(E1450&lt;=16,VLOOKUP(K1450,Konditionen!$B$5:$E$20,2,FALSE),VLOOKUP(K1450,Konditionen!$B$5:$E$20,3,FALSE)))</f>
        <v>18</v>
      </c>
      <c r="U1450" s="3">
        <f t="shared" si="123"/>
        <v>85.69</v>
      </c>
    </row>
    <row r="1451" spans="1:21" x14ac:dyDescent="0.2">
      <c r="A1451" s="2" t="s">
        <v>23</v>
      </c>
      <c r="B1451" s="2" t="s">
        <v>6339</v>
      </c>
      <c r="C1451" s="1">
        <v>205</v>
      </c>
      <c r="D1451" s="1">
        <v>60</v>
      </c>
      <c r="E1451" s="1">
        <v>15</v>
      </c>
      <c r="F1451" s="1" t="s">
        <v>4</v>
      </c>
      <c r="H1451" s="1" t="s">
        <v>343</v>
      </c>
      <c r="I1451" s="1">
        <v>95</v>
      </c>
      <c r="J1451" s="1" t="s">
        <v>71</v>
      </c>
      <c r="K1451" s="2" t="s">
        <v>3327</v>
      </c>
      <c r="L1451" s="2" t="s">
        <v>3328</v>
      </c>
      <c r="M1451" s="2" t="s">
        <v>3402</v>
      </c>
      <c r="N1451" s="5" t="s">
        <v>3403</v>
      </c>
      <c r="O1451" s="1" t="s">
        <v>22</v>
      </c>
      <c r="P1451" s="1" t="s">
        <v>22</v>
      </c>
      <c r="Q1451" s="4">
        <v>2</v>
      </c>
      <c r="R1451" s="4">
        <v>70</v>
      </c>
      <c r="S1451" s="3">
        <v>115.4</v>
      </c>
      <c r="T1451" s="30">
        <f>IF(E1451&gt;=19,VLOOKUP(K1451,Konditionen!$B$5:$E$20,4,FALSE),IF(E1451&lt;=16,VLOOKUP(K1451,Konditionen!$B$5:$E$20,2,FALSE),VLOOKUP(K1451,Konditionen!$B$5:$E$20,3,FALSE)))</f>
        <v>38</v>
      </c>
      <c r="U1451" s="3">
        <f t="shared" si="123"/>
        <v>71.548000000000002</v>
      </c>
    </row>
    <row r="1452" spans="1:21" x14ac:dyDescent="0.2">
      <c r="A1452" s="2" t="s">
        <v>23</v>
      </c>
      <c r="B1452" s="2" t="s">
        <v>6339</v>
      </c>
      <c r="C1452" s="1">
        <v>205</v>
      </c>
      <c r="D1452" s="1">
        <v>60</v>
      </c>
      <c r="E1452" s="1">
        <v>15</v>
      </c>
      <c r="F1452" s="1" t="s">
        <v>2734</v>
      </c>
      <c r="H1452" s="1" t="s">
        <v>343</v>
      </c>
      <c r="I1452" s="1">
        <v>95</v>
      </c>
      <c r="J1452" s="1" t="s">
        <v>71</v>
      </c>
      <c r="K1452" s="2" t="s">
        <v>2721</v>
      </c>
      <c r="L1452" s="2" t="s">
        <v>2722</v>
      </c>
      <c r="M1452" s="2">
        <v>37051</v>
      </c>
      <c r="N1452" s="5" t="s">
        <v>2743</v>
      </c>
      <c r="O1452" s="1" t="s">
        <v>22</v>
      </c>
      <c r="P1452" s="1" t="s">
        <v>22</v>
      </c>
      <c r="Q1452" s="1">
        <v>2</v>
      </c>
      <c r="R1452" s="4">
        <v>72</v>
      </c>
      <c r="S1452" s="3">
        <v>80.7</v>
      </c>
      <c r="T1452" s="30">
        <f>IF(E1452&gt;=19,VLOOKUP(K1452,Konditionen!$B$5:$E$20,4,FALSE),IF(E1452&lt;=16,VLOOKUP(K1452,Konditionen!$B$5:$E$20,2,FALSE),VLOOKUP(K1452,Konditionen!$B$5:$E$20,3,FALSE)))</f>
        <v>19</v>
      </c>
      <c r="U1452" s="3">
        <f t="shared" si="123"/>
        <v>65.367000000000004</v>
      </c>
    </row>
    <row r="1453" spans="1:21" x14ac:dyDescent="0.2">
      <c r="R1453" s="4"/>
    </row>
    <row r="1454" spans="1:21" x14ac:dyDescent="0.2">
      <c r="A1454" s="2" t="s">
        <v>23</v>
      </c>
      <c r="B1454" s="2" t="s">
        <v>6503</v>
      </c>
      <c r="C1454" s="1">
        <v>225</v>
      </c>
      <c r="D1454" s="1">
        <v>60</v>
      </c>
      <c r="E1454" s="1">
        <v>15</v>
      </c>
      <c r="H1454" s="1" t="s">
        <v>122</v>
      </c>
      <c r="I1454" s="1">
        <v>96</v>
      </c>
      <c r="J1454" s="1" t="s">
        <v>71</v>
      </c>
      <c r="K1454" s="2" t="s">
        <v>470</v>
      </c>
      <c r="L1454" s="2" t="s">
        <v>712</v>
      </c>
      <c r="M1454" s="2" t="s">
        <v>713</v>
      </c>
      <c r="N1454" s="5" t="s">
        <v>714</v>
      </c>
      <c r="O1454" s="1" t="s">
        <v>41</v>
      </c>
      <c r="P1454" s="1" t="s">
        <v>41</v>
      </c>
      <c r="Q1454" s="4">
        <v>2</v>
      </c>
      <c r="R1454" s="4">
        <v>71</v>
      </c>
      <c r="S1454" s="3">
        <v>144.5</v>
      </c>
      <c r="T1454" s="30">
        <f>IF(E1454&gt;=19,VLOOKUP(K1454,Konditionen!$B$5:$E$20,4,FALSE),IF(E1454&lt;=16,VLOOKUP(K1454,Konditionen!$B$5:$E$20,2,FALSE),VLOOKUP(K1454,Konditionen!$B$5:$E$20,3,FALSE)))</f>
        <v>17</v>
      </c>
      <c r="U1454" s="3">
        <f>IF(S1454&gt;0,S1454*(100-T1454)/100,"")</f>
        <v>119.935</v>
      </c>
    </row>
    <row r="1455" spans="1:21" x14ac:dyDescent="0.2">
      <c r="Q1455" s="4"/>
      <c r="R1455" s="4"/>
    </row>
    <row r="1456" spans="1:21" x14ac:dyDescent="0.2">
      <c r="A1456" s="2" t="s">
        <v>23</v>
      </c>
      <c r="B1456" s="2" t="s">
        <v>6602</v>
      </c>
      <c r="C1456" s="1">
        <v>175</v>
      </c>
      <c r="D1456" s="1">
        <v>60</v>
      </c>
      <c r="E1456" s="1">
        <v>16</v>
      </c>
      <c r="H1456" s="1" t="s">
        <v>217</v>
      </c>
      <c r="I1456" s="1">
        <v>82</v>
      </c>
      <c r="J1456" s="1" t="s">
        <v>71</v>
      </c>
      <c r="K1456" s="2" t="s">
        <v>5982</v>
      </c>
      <c r="L1456" s="2" t="s">
        <v>5986</v>
      </c>
      <c r="M1456" s="2" t="s">
        <v>6079</v>
      </c>
      <c r="N1456" s="5">
        <v>4968814841027</v>
      </c>
      <c r="O1456" s="1" t="s">
        <v>28</v>
      </c>
      <c r="P1456" s="1" t="s">
        <v>22</v>
      </c>
      <c r="Q1456" s="1">
        <v>2</v>
      </c>
      <c r="R1456" s="1">
        <v>70</v>
      </c>
      <c r="S1456" s="3">
        <v>96.5</v>
      </c>
      <c r="T1456" s="30">
        <f>IF(E1456&gt;=19,VLOOKUP(K1456,Konditionen!$B$5:$E$20,4,FALSE),IF(E1456&lt;=16,VLOOKUP(K1456,Konditionen!$B$5:$E$20,2,FALSE),VLOOKUP(K1456,Konditionen!$B$5:$E$20,3,FALSE)))</f>
        <v>18</v>
      </c>
      <c r="U1456" s="3">
        <f t="shared" ref="U1456:U1457" si="124">IF(S1456&gt;0,S1456*(100-T1456)/100,"")</f>
        <v>79.13</v>
      </c>
    </row>
    <row r="1457" spans="1:21" x14ac:dyDescent="0.2">
      <c r="A1457" s="2" t="s">
        <v>338</v>
      </c>
      <c r="B1457" s="2" t="s">
        <v>6602</v>
      </c>
      <c r="C1457" s="1">
        <v>175</v>
      </c>
      <c r="D1457" s="1">
        <v>60</v>
      </c>
      <c r="E1457" s="4">
        <v>16</v>
      </c>
      <c r="F1457" s="1" t="s">
        <v>4</v>
      </c>
      <c r="H1457" s="1" t="s">
        <v>151</v>
      </c>
      <c r="I1457" s="4">
        <v>86</v>
      </c>
      <c r="J1457" s="1" t="s">
        <v>71</v>
      </c>
      <c r="K1457" s="2" t="s">
        <v>2334</v>
      </c>
      <c r="L1457" s="2" t="s">
        <v>2369</v>
      </c>
      <c r="M1457" s="2">
        <v>522010</v>
      </c>
      <c r="N1457" s="5" t="s">
        <v>2370</v>
      </c>
      <c r="O1457" s="1" t="s">
        <v>28</v>
      </c>
      <c r="P1457" s="1" t="s">
        <v>22</v>
      </c>
      <c r="Q1457" s="1">
        <v>1</v>
      </c>
      <c r="R1457" s="4">
        <v>67</v>
      </c>
      <c r="S1457" s="3">
        <v>190</v>
      </c>
      <c r="T1457" s="30">
        <f>IF(E1457&gt;=19,VLOOKUP(K1457,Konditionen!$B$5:$E$20,4,FALSE),IF(E1457&lt;=16,VLOOKUP(K1457,Konditionen!$B$5:$E$20,2,FALSE),VLOOKUP(K1457,Konditionen!$B$5:$E$20,3,FALSE)))</f>
        <v>37.5</v>
      </c>
      <c r="U1457" s="3">
        <f t="shared" si="124"/>
        <v>118.75</v>
      </c>
    </row>
    <row r="1458" spans="1:21" x14ac:dyDescent="0.2">
      <c r="E1458" s="4"/>
      <c r="I1458" s="4"/>
      <c r="R1458" s="4"/>
    </row>
    <row r="1459" spans="1:21" x14ac:dyDescent="0.2">
      <c r="A1459" s="2" t="s">
        <v>23</v>
      </c>
      <c r="B1459" s="2" t="s">
        <v>6340</v>
      </c>
      <c r="C1459" s="1">
        <v>185</v>
      </c>
      <c r="D1459" s="1">
        <v>60</v>
      </c>
      <c r="E1459" s="1">
        <v>16</v>
      </c>
      <c r="F1459" s="1" t="s">
        <v>334</v>
      </c>
      <c r="H1459" s="1" t="s">
        <v>96</v>
      </c>
      <c r="I1459" s="1">
        <v>86</v>
      </c>
      <c r="J1459" s="1" t="s">
        <v>16</v>
      </c>
      <c r="K1459" s="2" t="s">
        <v>335</v>
      </c>
      <c r="L1459" s="2" t="s">
        <v>368</v>
      </c>
      <c r="M1459" s="2">
        <v>9620</v>
      </c>
      <c r="O1459" s="1" t="s">
        <v>340</v>
      </c>
      <c r="P1459" s="1" t="s">
        <v>340</v>
      </c>
      <c r="Q1459" s="1" t="s">
        <v>340</v>
      </c>
      <c r="R1459" s="1" t="s">
        <v>340</v>
      </c>
      <c r="S1459" s="3">
        <v>84.6</v>
      </c>
      <c r="T1459" s="30">
        <f>IF(E1459&gt;=19,VLOOKUP(K1459,Konditionen!$B$5:$E$20,4,FALSE),IF(E1459&lt;=16,VLOOKUP(K1459,Konditionen!$B$5:$E$20,2,FALSE),VLOOKUP(K1459,Konditionen!$B$5:$E$20,3,FALSE)))</f>
        <v>32</v>
      </c>
      <c r="U1459" s="3">
        <f t="shared" ref="U1459:U1465" si="125">IF(S1459&gt;0,S1459*(100-T1459)/100,"")</f>
        <v>57.527999999999992</v>
      </c>
    </row>
    <row r="1460" spans="1:21" x14ac:dyDescent="0.2">
      <c r="A1460" s="2" t="s">
        <v>23</v>
      </c>
      <c r="B1460" s="2" t="s">
        <v>6340</v>
      </c>
      <c r="C1460" s="1">
        <v>185</v>
      </c>
      <c r="D1460" s="1">
        <v>60</v>
      </c>
      <c r="E1460" s="1">
        <v>16</v>
      </c>
      <c r="H1460" s="1" t="s">
        <v>151</v>
      </c>
      <c r="I1460" s="1">
        <v>86</v>
      </c>
      <c r="J1460" s="1" t="s">
        <v>71</v>
      </c>
      <c r="K1460" s="2" t="s">
        <v>470</v>
      </c>
      <c r="L1460" s="2" t="s">
        <v>483</v>
      </c>
      <c r="M1460" s="2" t="s">
        <v>715</v>
      </c>
      <c r="N1460" s="5" t="s">
        <v>716</v>
      </c>
      <c r="O1460" s="1" t="s">
        <v>22</v>
      </c>
      <c r="P1460" s="1" t="s">
        <v>337</v>
      </c>
      <c r="Q1460" s="4">
        <v>2</v>
      </c>
      <c r="R1460" s="4">
        <v>71</v>
      </c>
      <c r="S1460" s="3">
        <v>102</v>
      </c>
      <c r="T1460" s="30">
        <f>IF(E1460&gt;=19,VLOOKUP(K1460,Konditionen!$B$5:$E$20,4,FALSE),IF(E1460&lt;=16,VLOOKUP(K1460,Konditionen!$B$5:$E$20,2,FALSE),VLOOKUP(K1460,Konditionen!$B$5:$E$20,3,FALSE)))</f>
        <v>17</v>
      </c>
      <c r="U1460" s="3">
        <f t="shared" si="125"/>
        <v>84.66</v>
      </c>
    </row>
    <row r="1461" spans="1:21" x14ac:dyDescent="0.2">
      <c r="A1461" s="2" t="s">
        <v>23</v>
      </c>
      <c r="B1461" s="2" t="s">
        <v>6340</v>
      </c>
      <c r="C1461" s="1">
        <v>185</v>
      </c>
      <c r="D1461" s="1">
        <v>60</v>
      </c>
      <c r="E1461" s="1">
        <v>16</v>
      </c>
      <c r="H1461" s="1" t="s">
        <v>151</v>
      </c>
      <c r="I1461" s="4">
        <v>86</v>
      </c>
      <c r="J1461" s="1" t="s">
        <v>71</v>
      </c>
      <c r="K1461" s="2" t="s">
        <v>17</v>
      </c>
      <c r="L1461" s="2" t="s">
        <v>25</v>
      </c>
      <c r="M1461" s="2" t="s">
        <v>152</v>
      </c>
      <c r="N1461" s="5" t="s">
        <v>153</v>
      </c>
      <c r="O1461" s="1" t="s">
        <v>41</v>
      </c>
      <c r="P1461" s="1" t="s">
        <v>22</v>
      </c>
      <c r="Q1461" s="4">
        <v>2</v>
      </c>
      <c r="R1461" s="4">
        <v>71</v>
      </c>
      <c r="S1461" s="3">
        <v>61</v>
      </c>
      <c r="T1461" s="30">
        <f>IF(E1461&gt;=19,VLOOKUP(K1461,Konditionen!$B$5:$E$20,4,FALSE),IF(E1461&lt;=16,VLOOKUP(K1461,Konditionen!$B$5:$E$20,2,FALSE),VLOOKUP(K1461,Konditionen!$B$5:$E$20,3,FALSE)))</f>
        <v>1</v>
      </c>
      <c r="U1461" s="3">
        <f t="shared" si="125"/>
        <v>60.39</v>
      </c>
    </row>
    <row r="1462" spans="1:21" x14ac:dyDescent="0.2">
      <c r="A1462" s="2" t="s">
        <v>23</v>
      </c>
      <c r="B1462" s="2" t="s">
        <v>6340</v>
      </c>
      <c r="C1462" s="1">
        <v>185</v>
      </c>
      <c r="D1462" s="1">
        <v>60</v>
      </c>
      <c r="E1462" s="1">
        <v>16</v>
      </c>
      <c r="H1462" s="1" t="s">
        <v>151</v>
      </c>
      <c r="I1462" s="1">
        <v>86</v>
      </c>
      <c r="J1462" s="1" t="s">
        <v>71</v>
      </c>
      <c r="K1462" s="2" t="s">
        <v>3891</v>
      </c>
      <c r="L1462" s="2" t="s">
        <v>4269</v>
      </c>
      <c r="M1462" s="2" t="s">
        <v>4585</v>
      </c>
      <c r="N1462" s="5" t="s">
        <v>4586</v>
      </c>
      <c r="O1462" s="1" t="s">
        <v>41</v>
      </c>
      <c r="P1462" s="1" t="s">
        <v>337</v>
      </c>
      <c r="Q1462" s="4">
        <v>1</v>
      </c>
      <c r="R1462" s="1">
        <v>66</v>
      </c>
      <c r="S1462" s="3">
        <v>123</v>
      </c>
      <c r="T1462" s="30">
        <f>IF(E1462&gt;=19,VLOOKUP(K1462,Konditionen!$B$5:$E$20,4,FALSE),IF(E1462&lt;=16,VLOOKUP(K1462,Konditionen!$B$5:$E$20,2,FALSE),VLOOKUP(K1462,Konditionen!$B$5:$E$20,3,FALSE)))</f>
        <v>27</v>
      </c>
      <c r="U1462" s="3">
        <f t="shared" si="125"/>
        <v>89.79</v>
      </c>
    </row>
    <row r="1463" spans="1:21" x14ac:dyDescent="0.2">
      <c r="A1463" s="2" t="s">
        <v>23</v>
      </c>
      <c r="B1463" s="2" t="s">
        <v>6340</v>
      </c>
      <c r="C1463" s="1">
        <v>185</v>
      </c>
      <c r="D1463" s="1">
        <v>60</v>
      </c>
      <c r="E1463" s="1">
        <v>16</v>
      </c>
      <c r="H1463" s="1" t="s">
        <v>151</v>
      </c>
      <c r="I1463" s="1">
        <v>86</v>
      </c>
      <c r="J1463" s="1" t="s">
        <v>71</v>
      </c>
      <c r="K1463" s="2" t="s">
        <v>5668</v>
      </c>
      <c r="L1463" s="2" t="s">
        <v>5880</v>
      </c>
      <c r="M1463" s="2" t="s">
        <v>5881</v>
      </c>
      <c r="N1463" s="5">
        <v>8714692338342</v>
      </c>
      <c r="S1463" s="3">
        <v>95.5</v>
      </c>
      <c r="T1463" s="30">
        <f>IF(E1463&gt;=19,VLOOKUP(K1463,Konditionen!$B$5:$E$20,4,FALSE),IF(E1463&lt;=16,VLOOKUP(K1463,Konditionen!$B$5:$E$20,2,FALSE),VLOOKUP(K1463,Konditionen!$B$5:$E$20,3,FALSE)))</f>
        <v>19</v>
      </c>
      <c r="U1463" s="3">
        <f t="shared" si="125"/>
        <v>77.355000000000004</v>
      </c>
    </row>
    <row r="1464" spans="1:21" x14ac:dyDescent="0.2">
      <c r="A1464" s="2" t="s">
        <v>23</v>
      </c>
      <c r="B1464" s="2" t="s">
        <v>6340</v>
      </c>
      <c r="C1464" s="1">
        <v>185</v>
      </c>
      <c r="D1464" s="1">
        <v>60</v>
      </c>
      <c r="E1464" s="1">
        <v>16</v>
      </c>
      <c r="H1464" s="1" t="s">
        <v>151</v>
      </c>
      <c r="I1464" s="1">
        <v>86</v>
      </c>
      <c r="J1464" s="1" t="s">
        <v>71</v>
      </c>
      <c r="K1464" s="2" t="s">
        <v>5982</v>
      </c>
      <c r="L1464" s="2" t="s">
        <v>5986</v>
      </c>
      <c r="M1464" s="2" t="s">
        <v>6080</v>
      </c>
      <c r="N1464" s="5">
        <v>4968814841034</v>
      </c>
      <c r="O1464" s="1" t="s">
        <v>28</v>
      </c>
      <c r="P1464" s="1" t="s">
        <v>22</v>
      </c>
      <c r="Q1464" s="1">
        <v>2</v>
      </c>
      <c r="R1464" s="1">
        <v>72</v>
      </c>
      <c r="S1464" s="3">
        <v>99.5</v>
      </c>
      <c r="T1464" s="30">
        <f>IF(E1464&gt;=19,VLOOKUP(K1464,Konditionen!$B$5:$E$20,4,FALSE),IF(E1464&lt;=16,VLOOKUP(K1464,Konditionen!$B$5:$E$20,2,FALSE),VLOOKUP(K1464,Konditionen!$B$5:$E$20,3,FALSE)))</f>
        <v>18</v>
      </c>
      <c r="U1464" s="3">
        <f t="shared" si="125"/>
        <v>81.59</v>
      </c>
    </row>
    <row r="1465" spans="1:21" x14ac:dyDescent="0.2">
      <c r="A1465" s="2" t="s">
        <v>338</v>
      </c>
      <c r="B1465" s="2" t="s">
        <v>6340</v>
      </c>
      <c r="C1465" s="1">
        <v>185</v>
      </c>
      <c r="D1465" s="1">
        <v>60</v>
      </c>
      <c r="E1465" s="1">
        <v>16</v>
      </c>
      <c r="H1465" s="1" t="s">
        <v>151</v>
      </c>
      <c r="I1465" s="1">
        <v>86</v>
      </c>
      <c r="J1465" s="1" t="s">
        <v>71</v>
      </c>
      <c r="K1465" s="2" t="s">
        <v>470</v>
      </c>
      <c r="L1465" s="2" t="s">
        <v>1463</v>
      </c>
      <c r="M1465" s="2" t="s">
        <v>1464</v>
      </c>
      <c r="N1465" s="5" t="s">
        <v>1465</v>
      </c>
      <c r="O1465" s="1" t="s">
        <v>28</v>
      </c>
      <c r="P1465" s="1" t="s">
        <v>41</v>
      </c>
      <c r="Q1465" s="4">
        <v>2</v>
      </c>
      <c r="R1465" s="4">
        <v>71</v>
      </c>
      <c r="S1465" s="3">
        <v>122.5</v>
      </c>
      <c r="T1465" s="30">
        <f>IF(E1465&gt;=19,VLOOKUP(K1465,Konditionen!$B$5:$E$20,4,FALSE),IF(E1465&lt;=16,VLOOKUP(K1465,Konditionen!$B$5:$E$20,2,FALSE),VLOOKUP(K1465,Konditionen!$B$5:$E$20,3,FALSE)))</f>
        <v>17</v>
      </c>
      <c r="U1465" s="3">
        <f t="shared" si="125"/>
        <v>101.675</v>
      </c>
    </row>
    <row r="1466" spans="1:21" x14ac:dyDescent="0.2">
      <c r="Q1466" s="4"/>
      <c r="R1466" s="4"/>
    </row>
    <row r="1467" spans="1:21" x14ac:dyDescent="0.2">
      <c r="A1467" s="2" t="s">
        <v>23</v>
      </c>
      <c r="B1467" s="2" t="s">
        <v>6436</v>
      </c>
      <c r="C1467" s="1">
        <v>195</v>
      </c>
      <c r="D1467" s="1">
        <v>60</v>
      </c>
      <c r="E1467" s="1">
        <v>16</v>
      </c>
      <c r="F1467" s="1" t="s">
        <v>334</v>
      </c>
      <c r="H1467" s="1" t="s">
        <v>575</v>
      </c>
      <c r="I1467" s="1">
        <v>89</v>
      </c>
      <c r="J1467" s="1" t="s">
        <v>16</v>
      </c>
      <c r="K1467" s="2" t="s">
        <v>2822</v>
      </c>
      <c r="L1467" s="2" t="s">
        <v>2840</v>
      </c>
      <c r="M1467" s="2">
        <v>422261</v>
      </c>
      <c r="N1467" s="5" t="s">
        <v>2867</v>
      </c>
      <c r="O1467" s="1" t="s">
        <v>41</v>
      </c>
      <c r="P1467" s="1" t="s">
        <v>337</v>
      </c>
      <c r="Q1467" s="1">
        <v>1</v>
      </c>
      <c r="R1467" s="4">
        <v>68</v>
      </c>
      <c r="S1467" s="3">
        <v>108.5</v>
      </c>
      <c r="T1467" s="30">
        <f>IF(E1467&gt;=19,VLOOKUP(K1467,Konditionen!$B$5:$E$20,4,FALSE),IF(E1467&lt;=16,VLOOKUP(K1467,Konditionen!$B$5:$E$20,2,FALSE),VLOOKUP(K1467,Konditionen!$B$5:$E$20,3,FALSE)))</f>
        <v>18</v>
      </c>
      <c r="U1467" s="3">
        <f t="shared" ref="U1467:U1471" si="126">IF(S1467&gt;0,S1467*(100-T1467)/100,"")</f>
        <v>88.97</v>
      </c>
    </row>
    <row r="1468" spans="1:21" x14ac:dyDescent="0.2">
      <c r="A1468" s="2" t="s">
        <v>23</v>
      </c>
      <c r="B1468" s="2" t="s">
        <v>6436</v>
      </c>
      <c r="C1468" s="1">
        <v>195</v>
      </c>
      <c r="D1468" s="1">
        <v>60</v>
      </c>
      <c r="E1468" s="1">
        <v>16</v>
      </c>
      <c r="F1468" s="1" t="s">
        <v>4</v>
      </c>
      <c r="H1468" s="1" t="s">
        <v>1807</v>
      </c>
      <c r="I1468" s="1">
        <v>93</v>
      </c>
      <c r="J1468" s="1" t="s">
        <v>16</v>
      </c>
      <c r="K1468" s="2" t="s">
        <v>470</v>
      </c>
      <c r="L1468" s="2" t="s">
        <v>1728</v>
      </c>
      <c r="M1468" s="2" t="s">
        <v>1808</v>
      </c>
      <c r="N1468" s="5" t="s">
        <v>1809</v>
      </c>
      <c r="O1468" s="1" t="s">
        <v>65</v>
      </c>
      <c r="P1468" s="1" t="s">
        <v>65</v>
      </c>
      <c r="Q1468" s="1" t="s">
        <v>65</v>
      </c>
      <c r="R1468" s="1" t="s">
        <v>65</v>
      </c>
      <c r="S1468" s="3">
        <v>110.5</v>
      </c>
      <c r="T1468" s="30">
        <f>IF(E1468&gt;=19,VLOOKUP(K1468,Konditionen!$B$5:$E$20,4,FALSE),IF(E1468&lt;=16,VLOOKUP(K1468,Konditionen!$B$5:$E$20,2,FALSE),VLOOKUP(K1468,Konditionen!$B$5:$E$20,3,FALSE)))</f>
        <v>17</v>
      </c>
      <c r="U1468" s="3">
        <f t="shared" si="126"/>
        <v>91.715000000000003</v>
      </c>
    </row>
    <row r="1469" spans="1:21" x14ac:dyDescent="0.2">
      <c r="A1469" s="2" t="s">
        <v>23</v>
      </c>
      <c r="B1469" s="2" t="s">
        <v>6436</v>
      </c>
      <c r="C1469" s="1">
        <v>195</v>
      </c>
      <c r="D1469" s="1">
        <v>60</v>
      </c>
      <c r="E1469" s="1">
        <v>16</v>
      </c>
      <c r="F1469" s="1" t="s">
        <v>2734</v>
      </c>
      <c r="H1469" s="1" t="s">
        <v>1807</v>
      </c>
      <c r="I1469" s="1">
        <v>93</v>
      </c>
      <c r="J1469" s="1" t="s">
        <v>16</v>
      </c>
      <c r="K1469" s="2" t="s">
        <v>2822</v>
      </c>
      <c r="L1469" s="2" t="s">
        <v>3292</v>
      </c>
      <c r="M1469" s="2">
        <v>955029</v>
      </c>
      <c r="N1469" s="5" t="s">
        <v>3303</v>
      </c>
      <c r="O1469" s="1" t="s">
        <v>334</v>
      </c>
      <c r="P1469" s="1" t="s">
        <v>334</v>
      </c>
      <c r="Q1469" s="1" t="s">
        <v>334</v>
      </c>
      <c r="R1469" s="1" t="s">
        <v>334</v>
      </c>
      <c r="S1469" s="3">
        <v>113</v>
      </c>
      <c r="T1469" s="30">
        <f>IF(E1469&gt;=19,VLOOKUP(K1469,Konditionen!$B$5:$E$20,4,FALSE),IF(E1469&lt;=16,VLOOKUP(K1469,Konditionen!$B$5:$E$20,2,FALSE),VLOOKUP(K1469,Konditionen!$B$5:$E$20,3,FALSE)))</f>
        <v>18</v>
      </c>
      <c r="U1469" s="3">
        <f t="shared" si="126"/>
        <v>92.66</v>
      </c>
    </row>
    <row r="1470" spans="1:21" x14ac:dyDescent="0.2">
      <c r="A1470" s="2" t="s">
        <v>23</v>
      </c>
      <c r="B1470" s="2" t="s">
        <v>6436</v>
      </c>
      <c r="C1470" s="1">
        <v>195</v>
      </c>
      <c r="D1470" s="1">
        <v>60</v>
      </c>
      <c r="E1470" s="1">
        <v>16</v>
      </c>
      <c r="H1470" s="1" t="s">
        <v>631</v>
      </c>
      <c r="I1470" s="1">
        <v>99</v>
      </c>
      <c r="J1470" s="1" t="s">
        <v>16</v>
      </c>
      <c r="K1470" s="2" t="s">
        <v>5668</v>
      </c>
      <c r="L1470" s="2" t="s">
        <v>5669</v>
      </c>
      <c r="M1470" s="2" t="s">
        <v>5903</v>
      </c>
      <c r="N1470" s="5">
        <v>8714692313554</v>
      </c>
      <c r="O1470" s="1" t="s">
        <v>41</v>
      </c>
      <c r="P1470" s="1" t="s">
        <v>41</v>
      </c>
      <c r="Q1470" s="1">
        <v>1</v>
      </c>
      <c r="R1470" s="1">
        <v>70</v>
      </c>
      <c r="S1470" s="3">
        <v>115</v>
      </c>
      <c r="T1470" s="30">
        <f>IF(E1470&gt;=19,VLOOKUP(K1470,Konditionen!$B$5:$E$20,4,FALSE),IF(E1470&lt;=16,VLOOKUP(K1470,Konditionen!$B$5:$E$20,2,FALSE),VLOOKUP(K1470,Konditionen!$B$5:$E$20,3,FALSE)))</f>
        <v>19</v>
      </c>
      <c r="U1470" s="3">
        <f t="shared" si="126"/>
        <v>93.15</v>
      </c>
    </row>
    <row r="1471" spans="1:21" x14ac:dyDescent="0.2">
      <c r="A1471" s="2" t="s">
        <v>23</v>
      </c>
      <c r="B1471" s="2" t="s">
        <v>6436</v>
      </c>
      <c r="C1471" s="1">
        <v>195</v>
      </c>
      <c r="D1471" s="1">
        <v>60</v>
      </c>
      <c r="E1471" s="1">
        <v>16</v>
      </c>
      <c r="H1471" s="1" t="s">
        <v>330</v>
      </c>
      <c r="I1471" s="1" t="s">
        <v>331</v>
      </c>
      <c r="J1471" s="1" t="s">
        <v>16</v>
      </c>
      <c r="K1471" s="2" t="s">
        <v>3327</v>
      </c>
      <c r="L1471" s="2" t="s">
        <v>3784</v>
      </c>
      <c r="M1471" s="2" t="s">
        <v>3835</v>
      </c>
      <c r="N1471" s="5" t="s">
        <v>3836</v>
      </c>
      <c r="O1471" s="1" t="s">
        <v>41</v>
      </c>
      <c r="P1471" s="1" t="s">
        <v>22</v>
      </c>
      <c r="Q1471" s="4">
        <v>2</v>
      </c>
      <c r="R1471" s="4">
        <v>72</v>
      </c>
      <c r="S1471" s="3">
        <v>140</v>
      </c>
      <c r="T1471" s="30">
        <f>IF(E1471&gt;=19,VLOOKUP(K1471,Konditionen!$B$5:$E$20,4,FALSE),IF(E1471&lt;=16,VLOOKUP(K1471,Konditionen!$B$5:$E$20,2,FALSE),VLOOKUP(K1471,Konditionen!$B$5:$E$20,3,FALSE)))</f>
        <v>38</v>
      </c>
      <c r="U1471" s="3">
        <f t="shared" si="126"/>
        <v>86.8</v>
      </c>
    </row>
    <row r="1472" spans="1:21" x14ac:dyDescent="0.2">
      <c r="Q1472" s="4"/>
      <c r="R1472" s="4"/>
    </row>
    <row r="1473" spans="1:21" x14ac:dyDescent="0.2">
      <c r="A1473" s="2" t="s">
        <v>23</v>
      </c>
      <c r="B1473" s="2" t="s">
        <v>6393</v>
      </c>
      <c r="C1473" s="1">
        <v>195</v>
      </c>
      <c r="D1473" s="1">
        <v>60</v>
      </c>
      <c r="E1473" s="1">
        <v>16</v>
      </c>
      <c r="G1473" s="1" t="s">
        <v>6667</v>
      </c>
      <c r="H1473" s="1" t="s">
        <v>330</v>
      </c>
      <c r="I1473" s="1" t="s">
        <v>331</v>
      </c>
      <c r="J1473" s="1" t="s">
        <v>16</v>
      </c>
      <c r="K1473" s="2" t="s">
        <v>470</v>
      </c>
      <c r="L1473" s="2" t="s">
        <v>1629</v>
      </c>
      <c r="M1473" s="2" t="s">
        <v>1705</v>
      </c>
      <c r="N1473" s="5" t="s">
        <v>1706</v>
      </c>
      <c r="O1473" s="1" t="s">
        <v>41</v>
      </c>
      <c r="P1473" s="1" t="s">
        <v>337</v>
      </c>
      <c r="Q1473" s="4">
        <v>2</v>
      </c>
      <c r="R1473" s="4">
        <v>73</v>
      </c>
      <c r="S1473" s="3">
        <v>123</v>
      </c>
      <c r="T1473" s="30">
        <f>IF(E1473&gt;=19,VLOOKUP(K1473,Konditionen!$B$5:$E$20,4,FALSE),IF(E1473&lt;=16,VLOOKUP(K1473,Konditionen!$B$5:$E$20,2,FALSE),VLOOKUP(K1473,Konditionen!$B$5:$E$20,3,FALSE)))</f>
        <v>17</v>
      </c>
      <c r="U1473" s="3">
        <f t="shared" ref="U1473:U1484" si="127">IF(S1473&gt;0,S1473*(100-T1473)/100,"")</f>
        <v>102.09</v>
      </c>
    </row>
    <row r="1474" spans="1:21" x14ac:dyDescent="0.2">
      <c r="A1474" s="2" t="s">
        <v>23</v>
      </c>
      <c r="B1474" s="2" t="s">
        <v>6393</v>
      </c>
      <c r="C1474" s="1">
        <v>195</v>
      </c>
      <c r="D1474" s="1">
        <v>60</v>
      </c>
      <c r="E1474" s="1">
        <v>16</v>
      </c>
      <c r="G1474" s="1" t="s">
        <v>6667</v>
      </c>
      <c r="H1474" s="1" t="s">
        <v>330</v>
      </c>
      <c r="I1474" s="1" t="s">
        <v>331</v>
      </c>
      <c r="J1474" s="1" t="s">
        <v>16</v>
      </c>
      <c r="K1474" s="2" t="s">
        <v>5447</v>
      </c>
      <c r="L1474" s="2" t="s">
        <v>5629</v>
      </c>
      <c r="M1474" s="2" t="s">
        <v>5666</v>
      </c>
      <c r="N1474" s="5" t="s">
        <v>5667</v>
      </c>
      <c r="O1474" s="1" t="s">
        <v>41</v>
      </c>
      <c r="P1474" s="1" t="s">
        <v>22</v>
      </c>
      <c r="Q1474" s="4">
        <v>2</v>
      </c>
      <c r="R1474" s="4">
        <v>73</v>
      </c>
      <c r="S1474" s="3">
        <v>102.5</v>
      </c>
      <c r="T1474" s="30">
        <f>IF(E1474&gt;=19,VLOOKUP(K1474,Konditionen!$B$5:$E$20,4,FALSE),IF(E1474&lt;=16,VLOOKUP(K1474,Konditionen!$B$5:$E$20,2,FALSE),VLOOKUP(K1474,Konditionen!$B$5:$E$20,3,FALSE)))</f>
        <v>17</v>
      </c>
      <c r="U1474" s="3">
        <f t="shared" si="127"/>
        <v>85.075000000000003</v>
      </c>
    </row>
    <row r="1475" spans="1:21" x14ac:dyDescent="0.2">
      <c r="A1475" s="2" t="s">
        <v>23</v>
      </c>
      <c r="B1475" s="2" t="s">
        <v>6393</v>
      </c>
      <c r="C1475" s="1">
        <v>195</v>
      </c>
      <c r="D1475" s="1">
        <v>60</v>
      </c>
      <c r="E1475" s="4">
        <v>16</v>
      </c>
      <c r="G1475" s="1" t="s">
        <v>6667</v>
      </c>
      <c r="H1475" s="1" t="s">
        <v>330</v>
      </c>
      <c r="I1475" s="1" t="s">
        <v>331</v>
      </c>
      <c r="J1475" s="1" t="s">
        <v>16</v>
      </c>
      <c r="K1475" s="2" t="s">
        <v>5057</v>
      </c>
      <c r="L1475" s="2" t="s">
        <v>5083</v>
      </c>
      <c r="M1475" s="2" t="s">
        <v>5322</v>
      </c>
      <c r="N1475" s="5" t="s">
        <v>5323</v>
      </c>
      <c r="O1475" s="1" t="s">
        <v>41</v>
      </c>
      <c r="P1475" s="1" t="s">
        <v>22</v>
      </c>
      <c r="Q1475" s="4">
        <v>2</v>
      </c>
      <c r="R1475" s="4">
        <v>73</v>
      </c>
      <c r="S1475" s="3">
        <v>102.5</v>
      </c>
      <c r="T1475" s="30">
        <f>IF(E1475&gt;=19,VLOOKUP(K1475,Konditionen!$B$5:$E$20,4,FALSE),IF(E1475&lt;=16,VLOOKUP(K1475,Konditionen!$B$5:$E$20,2,FALSE),VLOOKUP(K1475,Konditionen!$B$5:$E$20,3,FALSE)))</f>
        <v>17</v>
      </c>
      <c r="U1475" s="3">
        <f t="shared" si="127"/>
        <v>85.075000000000003</v>
      </c>
    </row>
    <row r="1476" spans="1:21" x14ac:dyDescent="0.2">
      <c r="A1476" s="2" t="s">
        <v>23</v>
      </c>
      <c r="B1476" s="2" t="s">
        <v>6393</v>
      </c>
      <c r="C1476" s="1">
        <v>195</v>
      </c>
      <c r="D1476" s="1">
        <v>60</v>
      </c>
      <c r="E1476" s="1">
        <v>16</v>
      </c>
      <c r="G1476" s="1" t="s">
        <v>6667</v>
      </c>
      <c r="H1476" s="1" t="s">
        <v>330</v>
      </c>
      <c r="I1476" s="4" t="s">
        <v>331</v>
      </c>
      <c r="J1476" s="1" t="s">
        <v>16</v>
      </c>
      <c r="K1476" s="2" t="s">
        <v>5324</v>
      </c>
      <c r="L1476" s="2" t="s">
        <v>5422</v>
      </c>
      <c r="M1476" s="2" t="s">
        <v>5445</v>
      </c>
      <c r="N1476" s="5" t="s">
        <v>5446</v>
      </c>
      <c r="O1476" s="1" t="s">
        <v>41</v>
      </c>
      <c r="P1476" s="1" t="s">
        <v>22</v>
      </c>
      <c r="Q1476" s="4">
        <v>2</v>
      </c>
      <c r="R1476" s="4">
        <v>73</v>
      </c>
      <c r="S1476" s="3">
        <v>99.5</v>
      </c>
      <c r="T1476" s="30">
        <f>IF(E1476&gt;=19,VLOOKUP(K1476,Konditionen!$B$5:$E$20,4,FALSE),IF(E1476&lt;=16,VLOOKUP(K1476,Konditionen!$B$5:$E$20,2,FALSE),VLOOKUP(K1476,Konditionen!$B$5:$E$20,3,FALSE)))</f>
        <v>34</v>
      </c>
      <c r="U1476" s="3">
        <f t="shared" si="127"/>
        <v>65.67</v>
      </c>
    </row>
    <row r="1477" spans="1:21" x14ac:dyDescent="0.2">
      <c r="A1477" s="2" t="s">
        <v>23</v>
      </c>
      <c r="B1477" s="2" t="s">
        <v>6393</v>
      </c>
      <c r="C1477" s="1">
        <v>195</v>
      </c>
      <c r="D1477" s="1">
        <v>60</v>
      </c>
      <c r="E1477" s="1">
        <v>16</v>
      </c>
      <c r="G1477" s="1" t="s">
        <v>6667</v>
      </c>
      <c r="H1477" s="1" t="s">
        <v>330</v>
      </c>
      <c r="I1477" s="1" t="s">
        <v>331</v>
      </c>
      <c r="J1477" s="1" t="s">
        <v>16</v>
      </c>
      <c r="K1477" s="2" t="s">
        <v>17</v>
      </c>
      <c r="L1477" s="2" t="s">
        <v>268</v>
      </c>
      <c r="M1477" s="2" t="s">
        <v>332</v>
      </c>
      <c r="N1477" s="5" t="s">
        <v>333</v>
      </c>
      <c r="O1477" s="1" t="s">
        <v>41</v>
      </c>
      <c r="P1477" s="1" t="s">
        <v>22</v>
      </c>
      <c r="Q1477" s="4">
        <v>2</v>
      </c>
      <c r="R1477" s="4">
        <v>73</v>
      </c>
      <c r="S1477" s="3">
        <v>76</v>
      </c>
      <c r="T1477" s="30">
        <f>IF(E1477&gt;=19,VLOOKUP(K1477,Konditionen!$B$5:$E$20,4,FALSE),IF(E1477&lt;=16,VLOOKUP(K1477,Konditionen!$B$5:$E$20,2,FALSE),VLOOKUP(K1477,Konditionen!$B$5:$E$20,3,FALSE)))</f>
        <v>1</v>
      </c>
      <c r="U1477" s="3">
        <f t="shared" si="127"/>
        <v>75.239999999999995</v>
      </c>
    </row>
    <row r="1478" spans="1:21" x14ac:dyDescent="0.2">
      <c r="A1478" s="2" t="s">
        <v>23</v>
      </c>
      <c r="B1478" s="2" t="s">
        <v>6393</v>
      </c>
      <c r="C1478" s="1">
        <v>195</v>
      </c>
      <c r="D1478" s="1">
        <v>60</v>
      </c>
      <c r="E1478" s="4">
        <v>16</v>
      </c>
      <c r="F1478" s="1" t="s">
        <v>334</v>
      </c>
      <c r="H1478" s="1" t="s">
        <v>330</v>
      </c>
      <c r="I1478" s="1" t="s">
        <v>331</v>
      </c>
      <c r="J1478" s="1" t="s">
        <v>16</v>
      </c>
      <c r="K1478" s="2" t="s">
        <v>2032</v>
      </c>
      <c r="L1478" s="2" t="s">
        <v>2088</v>
      </c>
      <c r="M1478" s="2">
        <v>570858</v>
      </c>
      <c r="N1478" s="5" t="s">
        <v>2332</v>
      </c>
      <c r="O1478" s="1" t="s">
        <v>41</v>
      </c>
      <c r="P1478" s="1" t="s">
        <v>22</v>
      </c>
      <c r="Q1478" s="1">
        <v>1</v>
      </c>
      <c r="R1478" s="4">
        <v>70</v>
      </c>
      <c r="S1478" s="3">
        <v>165</v>
      </c>
      <c r="T1478" s="30">
        <f>IF(E1478&gt;=19,VLOOKUP(K1478,Konditionen!$B$5:$E$20,4,FALSE),IF(E1478&lt;=16,VLOOKUP(K1478,Konditionen!$B$5:$E$20,2,FALSE),VLOOKUP(K1478,Konditionen!$B$5:$E$20,3,FALSE)))</f>
        <v>37.5</v>
      </c>
      <c r="U1478" s="3">
        <f t="shared" si="127"/>
        <v>103.125</v>
      </c>
    </row>
    <row r="1479" spans="1:21" x14ac:dyDescent="0.2">
      <c r="A1479" s="2" t="s">
        <v>23</v>
      </c>
      <c r="B1479" s="2" t="s">
        <v>6393</v>
      </c>
      <c r="C1479" s="1">
        <v>195</v>
      </c>
      <c r="D1479" s="1">
        <v>60</v>
      </c>
      <c r="E1479" s="4">
        <v>16</v>
      </c>
      <c r="F1479" s="1" t="s">
        <v>334</v>
      </c>
      <c r="H1479" s="1" t="s">
        <v>330</v>
      </c>
      <c r="I1479" s="1" t="s">
        <v>331</v>
      </c>
      <c r="J1479" s="1" t="s">
        <v>16</v>
      </c>
      <c r="K1479" s="2" t="s">
        <v>2614</v>
      </c>
      <c r="L1479" s="2" t="s">
        <v>2615</v>
      </c>
      <c r="M1479" s="2">
        <v>570251</v>
      </c>
      <c r="N1479" s="5" t="s">
        <v>2719</v>
      </c>
      <c r="O1479" s="1" t="s">
        <v>41</v>
      </c>
      <c r="P1479" s="1" t="s">
        <v>22</v>
      </c>
      <c r="Q1479" s="1">
        <v>1</v>
      </c>
      <c r="R1479" s="4">
        <v>70</v>
      </c>
      <c r="S1479" s="3">
        <v>133</v>
      </c>
      <c r="T1479" s="30">
        <f>IF(E1479&gt;=19,VLOOKUP(K1479,Konditionen!$B$5:$E$20,4,FALSE),IF(E1479&lt;=16,VLOOKUP(K1479,Konditionen!$B$5:$E$20,2,FALSE),VLOOKUP(K1479,Konditionen!$B$5:$E$20,3,FALSE)))</f>
        <v>35</v>
      </c>
      <c r="U1479" s="3">
        <f t="shared" si="127"/>
        <v>86.45</v>
      </c>
    </row>
    <row r="1480" spans="1:21" x14ac:dyDescent="0.2">
      <c r="A1480" s="2" t="s">
        <v>23</v>
      </c>
      <c r="B1480" s="2" t="s">
        <v>6393</v>
      </c>
      <c r="C1480" s="1">
        <v>195</v>
      </c>
      <c r="D1480" s="1">
        <v>60</v>
      </c>
      <c r="E1480" s="1">
        <v>16</v>
      </c>
      <c r="F1480" s="1" t="s">
        <v>334</v>
      </c>
      <c r="H1480" s="1" t="s">
        <v>330</v>
      </c>
      <c r="I1480" s="1" t="s">
        <v>331</v>
      </c>
      <c r="J1480" s="1" t="s">
        <v>16</v>
      </c>
      <c r="K1480" s="2" t="s">
        <v>335</v>
      </c>
      <c r="L1480" s="2" t="s">
        <v>461</v>
      </c>
      <c r="M1480" s="2">
        <v>5013</v>
      </c>
      <c r="O1480" s="1" t="s">
        <v>41</v>
      </c>
      <c r="P1480" s="1" t="s">
        <v>337</v>
      </c>
      <c r="Q1480" s="4">
        <v>2</v>
      </c>
      <c r="R1480" s="4">
        <v>73</v>
      </c>
      <c r="S1480" s="3">
        <v>138</v>
      </c>
      <c r="T1480" s="30">
        <f>IF(E1480&gt;=19,VLOOKUP(K1480,Konditionen!$B$5:$E$20,4,FALSE),IF(E1480&lt;=16,VLOOKUP(K1480,Konditionen!$B$5:$E$20,2,FALSE),VLOOKUP(K1480,Konditionen!$B$5:$E$20,3,FALSE)))</f>
        <v>32</v>
      </c>
      <c r="U1480" s="3">
        <f t="shared" si="127"/>
        <v>93.84</v>
      </c>
    </row>
    <row r="1481" spans="1:21" x14ac:dyDescent="0.2">
      <c r="A1481" s="2" t="s">
        <v>23</v>
      </c>
      <c r="B1481" s="2" t="s">
        <v>6393</v>
      </c>
      <c r="C1481" s="4">
        <v>195</v>
      </c>
      <c r="D1481" s="4">
        <v>60</v>
      </c>
      <c r="E1481" s="4">
        <v>16</v>
      </c>
      <c r="F1481" s="1" t="s">
        <v>334</v>
      </c>
      <c r="H1481" s="1" t="s">
        <v>330</v>
      </c>
      <c r="I1481" s="1" t="s">
        <v>331</v>
      </c>
      <c r="J1481" s="1" t="s">
        <v>16</v>
      </c>
      <c r="K1481" s="2" t="s">
        <v>2026</v>
      </c>
      <c r="L1481" s="2" t="s">
        <v>2031</v>
      </c>
      <c r="M1481" s="2">
        <v>7769</v>
      </c>
      <c r="O1481" s="1" t="s">
        <v>28</v>
      </c>
      <c r="P1481" s="1" t="s">
        <v>337</v>
      </c>
      <c r="Q1481" s="4">
        <v>2</v>
      </c>
      <c r="R1481" s="4">
        <v>73</v>
      </c>
      <c r="S1481" s="3">
        <v>121</v>
      </c>
      <c r="T1481" s="30">
        <f>IF(E1481&gt;=19,VLOOKUP(K1481,Konditionen!$B$5:$E$20,4,FALSE),IF(E1481&lt;=16,VLOOKUP(K1481,Konditionen!$B$5:$E$20,2,FALSE),VLOOKUP(K1481,Konditionen!$B$5:$E$20,3,FALSE)))</f>
        <v>32</v>
      </c>
      <c r="U1481" s="3">
        <f t="shared" si="127"/>
        <v>82.28</v>
      </c>
    </row>
    <row r="1482" spans="1:21" x14ac:dyDescent="0.2">
      <c r="A1482" s="2" t="s">
        <v>23</v>
      </c>
      <c r="B1482" s="2" t="s">
        <v>6393</v>
      </c>
      <c r="C1482" s="1">
        <v>195</v>
      </c>
      <c r="D1482" s="1">
        <v>60</v>
      </c>
      <c r="E1482" s="1">
        <v>16</v>
      </c>
      <c r="F1482" s="1" t="s">
        <v>334</v>
      </c>
      <c r="H1482" s="1" t="s">
        <v>330</v>
      </c>
      <c r="I1482" s="1" t="s">
        <v>331</v>
      </c>
      <c r="J1482" s="1" t="s">
        <v>16</v>
      </c>
      <c r="K1482" s="2" t="s">
        <v>2822</v>
      </c>
      <c r="L1482" s="2" t="s">
        <v>3258</v>
      </c>
      <c r="M1482" s="2">
        <v>590342</v>
      </c>
      <c r="N1482" s="5" t="s">
        <v>3282</v>
      </c>
      <c r="O1482" s="1" t="s">
        <v>28</v>
      </c>
      <c r="P1482" s="1" t="s">
        <v>337</v>
      </c>
      <c r="Q1482" s="1">
        <v>1</v>
      </c>
      <c r="R1482" s="4">
        <v>70</v>
      </c>
      <c r="S1482" s="3">
        <v>134.5</v>
      </c>
      <c r="T1482" s="30">
        <f>IF(E1482&gt;=19,VLOOKUP(K1482,Konditionen!$B$5:$E$20,4,FALSE),IF(E1482&lt;=16,VLOOKUP(K1482,Konditionen!$B$5:$E$20,2,FALSE),VLOOKUP(K1482,Konditionen!$B$5:$E$20,3,FALSE)))</f>
        <v>18</v>
      </c>
      <c r="U1482" s="3">
        <f t="shared" si="127"/>
        <v>110.29</v>
      </c>
    </row>
    <row r="1483" spans="1:21" x14ac:dyDescent="0.2">
      <c r="A1483" s="2" t="s">
        <v>23</v>
      </c>
      <c r="B1483" s="2" t="s">
        <v>6393</v>
      </c>
      <c r="C1483" s="1">
        <v>195</v>
      </c>
      <c r="D1483" s="1">
        <v>60</v>
      </c>
      <c r="E1483" s="1">
        <v>16</v>
      </c>
      <c r="H1483" s="1" t="s">
        <v>330</v>
      </c>
      <c r="I1483" s="1" t="s">
        <v>331</v>
      </c>
      <c r="J1483" s="1" t="s">
        <v>16</v>
      </c>
      <c r="K1483" s="2" t="s">
        <v>3891</v>
      </c>
      <c r="L1483" s="2" t="s">
        <v>5011</v>
      </c>
      <c r="M1483" s="2" t="s">
        <v>5012</v>
      </c>
      <c r="N1483" s="5" t="s">
        <v>5013</v>
      </c>
      <c r="O1483" s="1" t="s">
        <v>41</v>
      </c>
      <c r="P1483" s="1" t="s">
        <v>22</v>
      </c>
      <c r="Q1483" s="4">
        <v>2</v>
      </c>
      <c r="R1483" s="1">
        <v>73</v>
      </c>
      <c r="S1483" s="3">
        <v>136</v>
      </c>
      <c r="T1483" s="30">
        <f>IF(E1483&gt;=19,VLOOKUP(K1483,Konditionen!$B$5:$E$20,4,FALSE),IF(E1483&lt;=16,VLOOKUP(K1483,Konditionen!$B$5:$E$20,2,FALSE),VLOOKUP(K1483,Konditionen!$B$5:$E$20,3,FALSE)))</f>
        <v>27</v>
      </c>
      <c r="U1483" s="3">
        <f t="shared" si="127"/>
        <v>99.28</v>
      </c>
    </row>
    <row r="1484" spans="1:21" x14ac:dyDescent="0.2">
      <c r="A1484" s="2" t="s">
        <v>23</v>
      </c>
      <c r="B1484" s="2" t="s">
        <v>6393</v>
      </c>
      <c r="C1484" s="1">
        <v>195</v>
      </c>
      <c r="D1484" s="1">
        <v>60</v>
      </c>
      <c r="E1484" s="1">
        <v>16</v>
      </c>
      <c r="F1484" s="1" t="s">
        <v>334</v>
      </c>
      <c r="H1484" s="1" t="s">
        <v>330</v>
      </c>
      <c r="I1484" s="1" t="s">
        <v>331</v>
      </c>
      <c r="J1484" s="1" t="s">
        <v>16</v>
      </c>
      <c r="K1484" s="2" t="s">
        <v>2721</v>
      </c>
      <c r="L1484" s="2" t="s">
        <v>2806</v>
      </c>
      <c r="M1484" s="2">
        <v>682775</v>
      </c>
      <c r="N1484" s="5" t="s">
        <v>2820</v>
      </c>
      <c r="O1484" s="1" t="s">
        <v>41</v>
      </c>
      <c r="P1484" s="1" t="s">
        <v>337</v>
      </c>
      <c r="Q1484" s="1">
        <v>2</v>
      </c>
      <c r="R1484" s="4">
        <v>71</v>
      </c>
      <c r="S1484" s="3">
        <v>99.2</v>
      </c>
      <c r="T1484" s="30">
        <f>IF(E1484&gt;=19,VLOOKUP(K1484,Konditionen!$B$5:$E$20,4,FALSE),IF(E1484&lt;=16,VLOOKUP(K1484,Konditionen!$B$5:$E$20,2,FALSE),VLOOKUP(K1484,Konditionen!$B$5:$E$20,3,FALSE)))</f>
        <v>19</v>
      </c>
      <c r="U1484" s="3">
        <f t="shared" si="127"/>
        <v>80.352000000000004</v>
      </c>
    </row>
    <row r="1485" spans="1:21" x14ac:dyDescent="0.2">
      <c r="R1485" s="4"/>
    </row>
    <row r="1486" spans="1:21" x14ac:dyDescent="0.2">
      <c r="A1486" s="2" t="s">
        <v>23</v>
      </c>
      <c r="B1486" s="2" t="s">
        <v>6436</v>
      </c>
      <c r="C1486" s="1">
        <v>195</v>
      </c>
      <c r="D1486" s="1">
        <v>60</v>
      </c>
      <c r="E1486" s="1">
        <v>16</v>
      </c>
      <c r="H1486" s="1" t="s">
        <v>348</v>
      </c>
      <c r="I1486" s="1">
        <v>89</v>
      </c>
      <c r="J1486" s="1" t="s">
        <v>71</v>
      </c>
      <c r="K1486" s="2" t="s">
        <v>470</v>
      </c>
      <c r="L1486" s="2" t="s">
        <v>483</v>
      </c>
      <c r="M1486" s="2" t="s">
        <v>717</v>
      </c>
      <c r="N1486" s="5" t="s">
        <v>718</v>
      </c>
      <c r="O1486" s="1" t="s">
        <v>22</v>
      </c>
      <c r="P1486" s="1" t="s">
        <v>337</v>
      </c>
      <c r="Q1486" s="4">
        <v>2</v>
      </c>
      <c r="R1486" s="4">
        <v>72</v>
      </c>
      <c r="S1486" s="3">
        <v>108.5</v>
      </c>
      <c r="T1486" s="30">
        <f>IF(E1486&gt;=19,VLOOKUP(K1486,Konditionen!$B$5:$E$20,4,FALSE),IF(E1486&lt;=16,VLOOKUP(K1486,Konditionen!$B$5:$E$20,2,FALSE),VLOOKUP(K1486,Konditionen!$B$5:$E$20,3,FALSE)))</f>
        <v>17</v>
      </c>
      <c r="U1486" s="3">
        <f t="shared" ref="U1486:U1499" si="128">IF(S1486&gt;0,S1486*(100-T1486)/100,"")</f>
        <v>90.055000000000007</v>
      </c>
    </row>
    <row r="1487" spans="1:21" x14ac:dyDescent="0.2">
      <c r="A1487" s="2" t="s">
        <v>23</v>
      </c>
      <c r="B1487" s="2" t="s">
        <v>6436</v>
      </c>
      <c r="C1487" s="1">
        <v>195</v>
      </c>
      <c r="D1487" s="1">
        <v>60</v>
      </c>
      <c r="E1487" s="1">
        <v>16</v>
      </c>
      <c r="H1487" s="1" t="s">
        <v>348</v>
      </c>
      <c r="I1487" s="1">
        <v>89</v>
      </c>
      <c r="J1487" s="1" t="s">
        <v>71</v>
      </c>
      <c r="K1487" s="2" t="s">
        <v>470</v>
      </c>
      <c r="L1487" s="2" t="s">
        <v>593</v>
      </c>
      <c r="M1487" s="2" t="s">
        <v>719</v>
      </c>
      <c r="N1487" s="5" t="s">
        <v>720</v>
      </c>
      <c r="O1487" s="1" t="s">
        <v>28</v>
      </c>
      <c r="P1487" s="1" t="s">
        <v>22</v>
      </c>
      <c r="Q1487" s="4">
        <v>2</v>
      </c>
      <c r="R1487" s="4">
        <v>72</v>
      </c>
      <c r="S1487" s="3">
        <v>108.5</v>
      </c>
      <c r="T1487" s="30">
        <f>IF(E1487&gt;=19,VLOOKUP(K1487,Konditionen!$B$5:$E$20,4,FALSE),IF(E1487&lt;=16,VLOOKUP(K1487,Konditionen!$B$5:$E$20,2,FALSE),VLOOKUP(K1487,Konditionen!$B$5:$E$20,3,FALSE)))</f>
        <v>17</v>
      </c>
      <c r="U1487" s="3">
        <f t="shared" si="128"/>
        <v>90.055000000000007</v>
      </c>
    </row>
    <row r="1488" spans="1:21" x14ac:dyDescent="0.2">
      <c r="A1488" s="2" t="s">
        <v>23</v>
      </c>
      <c r="B1488" s="2" t="s">
        <v>6436</v>
      </c>
      <c r="C1488" s="1">
        <v>195</v>
      </c>
      <c r="D1488" s="1">
        <v>60</v>
      </c>
      <c r="E1488" s="1">
        <v>16</v>
      </c>
      <c r="H1488" s="1" t="s">
        <v>348</v>
      </c>
      <c r="I1488" s="4">
        <v>89</v>
      </c>
      <c r="J1488" s="1" t="s">
        <v>71</v>
      </c>
      <c r="K1488" s="2" t="s">
        <v>5447</v>
      </c>
      <c r="L1488" s="2" t="s">
        <v>5448</v>
      </c>
      <c r="M1488" s="2" t="s">
        <v>5538</v>
      </c>
      <c r="N1488" s="5" t="s">
        <v>5539</v>
      </c>
      <c r="O1488" s="1" t="s">
        <v>41</v>
      </c>
      <c r="P1488" s="1" t="s">
        <v>22</v>
      </c>
      <c r="Q1488" s="4">
        <v>2</v>
      </c>
      <c r="R1488" s="4">
        <v>72</v>
      </c>
      <c r="S1488" s="3">
        <v>83</v>
      </c>
      <c r="T1488" s="30">
        <f>IF(E1488&gt;=19,VLOOKUP(K1488,Konditionen!$B$5:$E$20,4,FALSE),IF(E1488&lt;=16,VLOOKUP(K1488,Konditionen!$B$5:$E$20,2,FALSE),VLOOKUP(K1488,Konditionen!$B$5:$E$20,3,FALSE)))</f>
        <v>17</v>
      </c>
      <c r="U1488" s="3">
        <f t="shared" si="128"/>
        <v>68.89</v>
      </c>
    </row>
    <row r="1489" spans="1:21" x14ac:dyDescent="0.2">
      <c r="A1489" s="2" t="s">
        <v>23</v>
      </c>
      <c r="B1489" s="2" t="s">
        <v>6436</v>
      </c>
      <c r="C1489" s="1">
        <v>195</v>
      </c>
      <c r="D1489" s="1">
        <v>60</v>
      </c>
      <c r="E1489" s="4">
        <v>16</v>
      </c>
      <c r="F1489" s="1" t="s">
        <v>334</v>
      </c>
      <c r="H1489" s="1" t="s">
        <v>348</v>
      </c>
      <c r="I1489" s="4">
        <v>89</v>
      </c>
      <c r="J1489" s="1" t="s">
        <v>71</v>
      </c>
      <c r="K1489" s="2" t="s">
        <v>2334</v>
      </c>
      <c r="L1489" s="2" t="s">
        <v>2337</v>
      </c>
      <c r="M1489" s="2">
        <v>542704</v>
      </c>
      <c r="N1489" s="5" t="s">
        <v>2371</v>
      </c>
      <c r="O1489" s="1" t="s">
        <v>22</v>
      </c>
      <c r="P1489" s="1" t="s">
        <v>337</v>
      </c>
      <c r="Q1489" s="1">
        <v>1</v>
      </c>
      <c r="R1489" s="4">
        <v>69</v>
      </c>
      <c r="S1489" s="3">
        <v>146.5</v>
      </c>
      <c r="T1489" s="30">
        <f>IF(E1489&gt;=19,VLOOKUP(K1489,Konditionen!$B$5:$E$20,4,FALSE),IF(E1489&lt;=16,VLOOKUP(K1489,Konditionen!$B$5:$E$20,2,FALSE),VLOOKUP(K1489,Konditionen!$B$5:$E$20,3,FALSE)))</f>
        <v>37.5</v>
      </c>
      <c r="U1489" s="3">
        <f t="shared" si="128"/>
        <v>91.5625</v>
      </c>
    </row>
    <row r="1490" spans="1:21" x14ac:dyDescent="0.2">
      <c r="A1490" s="2" t="s">
        <v>23</v>
      </c>
      <c r="B1490" s="2" t="s">
        <v>6436</v>
      </c>
      <c r="C1490" s="1">
        <v>195</v>
      </c>
      <c r="D1490" s="1">
        <v>60</v>
      </c>
      <c r="E1490" s="4">
        <v>16</v>
      </c>
      <c r="F1490" s="1" t="s">
        <v>334</v>
      </c>
      <c r="H1490" s="1" t="s">
        <v>348</v>
      </c>
      <c r="I1490" s="4">
        <v>89</v>
      </c>
      <c r="J1490" s="1" t="s">
        <v>71</v>
      </c>
      <c r="K1490" s="2" t="s">
        <v>2614</v>
      </c>
      <c r="L1490" s="2" t="s">
        <v>2646</v>
      </c>
      <c r="M1490" s="2">
        <v>546403</v>
      </c>
      <c r="N1490" s="5" t="s">
        <v>2647</v>
      </c>
      <c r="O1490" s="1" t="s">
        <v>22</v>
      </c>
      <c r="P1490" s="1" t="s">
        <v>337</v>
      </c>
      <c r="Q1490" s="1">
        <v>2</v>
      </c>
      <c r="R1490" s="4">
        <v>70</v>
      </c>
      <c r="S1490" s="3">
        <v>105</v>
      </c>
      <c r="T1490" s="30">
        <f>IF(E1490&gt;=19,VLOOKUP(K1490,Konditionen!$B$5:$E$20,4,FALSE),IF(E1490&lt;=16,VLOOKUP(K1490,Konditionen!$B$5:$E$20,2,FALSE),VLOOKUP(K1490,Konditionen!$B$5:$E$20,3,FALSE)))</f>
        <v>35</v>
      </c>
      <c r="U1490" s="3">
        <f t="shared" si="128"/>
        <v>68.25</v>
      </c>
    </row>
    <row r="1491" spans="1:21" x14ac:dyDescent="0.2">
      <c r="A1491" s="2" t="s">
        <v>23</v>
      </c>
      <c r="B1491" s="2" t="s">
        <v>6436</v>
      </c>
      <c r="C1491" s="1">
        <v>195</v>
      </c>
      <c r="D1491" s="1">
        <v>60</v>
      </c>
      <c r="E1491" s="1">
        <v>16</v>
      </c>
      <c r="F1491" s="1" t="s">
        <v>334</v>
      </c>
      <c r="H1491" s="1" t="s">
        <v>348</v>
      </c>
      <c r="I1491" s="1">
        <v>89</v>
      </c>
      <c r="J1491" s="1" t="s">
        <v>71</v>
      </c>
      <c r="K1491" s="2" t="s">
        <v>335</v>
      </c>
      <c r="L1491" s="2" t="s">
        <v>410</v>
      </c>
      <c r="M1491" s="2">
        <v>3781</v>
      </c>
      <c r="O1491" s="1" t="s">
        <v>28</v>
      </c>
      <c r="P1491" s="1" t="s">
        <v>28</v>
      </c>
      <c r="Q1491" s="4">
        <v>2</v>
      </c>
      <c r="R1491" s="4">
        <v>70</v>
      </c>
      <c r="S1491" s="3">
        <v>121.8</v>
      </c>
      <c r="T1491" s="30">
        <f>IF(E1491&gt;=19,VLOOKUP(K1491,Konditionen!$B$5:$E$20,4,FALSE),IF(E1491&lt;=16,VLOOKUP(K1491,Konditionen!$B$5:$E$20,2,FALSE),VLOOKUP(K1491,Konditionen!$B$5:$E$20,3,FALSE)))</f>
        <v>32</v>
      </c>
      <c r="U1491" s="3">
        <f t="shared" si="128"/>
        <v>82.823999999999998</v>
      </c>
    </row>
    <row r="1492" spans="1:21" x14ac:dyDescent="0.2">
      <c r="A1492" s="2" t="s">
        <v>23</v>
      </c>
      <c r="B1492" s="2" t="s">
        <v>6436</v>
      </c>
      <c r="C1492" s="1">
        <v>195</v>
      </c>
      <c r="D1492" s="1">
        <v>60</v>
      </c>
      <c r="E1492" s="1">
        <v>16</v>
      </c>
      <c r="F1492" s="1" t="s">
        <v>334</v>
      </c>
      <c r="H1492" s="1" t="s">
        <v>348</v>
      </c>
      <c r="I1492" s="1">
        <v>89</v>
      </c>
      <c r="J1492" s="1" t="s">
        <v>71</v>
      </c>
      <c r="K1492" s="2" t="s">
        <v>335</v>
      </c>
      <c r="L1492" s="2" t="s">
        <v>409</v>
      </c>
      <c r="M1492" s="2">
        <v>1122</v>
      </c>
      <c r="O1492" s="1" t="s">
        <v>28</v>
      </c>
      <c r="P1492" s="1" t="s">
        <v>337</v>
      </c>
      <c r="Q1492" s="4">
        <v>2</v>
      </c>
      <c r="R1492" s="4">
        <v>72</v>
      </c>
      <c r="S1492" s="3">
        <v>125.1</v>
      </c>
      <c r="T1492" s="30">
        <f>IF(E1492&gt;=19,VLOOKUP(K1492,Konditionen!$B$5:$E$20,4,FALSE),IF(E1492&lt;=16,VLOOKUP(K1492,Konditionen!$B$5:$E$20,2,FALSE),VLOOKUP(K1492,Konditionen!$B$5:$E$20,3,FALSE)))</f>
        <v>32</v>
      </c>
      <c r="U1492" s="3">
        <f t="shared" si="128"/>
        <v>85.067999999999998</v>
      </c>
    </row>
    <row r="1493" spans="1:21" x14ac:dyDescent="0.2">
      <c r="A1493" s="2" t="s">
        <v>23</v>
      </c>
      <c r="B1493" s="2" t="s">
        <v>6436</v>
      </c>
      <c r="C1493" s="1">
        <v>195</v>
      </c>
      <c r="D1493" s="1">
        <v>60</v>
      </c>
      <c r="E1493" s="1">
        <v>16</v>
      </c>
      <c r="F1493" s="1" t="s">
        <v>334</v>
      </c>
      <c r="H1493" s="1" t="s">
        <v>348</v>
      </c>
      <c r="I1493" s="1">
        <v>89</v>
      </c>
      <c r="J1493" s="1" t="s">
        <v>71</v>
      </c>
      <c r="K1493" s="2" t="s">
        <v>2822</v>
      </c>
      <c r="L1493" s="2" t="s">
        <v>2840</v>
      </c>
      <c r="M1493" s="2">
        <v>417395</v>
      </c>
      <c r="N1493" s="5" t="s">
        <v>2868</v>
      </c>
      <c r="O1493" s="1" t="s">
        <v>41</v>
      </c>
      <c r="P1493" s="1" t="s">
        <v>337</v>
      </c>
      <c r="Q1493" s="1">
        <v>1</v>
      </c>
      <c r="R1493" s="4">
        <v>68</v>
      </c>
      <c r="S1493" s="3">
        <v>113</v>
      </c>
      <c r="T1493" s="30">
        <f>IF(E1493&gt;=19,VLOOKUP(K1493,Konditionen!$B$5:$E$20,4,FALSE),IF(E1493&lt;=16,VLOOKUP(K1493,Konditionen!$B$5:$E$20,2,FALSE),VLOOKUP(K1493,Konditionen!$B$5:$E$20,3,FALSE)))</f>
        <v>18</v>
      </c>
      <c r="U1493" s="3">
        <f t="shared" si="128"/>
        <v>92.66</v>
      </c>
    </row>
    <row r="1494" spans="1:21" x14ac:dyDescent="0.2">
      <c r="A1494" s="2" t="s">
        <v>23</v>
      </c>
      <c r="B1494" s="2" t="s">
        <v>6436</v>
      </c>
      <c r="C1494" s="1">
        <v>195</v>
      </c>
      <c r="D1494" s="1">
        <v>60</v>
      </c>
      <c r="E1494" s="1">
        <v>16</v>
      </c>
      <c r="H1494" s="1" t="s">
        <v>348</v>
      </c>
      <c r="I1494" s="1">
        <v>89</v>
      </c>
      <c r="J1494" s="1" t="s">
        <v>71</v>
      </c>
      <c r="K1494" s="2" t="s">
        <v>3891</v>
      </c>
      <c r="L1494" s="2" t="s">
        <v>4507</v>
      </c>
      <c r="M1494" s="2" t="s">
        <v>4587</v>
      </c>
      <c r="N1494" s="5" t="s">
        <v>4588</v>
      </c>
      <c r="O1494" s="1" t="s">
        <v>22</v>
      </c>
      <c r="P1494" s="1" t="s">
        <v>22</v>
      </c>
      <c r="Q1494" s="4">
        <v>2</v>
      </c>
      <c r="R1494" s="1">
        <v>72</v>
      </c>
      <c r="S1494" s="3">
        <v>121.5</v>
      </c>
      <c r="T1494" s="30">
        <f>IF(E1494&gt;=19,VLOOKUP(K1494,Konditionen!$B$5:$E$20,4,FALSE),IF(E1494&lt;=16,VLOOKUP(K1494,Konditionen!$B$5:$E$20,2,FALSE),VLOOKUP(K1494,Konditionen!$B$5:$E$20,3,FALSE)))</f>
        <v>27</v>
      </c>
      <c r="U1494" s="3">
        <f t="shared" si="128"/>
        <v>88.694999999999993</v>
      </c>
    </row>
    <row r="1495" spans="1:21" x14ac:dyDescent="0.2">
      <c r="A1495" s="2" t="s">
        <v>23</v>
      </c>
      <c r="B1495" s="2" t="s">
        <v>6436</v>
      </c>
      <c r="C1495" s="1">
        <v>195</v>
      </c>
      <c r="D1495" s="1">
        <v>60</v>
      </c>
      <c r="E1495" s="1">
        <v>16</v>
      </c>
      <c r="H1495" s="1" t="s">
        <v>348</v>
      </c>
      <c r="I1495" s="1">
        <v>89</v>
      </c>
      <c r="J1495" s="1" t="s">
        <v>71</v>
      </c>
      <c r="K1495" s="2" t="s">
        <v>5668</v>
      </c>
      <c r="L1495" s="2" t="s">
        <v>5669</v>
      </c>
      <c r="M1495" s="2" t="s">
        <v>5747</v>
      </c>
      <c r="N1495" s="5">
        <v>8714692313530</v>
      </c>
      <c r="O1495" s="1" t="s">
        <v>41</v>
      </c>
      <c r="P1495" s="1" t="s">
        <v>22</v>
      </c>
      <c r="Q1495" s="1">
        <v>1</v>
      </c>
      <c r="R1495" s="1">
        <v>68</v>
      </c>
      <c r="S1495" s="3">
        <v>103</v>
      </c>
      <c r="T1495" s="30">
        <f>IF(E1495&gt;=19,VLOOKUP(K1495,Konditionen!$B$5:$E$20,4,FALSE),IF(E1495&lt;=16,VLOOKUP(K1495,Konditionen!$B$5:$E$20,2,FALSE),VLOOKUP(K1495,Konditionen!$B$5:$E$20,3,FALSE)))</f>
        <v>19</v>
      </c>
      <c r="U1495" s="3">
        <f t="shared" si="128"/>
        <v>83.43</v>
      </c>
    </row>
    <row r="1496" spans="1:21" x14ac:dyDescent="0.2">
      <c r="A1496" s="2" t="s">
        <v>23</v>
      </c>
      <c r="B1496" s="2" t="s">
        <v>6436</v>
      </c>
      <c r="C1496" s="1">
        <v>195</v>
      </c>
      <c r="D1496" s="1">
        <v>60</v>
      </c>
      <c r="E1496" s="1">
        <v>16</v>
      </c>
      <c r="H1496" s="1" t="s">
        <v>348</v>
      </c>
      <c r="I1496" s="1">
        <v>89</v>
      </c>
      <c r="J1496" s="1" t="s">
        <v>71</v>
      </c>
      <c r="K1496" s="2" t="s">
        <v>5982</v>
      </c>
      <c r="L1496" s="2" t="s">
        <v>5988</v>
      </c>
      <c r="M1496" s="2" t="s">
        <v>6081</v>
      </c>
      <c r="N1496" s="5">
        <v>4968814924003</v>
      </c>
      <c r="O1496" s="1" t="s">
        <v>65</v>
      </c>
      <c r="P1496" s="1" t="s">
        <v>65</v>
      </c>
      <c r="Q1496" s="1" t="s">
        <v>65</v>
      </c>
      <c r="R1496" s="1" t="s">
        <v>65</v>
      </c>
      <c r="S1496" s="3">
        <v>97.5</v>
      </c>
      <c r="T1496" s="30">
        <f>IF(E1496&gt;=19,VLOOKUP(K1496,Konditionen!$B$5:$E$20,4,FALSE),IF(E1496&lt;=16,VLOOKUP(K1496,Konditionen!$B$5:$E$20,2,FALSE),VLOOKUP(K1496,Konditionen!$B$5:$E$20,3,FALSE)))</f>
        <v>18</v>
      </c>
      <c r="U1496" s="3">
        <f t="shared" si="128"/>
        <v>79.95</v>
      </c>
    </row>
    <row r="1497" spans="1:21" x14ac:dyDescent="0.2">
      <c r="A1497" s="2" t="s">
        <v>23</v>
      </c>
      <c r="B1497" s="2" t="s">
        <v>6436</v>
      </c>
      <c r="C1497" s="1">
        <v>195</v>
      </c>
      <c r="D1497" s="1">
        <v>60</v>
      </c>
      <c r="E1497" s="1">
        <v>16</v>
      </c>
      <c r="H1497" s="1" t="s">
        <v>348</v>
      </c>
      <c r="I1497" s="1">
        <v>89</v>
      </c>
      <c r="J1497" s="1" t="s">
        <v>71</v>
      </c>
      <c r="K1497" s="2" t="s">
        <v>3327</v>
      </c>
      <c r="L1497" s="2" t="s">
        <v>3345</v>
      </c>
      <c r="M1497" s="2" t="s">
        <v>3404</v>
      </c>
      <c r="N1497" s="5" t="s">
        <v>3405</v>
      </c>
      <c r="O1497" s="1" t="s">
        <v>22</v>
      </c>
      <c r="P1497" s="1" t="s">
        <v>337</v>
      </c>
      <c r="Q1497" s="4">
        <v>1</v>
      </c>
      <c r="R1497" s="4">
        <v>69</v>
      </c>
      <c r="S1497" s="3">
        <v>126.6</v>
      </c>
      <c r="T1497" s="30">
        <f>IF(E1497&gt;=19,VLOOKUP(K1497,Konditionen!$B$5:$E$20,4,FALSE),IF(E1497&lt;=16,VLOOKUP(K1497,Konditionen!$B$5:$E$20,2,FALSE),VLOOKUP(K1497,Konditionen!$B$5:$E$20,3,FALSE)))</f>
        <v>38</v>
      </c>
      <c r="U1497" s="3">
        <f t="shared" si="128"/>
        <v>78.492000000000004</v>
      </c>
    </row>
    <row r="1498" spans="1:21" x14ac:dyDescent="0.2">
      <c r="A1498" s="2" t="s">
        <v>23</v>
      </c>
      <c r="B1498" s="2" t="s">
        <v>6436</v>
      </c>
      <c r="C1498" s="1">
        <v>195</v>
      </c>
      <c r="D1498" s="1">
        <v>60</v>
      </c>
      <c r="E1498" s="1">
        <v>16</v>
      </c>
      <c r="F1498" s="1" t="s">
        <v>334</v>
      </c>
      <c r="H1498" s="1" t="s">
        <v>348</v>
      </c>
      <c r="I1498" s="1">
        <v>89</v>
      </c>
      <c r="J1498" s="1" t="s">
        <v>71</v>
      </c>
      <c r="K1498" s="2" t="s">
        <v>2721</v>
      </c>
      <c r="L1498" s="2" t="s">
        <v>2730</v>
      </c>
      <c r="M1498" s="2">
        <v>817635</v>
      </c>
      <c r="N1498" s="5" t="s">
        <v>2744</v>
      </c>
      <c r="O1498" s="1" t="s">
        <v>41</v>
      </c>
      <c r="P1498" s="1" t="s">
        <v>337</v>
      </c>
      <c r="Q1498" s="1">
        <v>1</v>
      </c>
      <c r="R1498" s="4">
        <v>69</v>
      </c>
      <c r="S1498" s="3">
        <v>84.1</v>
      </c>
      <c r="T1498" s="30">
        <f>IF(E1498&gt;=19,VLOOKUP(K1498,Konditionen!$B$5:$E$20,4,FALSE),IF(E1498&lt;=16,VLOOKUP(K1498,Konditionen!$B$5:$E$20,2,FALSE),VLOOKUP(K1498,Konditionen!$B$5:$E$20,3,FALSE)))</f>
        <v>19</v>
      </c>
      <c r="U1498" s="3">
        <f t="shared" si="128"/>
        <v>68.120999999999995</v>
      </c>
    </row>
    <row r="1499" spans="1:21" x14ac:dyDescent="0.2">
      <c r="A1499" s="2" t="s">
        <v>23</v>
      </c>
      <c r="B1499" s="2" t="s">
        <v>6436</v>
      </c>
      <c r="C1499" s="1">
        <v>195</v>
      </c>
      <c r="D1499" s="1">
        <v>60</v>
      </c>
      <c r="E1499" s="4">
        <v>16</v>
      </c>
      <c r="F1499" s="1" t="s">
        <v>4</v>
      </c>
      <c r="H1499" s="1" t="s">
        <v>411</v>
      </c>
      <c r="I1499" s="4">
        <v>93</v>
      </c>
      <c r="J1499" s="1" t="s">
        <v>71</v>
      </c>
      <c r="K1499" s="2" t="s">
        <v>2032</v>
      </c>
      <c r="L1499" s="2" t="s">
        <v>2037</v>
      </c>
      <c r="M1499" s="2">
        <v>530957</v>
      </c>
      <c r="N1499" s="5" t="s">
        <v>2078</v>
      </c>
      <c r="O1499" s="1" t="s">
        <v>22</v>
      </c>
      <c r="P1499" s="1" t="s">
        <v>22</v>
      </c>
      <c r="Q1499" s="1">
        <v>1</v>
      </c>
      <c r="R1499" s="4">
        <v>69</v>
      </c>
      <c r="S1499" s="3">
        <v>147.5</v>
      </c>
      <c r="T1499" s="30">
        <f>IF(E1499&gt;=19,VLOOKUP(K1499,Konditionen!$B$5:$E$20,4,FALSE),IF(E1499&lt;=16,VLOOKUP(K1499,Konditionen!$B$5:$E$20,2,FALSE),VLOOKUP(K1499,Konditionen!$B$5:$E$20,3,FALSE)))</f>
        <v>37.5</v>
      </c>
      <c r="U1499" s="3">
        <f t="shared" si="128"/>
        <v>92.1875</v>
      </c>
    </row>
    <row r="1500" spans="1:21" x14ac:dyDescent="0.2">
      <c r="E1500" s="4"/>
      <c r="I1500" s="4"/>
      <c r="R1500" s="4"/>
    </row>
    <row r="1501" spans="1:21" x14ac:dyDescent="0.2">
      <c r="A1501" s="2" t="s">
        <v>23</v>
      </c>
      <c r="B1501" s="2" t="s">
        <v>6341</v>
      </c>
      <c r="C1501" s="1">
        <v>205</v>
      </c>
      <c r="D1501" s="1">
        <v>60</v>
      </c>
      <c r="E1501" s="1">
        <v>16</v>
      </c>
      <c r="H1501" s="1" t="s">
        <v>6014</v>
      </c>
      <c r="I1501" s="1">
        <v>96</v>
      </c>
      <c r="J1501" s="1" t="s">
        <v>267</v>
      </c>
      <c r="K1501" s="2" t="s">
        <v>5982</v>
      </c>
      <c r="L1501" s="2" t="s">
        <v>5999</v>
      </c>
      <c r="M1501" s="2" t="s">
        <v>6083</v>
      </c>
      <c r="N1501" s="5">
        <v>4968814929619</v>
      </c>
      <c r="O1501" s="1" t="s">
        <v>22</v>
      </c>
      <c r="P1501" s="1" t="s">
        <v>28</v>
      </c>
      <c r="Q1501" s="1">
        <v>2</v>
      </c>
      <c r="R1501" s="1">
        <v>71</v>
      </c>
      <c r="S1501" s="3">
        <v>110</v>
      </c>
      <c r="T1501" s="30">
        <f>IF(E1501&gt;=19,VLOOKUP(K1501,Konditionen!$B$5:$E$20,4,FALSE),IF(E1501&lt;=16,VLOOKUP(K1501,Konditionen!$B$5:$E$20,2,FALSE),VLOOKUP(K1501,Konditionen!$B$5:$E$20,3,FALSE)))</f>
        <v>18</v>
      </c>
      <c r="U1501" s="3">
        <f t="shared" ref="U1501:U1507" si="129">IF(S1501&gt;0,S1501*(100-T1501)/100,"")</f>
        <v>90.2</v>
      </c>
    </row>
    <row r="1502" spans="1:21" x14ac:dyDescent="0.2">
      <c r="A1502" s="2" t="s">
        <v>23</v>
      </c>
      <c r="B1502" s="2" t="s">
        <v>6341</v>
      </c>
      <c r="C1502" s="1">
        <v>205</v>
      </c>
      <c r="D1502" s="1">
        <v>60</v>
      </c>
      <c r="E1502" s="1">
        <v>16</v>
      </c>
      <c r="H1502" s="1" t="s">
        <v>107</v>
      </c>
      <c r="I1502" s="1">
        <v>92</v>
      </c>
      <c r="J1502" s="1" t="s">
        <v>16</v>
      </c>
      <c r="K1502" s="2" t="s">
        <v>470</v>
      </c>
      <c r="L1502" s="2" t="s">
        <v>483</v>
      </c>
      <c r="M1502" s="2" t="s">
        <v>721</v>
      </c>
      <c r="N1502" s="5" t="s">
        <v>722</v>
      </c>
      <c r="O1502" s="1" t="s">
        <v>22</v>
      </c>
      <c r="P1502" s="1" t="s">
        <v>337</v>
      </c>
      <c r="Q1502" s="4">
        <v>2</v>
      </c>
      <c r="R1502" s="4">
        <v>72</v>
      </c>
      <c r="S1502" s="3">
        <v>100</v>
      </c>
      <c r="T1502" s="30">
        <f>IF(E1502&gt;=19,VLOOKUP(K1502,Konditionen!$B$5:$E$20,4,FALSE),IF(E1502&lt;=16,VLOOKUP(K1502,Konditionen!$B$5:$E$20,2,FALSE),VLOOKUP(K1502,Konditionen!$B$5:$E$20,3,FALSE)))</f>
        <v>17</v>
      </c>
      <c r="U1502" s="3">
        <f t="shared" si="129"/>
        <v>83</v>
      </c>
    </row>
    <row r="1503" spans="1:21" x14ac:dyDescent="0.2">
      <c r="A1503" s="2" t="s">
        <v>23</v>
      </c>
      <c r="B1503" s="2" t="s">
        <v>6341</v>
      </c>
      <c r="C1503" s="1">
        <v>205</v>
      </c>
      <c r="D1503" s="1">
        <v>60</v>
      </c>
      <c r="E1503" s="1">
        <v>16</v>
      </c>
      <c r="F1503" s="1" t="s">
        <v>334</v>
      </c>
      <c r="H1503" s="1" t="s">
        <v>107</v>
      </c>
      <c r="I1503" s="1">
        <v>92</v>
      </c>
      <c r="J1503" s="1" t="s">
        <v>16</v>
      </c>
      <c r="K1503" s="2" t="s">
        <v>2822</v>
      </c>
      <c r="L1503" s="2" t="s">
        <v>2840</v>
      </c>
      <c r="M1503" s="2">
        <v>149113</v>
      </c>
      <c r="N1503" s="5" t="s">
        <v>2869</v>
      </c>
      <c r="O1503" s="1" t="s">
        <v>41</v>
      </c>
      <c r="P1503" s="1" t="s">
        <v>337</v>
      </c>
      <c r="Q1503" s="1">
        <v>1</v>
      </c>
      <c r="R1503" s="4">
        <v>68</v>
      </c>
      <c r="S1503" s="3">
        <v>107.5</v>
      </c>
      <c r="T1503" s="30">
        <f>IF(E1503&gt;=19,VLOOKUP(K1503,Konditionen!$B$5:$E$20,4,FALSE),IF(E1503&lt;=16,VLOOKUP(K1503,Konditionen!$B$5:$E$20,2,FALSE),VLOOKUP(K1503,Konditionen!$B$5:$E$20,3,FALSE)))</f>
        <v>18</v>
      </c>
      <c r="U1503" s="3">
        <f t="shared" si="129"/>
        <v>88.15</v>
      </c>
    </row>
    <row r="1504" spans="1:21" x14ac:dyDescent="0.2">
      <c r="A1504" s="2" t="s">
        <v>23</v>
      </c>
      <c r="B1504" s="2" t="s">
        <v>6341</v>
      </c>
      <c r="C1504" s="1">
        <v>205</v>
      </c>
      <c r="D1504" s="1">
        <v>60</v>
      </c>
      <c r="E1504" s="1">
        <v>16</v>
      </c>
      <c r="F1504" s="1" t="s">
        <v>4</v>
      </c>
      <c r="H1504" s="1" t="s">
        <v>66</v>
      </c>
      <c r="I1504" s="1">
        <v>96</v>
      </c>
      <c r="J1504" s="1" t="s">
        <v>16</v>
      </c>
      <c r="K1504" s="2" t="s">
        <v>470</v>
      </c>
      <c r="L1504" s="2" t="s">
        <v>1728</v>
      </c>
      <c r="M1504" s="2" t="s">
        <v>1810</v>
      </c>
      <c r="N1504" s="5" t="s">
        <v>1811</v>
      </c>
      <c r="O1504" s="1" t="s">
        <v>65</v>
      </c>
      <c r="P1504" s="1" t="s">
        <v>65</v>
      </c>
      <c r="Q1504" s="1" t="s">
        <v>65</v>
      </c>
      <c r="R1504" s="1" t="s">
        <v>65</v>
      </c>
      <c r="S1504" s="3">
        <v>125</v>
      </c>
      <c r="T1504" s="30">
        <f>IF(E1504&gt;=19,VLOOKUP(K1504,Konditionen!$B$5:$E$20,4,FALSE),IF(E1504&lt;=16,VLOOKUP(K1504,Konditionen!$B$5:$E$20,2,FALSE),VLOOKUP(K1504,Konditionen!$B$5:$E$20,3,FALSE)))</f>
        <v>17</v>
      </c>
      <c r="U1504" s="3">
        <f t="shared" si="129"/>
        <v>103.75</v>
      </c>
    </row>
    <row r="1505" spans="1:21" x14ac:dyDescent="0.2">
      <c r="A1505" s="2" t="s">
        <v>23</v>
      </c>
      <c r="B1505" s="2" t="s">
        <v>6341</v>
      </c>
      <c r="C1505" s="1">
        <v>205</v>
      </c>
      <c r="D1505" s="1">
        <v>60</v>
      </c>
      <c r="E1505" s="1">
        <v>16</v>
      </c>
      <c r="F1505" s="1" t="s">
        <v>2734</v>
      </c>
      <c r="H1505" s="1" t="s">
        <v>66</v>
      </c>
      <c r="I1505" s="1">
        <v>96</v>
      </c>
      <c r="J1505" s="1" t="s">
        <v>16</v>
      </c>
      <c r="K1505" s="2" t="s">
        <v>2822</v>
      </c>
      <c r="L1505" s="2" t="s">
        <v>3292</v>
      </c>
      <c r="M1505" s="2">
        <v>565312</v>
      </c>
      <c r="N1505" s="5" t="s">
        <v>3304</v>
      </c>
      <c r="O1505" s="1" t="s">
        <v>334</v>
      </c>
      <c r="P1505" s="1" t="s">
        <v>334</v>
      </c>
      <c r="Q1505" s="1" t="s">
        <v>334</v>
      </c>
      <c r="R1505" s="1" t="s">
        <v>334</v>
      </c>
      <c r="S1505" s="3">
        <v>119</v>
      </c>
      <c r="T1505" s="30">
        <f>IF(E1505&gt;=19,VLOOKUP(K1505,Konditionen!$B$5:$E$20,4,FALSE),IF(E1505&lt;=16,VLOOKUP(K1505,Konditionen!$B$5:$E$20,2,FALSE),VLOOKUP(K1505,Konditionen!$B$5:$E$20,3,FALSE)))</f>
        <v>18</v>
      </c>
      <c r="U1505" s="3">
        <f t="shared" si="129"/>
        <v>97.58</v>
      </c>
    </row>
    <row r="1506" spans="1:21" x14ac:dyDescent="0.2">
      <c r="A1506" s="2" t="s">
        <v>23</v>
      </c>
      <c r="B1506" s="2" t="s">
        <v>6341</v>
      </c>
      <c r="C1506" s="1">
        <v>205</v>
      </c>
      <c r="D1506" s="1">
        <v>60</v>
      </c>
      <c r="E1506" s="1">
        <v>16</v>
      </c>
      <c r="F1506" s="1" t="s">
        <v>4</v>
      </c>
      <c r="H1506" s="1" t="s">
        <v>66</v>
      </c>
      <c r="I1506" s="1">
        <v>96</v>
      </c>
      <c r="J1506" s="1" t="s">
        <v>16</v>
      </c>
      <c r="K1506" s="2" t="s">
        <v>5668</v>
      </c>
      <c r="L1506" s="2" t="s">
        <v>5672</v>
      </c>
      <c r="M1506" s="2" t="s">
        <v>5738</v>
      </c>
      <c r="N1506" s="5">
        <v>8714692263545</v>
      </c>
      <c r="O1506" s="1" t="s">
        <v>22</v>
      </c>
      <c r="P1506" s="1" t="s">
        <v>28</v>
      </c>
      <c r="Q1506" s="1">
        <v>1</v>
      </c>
      <c r="R1506" s="1">
        <v>68</v>
      </c>
      <c r="S1506" s="3">
        <v>103.5</v>
      </c>
      <c r="T1506" s="30">
        <f>IF(E1506&gt;=19,VLOOKUP(K1506,Konditionen!$B$5:$E$20,4,FALSE),IF(E1506&lt;=16,VLOOKUP(K1506,Konditionen!$B$5:$E$20,2,FALSE),VLOOKUP(K1506,Konditionen!$B$5:$E$20,3,FALSE)))</f>
        <v>19</v>
      </c>
      <c r="U1506" s="3">
        <f t="shared" si="129"/>
        <v>83.834999999999994</v>
      </c>
    </row>
    <row r="1507" spans="1:21" x14ac:dyDescent="0.2">
      <c r="A1507" s="2" t="s">
        <v>23</v>
      </c>
      <c r="B1507" s="2" t="s">
        <v>6341</v>
      </c>
      <c r="C1507" s="1">
        <v>205</v>
      </c>
      <c r="D1507" s="1">
        <v>60</v>
      </c>
      <c r="E1507" s="1">
        <v>16</v>
      </c>
      <c r="F1507" s="1" t="s">
        <v>4</v>
      </c>
      <c r="H1507" s="1" t="s">
        <v>66</v>
      </c>
      <c r="I1507" s="1">
        <v>96</v>
      </c>
      <c r="J1507" s="1" t="s">
        <v>16</v>
      </c>
      <c r="K1507" s="2" t="s">
        <v>5668</v>
      </c>
      <c r="L1507" s="2" t="s">
        <v>5882</v>
      </c>
      <c r="M1507" s="2" t="s">
        <v>5898</v>
      </c>
      <c r="N1507" s="5">
        <v>8714692335822</v>
      </c>
      <c r="S1507" s="3">
        <v>113</v>
      </c>
      <c r="T1507" s="30">
        <f>IF(E1507&gt;=19,VLOOKUP(K1507,Konditionen!$B$5:$E$20,4,FALSE),IF(E1507&lt;=16,VLOOKUP(K1507,Konditionen!$B$5:$E$20,2,FALSE),VLOOKUP(K1507,Konditionen!$B$5:$E$20,3,FALSE)))</f>
        <v>19</v>
      </c>
      <c r="U1507" s="3">
        <f t="shared" si="129"/>
        <v>91.53</v>
      </c>
    </row>
    <row r="1509" spans="1:21" x14ac:dyDescent="0.2">
      <c r="A1509" s="2" t="s">
        <v>23</v>
      </c>
      <c r="B1509" s="2" t="s">
        <v>6486</v>
      </c>
      <c r="C1509" s="1">
        <v>205</v>
      </c>
      <c r="D1509" s="1">
        <v>60</v>
      </c>
      <c r="E1509" s="1">
        <v>16</v>
      </c>
      <c r="G1509" s="1" t="s">
        <v>6667</v>
      </c>
      <c r="H1509" s="1" t="s">
        <v>466</v>
      </c>
      <c r="I1509" s="1" t="s">
        <v>467</v>
      </c>
      <c r="J1509" s="1" t="s">
        <v>16</v>
      </c>
      <c r="K1509" s="2" t="s">
        <v>470</v>
      </c>
      <c r="L1509" s="2" t="s">
        <v>1629</v>
      </c>
      <c r="M1509" s="2" t="s">
        <v>1707</v>
      </c>
      <c r="N1509" s="5" t="s">
        <v>1708</v>
      </c>
      <c r="O1509" s="1" t="s">
        <v>41</v>
      </c>
      <c r="P1509" s="1" t="s">
        <v>337</v>
      </c>
      <c r="Q1509" s="4">
        <v>2</v>
      </c>
      <c r="R1509" s="4">
        <v>73</v>
      </c>
      <c r="S1509" s="3">
        <v>148</v>
      </c>
      <c r="T1509" s="30">
        <f>IF(E1509&gt;=19,VLOOKUP(K1509,Konditionen!$B$5:$E$20,4,FALSE),IF(E1509&lt;=16,VLOOKUP(K1509,Konditionen!$B$5:$E$20,2,FALSE),VLOOKUP(K1509,Konditionen!$B$5:$E$20,3,FALSE)))</f>
        <v>17</v>
      </c>
      <c r="U1509" s="3">
        <f t="shared" ref="U1509:U1510" si="130">IF(S1509&gt;0,S1509*(100-T1509)/100,"")</f>
        <v>122.84</v>
      </c>
    </row>
    <row r="1510" spans="1:21" x14ac:dyDescent="0.2">
      <c r="A1510" s="2" t="s">
        <v>23</v>
      </c>
      <c r="B1510" s="2" t="s">
        <v>6486</v>
      </c>
      <c r="C1510" s="1">
        <v>205</v>
      </c>
      <c r="D1510" s="1">
        <v>60</v>
      </c>
      <c r="E1510" s="1">
        <v>16</v>
      </c>
      <c r="F1510" s="1" t="s">
        <v>334</v>
      </c>
      <c r="H1510" s="1" t="s">
        <v>466</v>
      </c>
      <c r="I1510" s="1" t="s">
        <v>467</v>
      </c>
      <c r="J1510" s="1" t="s">
        <v>16</v>
      </c>
      <c r="K1510" s="2" t="s">
        <v>335</v>
      </c>
      <c r="L1510" s="2" t="s">
        <v>461</v>
      </c>
      <c r="M1510" s="2">
        <v>5018</v>
      </c>
      <c r="O1510" s="1" t="s">
        <v>28</v>
      </c>
      <c r="P1510" s="1" t="s">
        <v>337</v>
      </c>
      <c r="Q1510" s="4">
        <v>2</v>
      </c>
      <c r="R1510" s="4">
        <v>73</v>
      </c>
      <c r="S1510" s="3">
        <v>166.1</v>
      </c>
      <c r="T1510" s="30">
        <f>IF(E1510&gt;=19,VLOOKUP(K1510,Konditionen!$B$5:$E$20,4,FALSE),IF(E1510&lt;=16,VLOOKUP(K1510,Konditionen!$B$5:$E$20,2,FALSE),VLOOKUP(K1510,Konditionen!$B$5:$E$20,3,FALSE)))</f>
        <v>32</v>
      </c>
      <c r="U1510" s="3">
        <f t="shared" si="130"/>
        <v>112.94799999999999</v>
      </c>
    </row>
    <row r="1511" spans="1:21" x14ac:dyDescent="0.2">
      <c r="Q1511" s="4"/>
      <c r="R1511" s="4"/>
    </row>
    <row r="1512" spans="1:21" x14ac:dyDescent="0.2">
      <c r="A1512" s="2" t="s">
        <v>23</v>
      </c>
      <c r="B1512" s="2" t="s">
        <v>6341</v>
      </c>
      <c r="C1512" s="1">
        <v>205</v>
      </c>
      <c r="D1512" s="1">
        <v>60</v>
      </c>
      <c r="E1512" s="1">
        <v>16</v>
      </c>
      <c r="H1512" s="1" t="s">
        <v>154</v>
      </c>
      <c r="I1512" s="1">
        <v>92</v>
      </c>
      <c r="J1512" s="1" t="s">
        <v>71</v>
      </c>
      <c r="K1512" s="2" t="s">
        <v>470</v>
      </c>
      <c r="L1512" s="2" t="s">
        <v>558</v>
      </c>
      <c r="M1512" s="2" t="s">
        <v>723</v>
      </c>
      <c r="N1512" s="5" t="s">
        <v>724</v>
      </c>
      <c r="O1512" s="1" t="s">
        <v>22</v>
      </c>
      <c r="P1512" s="1" t="s">
        <v>22</v>
      </c>
      <c r="Q1512" s="4">
        <v>2</v>
      </c>
      <c r="R1512" s="4">
        <v>72</v>
      </c>
      <c r="S1512" s="3">
        <v>102</v>
      </c>
      <c r="T1512" s="30">
        <f>IF(E1512&gt;=19,VLOOKUP(K1512,Konditionen!$B$5:$E$20,4,FALSE),IF(E1512&lt;=16,VLOOKUP(K1512,Konditionen!$B$5:$E$20,2,FALSE),VLOOKUP(K1512,Konditionen!$B$5:$E$20,3,FALSE)))</f>
        <v>17</v>
      </c>
      <c r="U1512" s="3">
        <f t="shared" ref="U1512:U1575" si="131">IF(S1512&gt;0,S1512*(100-T1512)/100,"")</f>
        <v>84.66</v>
      </c>
    </row>
    <row r="1513" spans="1:21" x14ac:dyDescent="0.2">
      <c r="A1513" s="2" t="s">
        <v>23</v>
      </c>
      <c r="B1513" s="2" t="s">
        <v>6341</v>
      </c>
      <c r="C1513" s="1">
        <v>205</v>
      </c>
      <c r="D1513" s="1">
        <v>60</v>
      </c>
      <c r="E1513" s="1">
        <v>16</v>
      </c>
      <c r="H1513" s="1" t="s">
        <v>154</v>
      </c>
      <c r="I1513" s="1">
        <v>92</v>
      </c>
      <c r="J1513" s="1" t="s">
        <v>71</v>
      </c>
      <c r="K1513" s="2" t="s">
        <v>470</v>
      </c>
      <c r="L1513" s="2" t="s">
        <v>725</v>
      </c>
      <c r="M1513" s="2" t="s">
        <v>726</v>
      </c>
      <c r="N1513" s="5" t="s">
        <v>727</v>
      </c>
      <c r="O1513" s="1" t="s">
        <v>22</v>
      </c>
      <c r="P1513" s="1" t="s">
        <v>22</v>
      </c>
      <c r="Q1513" s="4">
        <v>2</v>
      </c>
      <c r="R1513" s="4">
        <v>72</v>
      </c>
      <c r="S1513" s="3">
        <v>102</v>
      </c>
      <c r="T1513" s="30">
        <f>IF(E1513&gt;=19,VLOOKUP(K1513,Konditionen!$B$5:$E$20,4,FALSE),IF(E1513&lt;=16,VLOOKUP(K1513,Konditionen!$B$5:$E$20,2,FALSE),VLOOKUP(K1513,Konditionen!$B$5:$E$20,3,FALSE)))</f>
        <v>17</v>
      </c>
      <c r="U1513" s="3">
        <f t="shared" si="131"/>
        <v>84.66</v>
      </c>
    </row>
    <row r="1514" spans="1:21" x14ac:dyDescent="0.2">
      <c r="A1514" s="2" t="s">
        <v>23</v>
      </c>
      <c r="B1514" s="2" t="s">
        <v>6341</v>
      </c>
      <c r="C1514" s="1">
        <v>205</v>
      </c>
      <c r="D1514" s="1">
        <v>60</v>
      </c>
      <c r="E1514" s="1">
        <v>16</v>
      </c>
      <c r="H1514" s="1" t="s">
        <v>154</v>
      </c>
      <c r="I1514" s="1">
        <v>92</v>
      </c>
      <c r="J1514" s="1" t="s">
        <v>71</v>
      </c>
      <c r="K1514" s="2" t="s">
        <v>470</v>
      </c>
      <c r="L1514" s="2" t="s">
        <v>613</v>
      </c>
      <c r="M1514" s="2" t="s">
        <v>728</v>
      </c>
      <c r="N1514" s="5" t="s">
        <v>729</v>
      </c>
      <c r="O1514" s="1" t="s">
        <v>41</v>
      </c>
      <c r="P1514" s="1" t="s">
        <v>41</v>
      </c>
      <c r="Q1514" s="4">
        <v>2</v>
      </c>
      <c r="R1514" s="4">
        <v>72</v>
      </c>
      <c r="S1514" s="3">
        <v>102</v>
      </c>
      <c r="T1514" s="30">
        <f>IF(E1514&gt;=19,VLOOKUP(K1514,Konditionen!$B$5:$E$20,4,FALSE),IF(E1514&lt;=16,VLOOKUP(K1514,Konditionen!$B$5:$E$20,2,FALSE),VLOOKUP(K1514,Konditionen!$B$5:$E$20,3,FALSE)))</f>
        <v>17</v>
      </c>
      <c r="U1514" s="3">
        <f t="shared" si="131"/>
        <v>84.66</v>
      </c>
    </row>
    <row r="1515" spans="1:21" x14ac:dyDescent="0.2">
      <c r="A1515" s="2" t="s">
        <v>23</v>
      </c>
      <c r="B1515" s="2" t="s">
        <v>6341</v>
      </c>
      <c r="C1515" s="1">
        <v>205</v>
      </c>
      <c r="D1515" s="1">
        <v>60</v>
      </c>
      <c r="E1515" s="1">
        <v>16</v>
      </c>
      <c r="H1515" s="1" t="s">
        <v>154</v>
      </c>
      <c r="I1515" s="1">
        <v>92</v>
      </c>
      <c r="J1515" s="1" t="s">
        <v>71</v>
      </c>
      <c r="K1515" s="2" t="s">
        <v>470</v>
      </c>
      <c r="L1515" s="2" t="s">
        <v>593</v>
      </c>
      <c r="M1515" s="2" t="s">
        <v>730</v>
      </c>
      <c r="N1515" s="5" t="s">
        <v>731</v>
      </c>
      <c r="O1515" s="1" t="s">
        <v>41</v>
      </c>
      <c r="P1515" s="1" t="s">
        <v>22</v>
      </c>
      <c r="Q1515" s="4">
        <v>2</v>
      </c>
      <c r="R1515" s="4">
        <v>72</v>
      </c>
      <c r="S1515" s="3">
        <v>102</v>
      </c>
      <c r="T1515" s="30">
        <f>IF(E1515&gt;=19,VLOOKUP(K1515,Konditionen!$B$5:$E$20,4,FALSE),IF(E1515&lt;=16,VLOOKUP(K1515,Konditionen!$B$5:$E$20,2,FALSE),VLOOKUP(K1515,Konditionen!$B$5:$E$20,3,FALSE)))</f>
        <v>17</v>
      </c>
      <c r="U1515" s="3">
        <f t="shared" si="131"/>
        <v>84.66</v>
      </c>
    </row>
    <row r="1516" spans="1:21" x14ac:dyDescent="0.2">
      <c r="A1516" s="2" t="s">
        <v>23</v>
      </c>
      <c r="B1516" s="2" t="s">
        <v>6341</v>
      </c>
      <c r="C1516" s="1">
        <v>205</v>
      </c>
      <c r="D1516" s="1">
        <v>60</v>
      </c>
      <c r="E1516" s="1">
        <v>16</v>
      </c>
      <c r="H1516" s="1" t="s">
        <v>154</v>
      </c>
      <c r="I1516" s="4">
        <v>92</v>
      </c>
      <c r="J1516" s="1" t="s">
        <v>71</v>
      </c>
      <c r="K1516" s="2" t="s">
        <v>5447</v>
      </c>
      <c r="L1516" s="2" t="s">
        <v>5448</v>
      </c>
      <c r="M1516" s="2" t="s">
        <v>5540</v>
      </c>
      <c r="N1516" s="5" t="s">
        <v>5541</v>
      </c>
      <c r="O1516" s="1" t="s">
        <v>28</v>
      </c>
      <c r="P1516" s="1" t="s">
        <v>22</v>
      </c>
      <c r="Q1516" s="4">
        <v>2</v>
      </c>
      <c r="R1516" s="4">
        <v>71</v>
      </c>
      <c r="S1516" s="3">
        <v>82.5</v>
      </c>
      <c r="T1516" s="30">
        <f>IF(E1516&gt;=19,VLOOKUP(K1516,Konditionen!$B$5:$E$20,4,FALSE),IF(E1516&lt;=16,VLOOKUP(K1516,Konditionen!$B$5:$E$20,2,FALSE),VLOOKUP(K1516,Konditionen!$B$5:$E$20,3,FALSE)))</f>
        <v>17</v>
      </c>
      <c r="U1516" s="3">
        <f t="shared" si="131"/>
        <v>68.474999999999994</v>
      </c>
    </row>
    <row r="1517" spans="1:21" x14ac:dyDescent="0.2">
      <c r="A1517" s="2" t="s">
        <v>23</v>
      </c>
      <c r="B1517" s="2" t="s">
        <v>6341</v>
      </c>
      <c r="C1517" s="1">
        <v>205</v>
      </c>
      <c r="D1517" s="1">
        <v>60</v>
      </c>
      <c r="E1517" s="1">
        <v>16</v>
      </c>
      <c r="H1517" s="1" t="s">
        <v>154</v>
      </c>
      <c r="I1517" s="4">
        <v>92</v>
      </c>
      <c r="J1517" s="1" t="s">
        <v>71</v>
      </c>
      <c r="K1517" s="2" t="s">
        <v>5057</v>
      </c>
      <c r="L1517" s="2" t="s">
        <v>5058</v>
      </c>
      <c r="M1517" s="2" t="s">
        <v>5158</v>
      </c>
      <c r="N1517" s="5" t="s">
        <v>5159</v>
      </c>
      <c r="O1517" s="1" t="s">
        <v>41</v>
      </c>
      <c r="P1517" s="1" t="s">
        <v>22</v>
      </c>
      <c r="Q1517" s="4">
        <v>2</v>
      </c>
      <c r="R1517" s="4">
        <v>72</v>
      </c>
      <c r="S1517" s="3">
        <v>82.5</v>
      </c>
      <c r="T1517" s="30">
        <f>IF(E1517&gt;=19,VLOOKUP(K1517,Konditionen!$B$5:$E$20,4,FALSE),IF(E1517&lt;=16,VLOOKUP(K1517,Konditionen!$B$5:$E$20,2,FALSE),VLOOKUP(K1517,Konditionen!$B$5:$E$20,3,FALSE)))</f>
        <v>17</v>
      </c>
      <c r="U1517" s="3">
        <f t="shared" si="131"/>
        <v>68.474999999999994</v>
      </c>
    </row>
    <row r="1518" spans="1:21" x14ac:dyDescent="0.2">
      <c r="A1518" s="2" t="s">
        <v>23</v>
      </c>
      <c r="B1518" s="2" t="s">
        <v>6341</v>
      </c>
      <c r="C1518" s="1">
        <v>205</v>
      </c>
      <c r="D1518" s="1">
        <v>60</v>
      </c>
      <c r="E1518" s="1">
        <v>16</v>
      </c>
      <c r="H1518" s="1" t="s">
        <v>154</v>
      </c>
      <c r="I1518" s="4">
        <v>92</v>
      </c>
      <c r="J1518" s="1" t="s">
        <v>71</v>
      </c>
      <c r="K1518" s="2" t="s">
        <v>17</v>
      </c>
      <c r="L1518" s="2" t="s">
        <v>25</v>
      </c>
      <c r="M1518" s="2" t="s">
        <v>155</v>
      </c>
      <c r="N1518" s="5" t="s">
        <v>156</v>
      </c>
      <c r="O1518" s="1" t="s">
        <v>41</v>
      </c>
      <c r="P1518" s="1" t="s">
        <v>22</v>
      </c>
      <c r="Q1518" s="4">
        <v>2</v>
      </c>
      <c r="R1518" s="4">
        <v>72</v>
      </c>
      <c r="S1518" s="3">
        <v>61.5</v>
      </c>
      <c r="T1518" s="30">
        <f>IF(E1518&gt;=19,VLOOKUP(K1518,Konditionen!$B$5:$E$20,4,FALSE),IF(E1518&lt;=16,VLOOKUP(K1518,Konditionen!$B$5:$E$20,2,FALSE),VLOOKUP(K1518,Konditionen!$B$5:$E$20,3,FALSE)))</f>
        <v>1</v>
      </c>
      <c r="U1518" s="3">
        <f t="shared" si="131"/>
        <v>60.884999999999998</v>
      </c>
    </row>
    <row r="1519" spans="1:21" x14ac:dyDescent="0.2">
      <c r="A1519" s="2" t="s">
        <v>23</v>
      </c>
      <c r="B1519" s="2" t="s">
        <v>6341</v>
      </c>
      <c r="C1519" s="1">
        <v>205</v>
      </c>
      <c r="D1519" s="1">
        <v>60</v>
      </c>
      <c r="E1519" s="4">
        <v>16</v>
      </c>
      <c r="F1519" s="1" t="s">
        <v>334</v>
      </c>
      <c r="H1519" s="1" t="s">
        <v>154</v>
      </c>
      <c r="I1519" s="4">
        <v>92</v>
      </c>
      <c r="J1519" s="1" t="s">
        <v>71</v>
      </c>
      <c r="K1519" s="2" t="s">
        <v>2032</v>
      </c>
      <c r="L1519" s="2" t="s">
        <v>2079</v>
      </c>
      <c r="M1519" s="2">
        <v>526894</v>
      </c>
      <c r="N1519" s="5" t="s">
        <v>2080</v>
      </c>
      <c r="O1519" s="1" t="s">
        <v>22</v>
      </c>
      <c r="P1519" s="1" t="s">
        <v>22</v>
      </c>
      <c r="Q1519" s="1">
        <v>1</v>
      </c>
      <c r="R1519" s="4">
        <v>68</v>
      </c>
      <c r="S1519" s="3">
        <v>137.5</v>
      </c>
      <c r="T1519" s="30">
        <f>IF(E1519&gt;=19,VLOOKUP(K1519,Konditionen!$B$5:$E$20,4,FALSE),IF(E1519&lt;=16,VLOOKUP(K1519,Konditionen!$B$5:$E$20,2,FALSE),VLOOKUP(K1519,Konditionen!$B$5:$E$20,3,FALSE)))</f>
        <v>37.5</v>
      </c>
      <c r="U1519" s="3">
        <f t="shared" si="131"/>
        <v>85.9375</v>
      </c>
    </row>
    <row r="1520" spans="1:21" x14ac:dyDescent="0.2">
      <c r="A1520" s="2" t="s">
        <v>23</v>
      </c>
      <c r="B1520" s="2" t="s">
        <v>6341</v>
      </c>
      <c r="C1520" s="1">
        <v>205</v>
      </c>
      <c r="D1520" s="1">
        <v>60</v>
      </c>
      <c r="E1520" s="4">
        <v>16</v>
      </c>
      <c r="F1520" s="1" t="s">
        <v>334</v>
      </c>
      <c r="H1520" s="1" t="s">
        <v>154</v>
      </c>
      <c r="I1520" s="4">
        <v>92</v>
      </c>
      <c r="J1520" s="1" t="s">
        <v>71</v>
      </c>
      <c r="K1520" s="2" t="s">
        <v>2032</v>
      </c>
      <c r="L1520" s="2" t="s">
        <v>2037</v>
      </c>
      <c r="M1520" s="2">
        <v>530902</v>
      </c>
      <c r="N1520" s="5" t="s">
        <v>2081</v>
      </c>
      <c r="O1520" s="1" t="s">
        <v>337</v>
      </c>
      <c r="P1520" s="1" t="s">
        <v>22</v>
      </c>
      <c r="Q1520" s="1">
        <v>1</v>
      </c>
      <c r="R1520" s="4">
        <v>68</v>
      </c>
      <c r="S1520" s="3">
        <v>137.5</v>
      </c>
      <c r="T1520" s="30">
        <f>IF(E1520&gt;=19,VLOOKUP(K1520,Konditionen!$B$5:$E$20,4,FALSE),IF(E1520&lt;=16,VLOOKUP(K1520,Konditionen!$B$5:$E$20,2,FALSE),VLOOKUP(K1520,Konditionen!$B$5:$E$20,3,FALSE)))</f>
        <v>37.5</v>
      </c>
      <c r="U1520" s="3">
        <f t="shared" si="131"/>
        <v>85.9375</v>
      </c>
    </row>
    <row r="1521" spans="1:21" x14ac:dyDescent="0.2">
      <c r="A1521" s="2" t="s">
        <v>23</v>
      </c>
      <c r="B1521" s="2" t="s">
        <v>6341</v>
      </c>
      <c r="C1521" s="1">
        <v>205</v>
      </c>
      <c r="D1521" s="1">
        <v>60</v>
      </c>
      <c r="E1521" s="4">
        <v>16</v>
      </c>
      <c r="F1521" s="1" t="s">
        <v>334</v>
      </c>
      <c r="H1521" s="1" t="s">
        <v>154</v>
      </c>
      <c r="I1521" s="4">
        <v>92</v>
      </c>
      <c r="J1521" s="1" t="s">
        <v>71</v>
      </c>
      <c r="K1521" s="2" t="s">
        <v>2032</v>
      </c>
      <c r="L1521" s="2" t="s">
        <v>2082</v>
      </c>
      <c r="M1521" s="2">
        <v>531294</v>
      </c>
      <c r="N1521" s="5" t="s">
        <v>2083</v>
      </c>
      <c r="O1521" s="1" t="s">
        <v>22</v>
      </c>
      <c r="P1521" s="1" t="s">
        <v>337</v>
      </c>
      <c r="Q1521" s="1">
        <v>1</v>
      </c>
      <c r="R1521" s="4">
        <v>68</v>
      </c>
      <c r="S1521" s="3">
        <v>137.5</v>
      </c>
      <c r="T1521" s="30">
        <f>IF(E1521&gt;=19,VLOOKUP(K1521,Konditionen!$B$5:$E$20,4,FALSE),IF(E1521&lt;=16,VLOOKUP(K1521,Konditionen!$B$5:$E$20,2,FALSE),VLOOKUP(K1521,Konditionen!$B$5:$E$20,3,FALSE)))</f>
        <v>37.5</v>
      </c>
      <c r="U1521" s="3">
        <f t="shared" si="131"/>
        <v>85.9375</v>
      </c>
    </row>
    <row r="1522" spans="1:21" x14ac:dyDescent="0.2">
      <c r="A1522" s="2" t="s">
        <v>23</v>
      </c>
      <c r="B1522" s="2" t="s">
        <v>6341</v>
      </c>
      <c r="C1522" s="1">
        <v>205</v>
      </c>
      <c r="D1522" s="1">
        <v>60</v>
      </c>
      <c r="E1522" s="4">
        <v>16</v>
      </c>
      <c r="F1522" s="1" t="s">
        <v>334</v>
      </c>
      <c r="H1522" s="1" t="s">
        <v>154</v>
      </c>
      <c r="I1522" s="4">
        <v>92</v>
      </c>
      <c r="J1522" s="1" t="s">
        <v>71</v>
      </c>
      <c r="K1522" s="2" t="s">
        <v>2032</v>
      </c>
      <c r="L1522" s="2" t="s">
        <v>2086</v>
      </c>
      <c r="M1522" s="2">
        <v>532413</v>
      </c>
      <c r="N1522" s="5" t="s">
        <v>2087</v>
      </c>
      <c r="O1522" s="1" t="s">
        <v>41</v>
      </c>
      <c r="P1522" s="1" t="s">
        <v>22</v>
      </c>
      <c r="Q1522" s="1">
        <v>1</v>
      </c>
      <c r="R1522" s="4">
        <v>68</v>
      </c>
      <c r="S1522" s="3">
        <v>137.5</v>
      </c>
      <c r="T1522" s="30">
        <f>IF(E1522&gt;=19,VLOOKUP(K1522,Konditionen!$B$5:$E$20,4,FALSE),IF(E1522&lt;=16,VLOOKUP(K1522,Konditionen!$B$5:$E$20,2,FALSE),VLOOKUP(K1522,Konditionen!$B$5:$E$20,3,FALSE)))</f>
        <v>37.5</v>
      </c>
      <c r="U1522" s="3">
        <f t="shared" si="131"/>
        <v>85.9375</v>
      </c>
    </row>
    <row r="1523" spans="1:21" x14ac:dyDescent="0.2">
      <c r="A1523" s="2" t="s">
        <v>23</v>
      </c>
      <c r="B1523" s="2" t="s">
        <v>6341</v>
      </c>
      <c r="C1523" s="1">
        <v>205</v>
      </c>
      <c r="D1523" s="1">
        <v>60</v>
      </c>
      <c r="E1523" s="4">
        <v>16</v>
      </c>
      <c r="F1523" s="1" t="s">
        <v>334</v>
      </c>
      <c r="H1523" s="1" t="s">
        <v>154</v>
      </c>
      <c r="I1523" s="4">
        <v>92</v>
      </c>
      <c r="J1523" s="1" t="s">
        <v>71</v>
      </c>
      <c r="K1523" s="2" t="s">
        <v>2334</v>
      </c>
      <c r="L1523" s="2" t="s">
        <v>2372</v>
      </c>
      <c r="M1523" s="2">
        <v>523184</v>
      </c>
      <c r="N1523" s="5" t="s">
        <v>2373</v>
      </c>
      <c r="O1523" s="1" t="s">
        <v>41</v>
      </c>
      <c r="P1523" s="1" t="s">
        <v>41</v>
      </c>
      <c r="Q1523" s="1">
        <v>1</v>
      </c>
      <c r="R1523" s="4">
        <v>68</v>
      </c>
      <c r="S1523" s="3">
        <v>137.5</v>
      </c>
      <c r="T1523" s="30">
        <f>IF(E1523&gt;=19,VLOOKUP(K1523,Konditionen!$B$5:$E$20,4,FALSE),IF(E1523&lt;=16,VLOOKUP(K1523,Konditionen!$B$5:$E$20,2,FALSE),VLOOKUP(K1523,Konditionen!$B$5:$E$20,3,FALSE)))</f>
        <v>37.5</v>
      </c>
      <c r="U1523" s="3">
        <f t="shared" si="131"/>
        <v>85.9375</v>
      </c>
    </row>
    <row r="1524" spans="1:21" x14ac:dyDescent="0.2">
      <c r="A1524" s="2" t="s">
        <v>23</v>
      </c>
      <c r="B1524" s="2" t="s">
        <v>6341</v>
      </c>
      <c r="C1524" s="1">
        <v>205</v>
      </c>
      <c r="D1524" s="1">
        <v>60</v>
      </c>
      <c r="E1524" s="4">
        <v>16</v>
      </c>
      <c r="F1524" s="1" t="s">
        <v>334</v>
      </c>
      <c r="H1524" s="1" t="s">
        <v>154</v>
      </c>
      <c r="I1524" s="4">
        <v>92</v>
      </c>
      <c r="J1524" s="1" t="s">
        <v>71</v>
      </c>
      <c r="K1524" s="2" t="s">
        <v>2334</v>
      </c>
      <c r="L1524" s="2" t="s">
        <v>2374</v>
      </c>
      <c r="M1524" s="2">
        <v>529229</v>
      </c>
      <c r="N1524" s="5" t="s">
        <v>2375</v>
      </c>
      <c r="O1524" s="1" t="s">
        <v>41</v>
      </c>
      <c r="P1524" s="1" t="s">
        <v>22</v>
      </c>
      <c r="Q1524" s="1">
        <v>1</v>
      </c>
      <c r="R1524" s="4">
        <v>67</v>
      </c>
      <c r="S1524" s="3">
        <v>137.5</v>
      </c>
      <c r="T1524" s="30">
        <f>IF(E1524&gt;=19,VLOOKUP(K1524,Konditionen!$B$5:$E$20,4,FALSE),IF(E1524&lt;=16,VLOOKUP(K1524,Konditionen!$B$5:$E$20,2,FALSE),VLOOKUP(K1524,Konditionen!$B$5:$E$20,3,FALSE)))</f>
        <v>37.5</v>
      </c>
      <c r="U1524" s="3">
        <f t="shared" si="131"/>
        <v>85.9375</v>
      </c>
    </row>
    <row r="1525" spans="1:21" x14ac:dyDescent="0.2">
      <c r="A1525" s="2" t="s">
        <v>23</v>
      </c>
      <c r="B1525" s="2" t="s">
        <v>6341</v>
      </c>
      <c r="C1525" s="1">
        <v>205</v>
      </c>
      <c r="D1525" s="1">
        <v>60</v>
      </c>
      <c r="E1525" s="4">
        <v>16</v>
      </c>
      <c r="F1525" s="1" t="s">
        <v>334</v>
      </c>
      <c r="H1525" s="1" t="s">
        <v>154</v>
      </c>
      <c r="I1525" s="4">
        <v>92</v>
      </c>
      <c r="J1525" s="1" t="s">
        <v>71</v>
      </c>
      <c r="K1525" s="2" t="s">
        <v>2334</v>
      </c>
      <c r="L1525" s="2" t="s">
        <v>2354</v>
      </c>
      <c r="M1525" s="2">
        <v>531992</v>
      </c>
      <c r="N1525" s="5" t="s">
        <v>2376</v>
      </c>
      <c r="O1525" s="1" t="s">
        <v>22</v>
      </c>
      <c r="P1525" s="1" t="s">
        <v>337</v>
      </c>
      <c r="Q1525" s="1">
        <v>1</v>
      </c>
      <c r="R1525" s="4">
        <v>69</v>
      </c>
      <c r="S1525" s="3">
        <v>137.5</v>
      </c>
      <c r="T1525" s="30">
        <f>IF(E1525&gt;=19,VLOOKUP(K1525,Konditionen!$B$5:$E$20,4,FALSE),IF(E1525&lt;=16,VLOOKUP(K1525,Konditionen!$B$5:$E$20,2,FALSE),VLOOKUP(K1525,Konditionen!$B$5:$E$20,3,FALSE)))</f>
        <v>37.5</v>
      </c>
      <c r="U1525" s="3">
        <f t="shared" si="131"/>
        <v>85.9375</v>
      </c>
    </row>
    <row r="1526" spans="1:21" x14ac:dyDescent="0.2">
      <c r="A1526" s="2" t="s">
        <v>23</v>
      </c>
      <c r="B1526" s="2" t="s">
        <v>6341</v>
      </c>
      <c r="C1526" s="1">
        <v>205</v>
      </c>
      <c r="D1526" s="1">
        <v>60</v>
      </c>
      <c r="E1526" s="4">
        <v>16</v>
      </c>
      <c r="F1526" s="1" t="s">
        <v>334</v>
      </c>
      <c r="H1526" s="1" t="s">
        <v>154</v>
      </c>
      <c r="I1526" s="4">
        <v>92</v>
      </c>
      <c r="J1526" s="1" t="s">
        <v>71</v>
      </c>
      <c r="K1526" s="2" t="s">
        <v>2614</v>
      </c>
      <c r="L1526" s="2" t="s">
        <v>2637</v>
      </c>
      <c r="M1526" s="2">
        <v>539240</v>
      </c>
      <c r="N1526" s="5" t="s">
        <v>2648</v>
      </c>
      <c r="O1526" s="1" t="s">
        <v>22</v>
      </c>
      <c r="P1526" s="1" t="s">
        <v>337</v>
      </c>
      <c r="Q1526" s="1">
        <v>2</v>
      </c>
      <c r="R1526" s="4">
        <v>71</v>
      </c>
      <c r="S1526" s="3">
        <v>106.5</v>
      </c>
      <c r="T1526" s="30">
        <f>IF(E1526&gt;=19,VLOOKUP(K1526,Konditionen!$B$5:$E$20,4,FALSE),IF(E1526&lt;=16,VLOOKUP(K1526,Konditionen!$B$5:$E$20,2,FALSE),VLOOKUP(K1526,Konditionen!$B$5:$E$20,3,FALSE)))</f>
        <v>35</v>
      </c>
      <c r="U1526" s="3">
        <f t="shared" si="131"/>
        <v>69.224999999999994</v>
      </c>
    </row>
    <row r="1527" spans="1:21" x14ac:dyDescent="0.2">
      <c r="A1527" s="2" t="s">
        <v>23</v>
      </c>
      <c r="B1527" s="2" t="s">
        <v>6341</v>
      </c>
      <c r="C1527" s="1">
        <v>205</v>
      </c>
      <c r="D1527" s="1">
        <v>60</v>
      </c>
      <c r="E1527" s="1">
        <v>16</v>
      </c>
      <c r="F1527" s="1" t="s">
        <v>334</v>
      </c>
      <c r="H1527" s="1" t="s">
        <v>154</v>
      </c>
      <c r="I1527" s="1">
        <v>92</v>
      </c>
      <c r="J1527" s="1" t="s">
        <v>71</v>
      </c>
      <c r="K1527" s="2" t="s">
        <v>335</v>
      </c>
      <c r="L1527" s="2" t="s">
        <v>368</v>
      </c>
      <c r="M1527" s="2">
        <v>7652</v>
      </c>
      <c r="O1527" s="1" t="s">
        <v>41</v>
      </c>
      <c r="P1527" s="1" t="s">
        <v>22</v>
      </c>
      <c r="Q1527" s="4">
        <v>2</v>
      </c>
      <c r="R1527" s="4">
        <v>72</v>
      </c>
      <c r="S1527" s="3">
        <v>114.1</v>
      </c>
      <c r="T1527" s="30">
        <f>IF(E1527&gt;=19,VLOOKUP(K1527,Konditionen!$B$5:$E$20,4,FALSE),IF(E1527&lt;=16,VLOOKUP(K1527,Konditionen!$B$5:$E$20,2,FALSE),VLOOKUP(K1527,Konditionen!$B$5:$E$20,3,FALSE)))</f>
        <v>32</v>
      </c>
      <c r="U1527" s="3">
        <f t="shared" si="131"/>
        <v>77.587999999999994</v>
      </c>
    </row>
    <row r="1528" spans="1:21" x14ac:dyDescent="0.2">
      <c r="A1528" s="2" t="s">
        <v>23</v>
      </c>
      <c r="B1528" s="2" t="s">
        <v>6341</v>
      </c>
      <c r="C1528" s="1">
        <v>205</v>
      </c>
      <c r="D1528" s="1">
        <v>60</v>
      </c>
      <c r="E1528" s="1">
        <v>16</v>
      </c>
      <c r="F1528" s="1" t="s">
        <v>334</v>
      </c>
      <c r="H1528" s="1" t="s">
        <v>154</v>
      </c>
      <c r="I1528" s="1">
        <v>92</v>
      </c>
      <c r="J1528" s="1" t="s">
        <v>71</v>
      </c>
      <c r="K1528" s="2" t="s">
        <v>335</v>
      </c>
      <c r="L1528" s="2" t="s">
        <v>368</v>
      </c>
      <c r="M1528" s="2">
        <v>10084</v>
      </c>
      <c r="O1528" s="1" t="s">
        <v>22</v>
      </c>
      <c r="P1528" s="1" t="s">
        <v>337</v>
      </c>
      <c r="Q1528" s="4">
        <v>2</v>
      </c>
      <c r="R1528" s="4">
        <v>72</v>
      </c>
      <c r="S1528" s="3">
        <v>114.1</v>
      </c>
      <c r="T1528" s="30">
        <f>IF(E1528&gt;=19,VLOOKUP(K1528,Konditionen!$B$5:$E$20,4,FALSE),IF(E1528&lt;=16,VLOOKUP(K1528,Konditionen!$B$5:$E$20,2,FALSE),VLOOKUP(K1528,Konditionen!$B$5:$E$20,3,FALSE)))</f>
        <v>32</v>
      </c>
      <c r="U1528" s="3">
        <f t="shared" si="131"/>
        <v>77.587999999999994</v>
      </c>
    </row>
    <row r="1529" spans="1:21" x14ac:dyDescent="0.2">
      <c r="A1529" s="2" t="s">
        <v>23</v>
      </c>
      <c r="B1529" s="2" t="s">
        <v>6341</v>
      </c>
      <c r="C1529" s="1">
        <v>205</v>
      </c>
      <c r="D1529" s="1">
        <v>60</v>
      </c>
      <c r="E1529" s="1">
        <v>16</v>
      </c>
      <c r="F1529" s="1" t="s">
        <v>334</v>
      </c>
      <c r="H1529" s="1" t="s">
        <v>154</v>
      </c>
      <c r="I1529" s="1">
        <v>92</v>
      </c>
      <c r="J1529" s="1" t="s">
        <v>71</v>
      </c>
      <c r="K1529" s="2" t="s">
        <v>335</v>
      </c>
      <c r="L1529" s="2" t="s">
        <v>393</v>
      </c>
      <c r="M1529" s="2">
        <v>6188</v>
      </c>
      <c r="O1529" s="1" t="s">
        <v>41</v>
      </c>
      <c r="P1529" s="1" t="s">
        <v>22</v>
      </c>
      <c r="Q1529" s="4">
        <v>2</v>
      </c>
      <c r="R1529" s="4">
        <v>70</v>
      </c>
      <c r="S1529" s="3">
        <v>117.6</v>
      </c>
      <c r="T1529" s="30">
        <f>IF(E1529&gt;=19,VLOOKUP(K1529,Konditionen!$B$5:$E$20,4,FALSE),IF(E1529&lt;=16,VLOOKUP(K1529,Konditionen!$B$5:$E$20,2,FALSE),VLOOKUP(K1529,Konditionen!$B$5:$E$20,3,FALSE)))</f>
        <v>32</v>
      </c>
      <c r="U1529" s="3">
        <f t="shared" si="131"/>
        <v>79.967999999999989</v>
      </c>
    </row>
    <row r="1530" spans="1:21" x14ac:dyDescent="0.2">
      <c r="A1530" s="2" t="s">
        <v>23</v>
      </c>
      <c r="B1530" s="2" t="s">
        <v>6341</v>
      </c>
      <c r="C1530" s="1">
        <v>205</v>
      </c>
      <c r="D1530" s="1">
        <v>60</v>
      </c>
      <c r="E1530" s="1">
        <v>16</v>
      </c>
      <c r="F1530" s="1" t="s">
        <v>334</v>
      </c>
      <c r="H1530" s="1" t="s">
        <v>154</v>
      </c>
      <c r="I1530" s="1">
        <v>92</v>
      </c>
      <c r="J1530" s="1" t="s">
        <v>71</v>
      </c>
      <c r="K1530" s="2" t="s">
        <v>335</v>
      </c>
      <c r="L1530" s="2" t="s">
        <v>399</v>
      </c>
      <c r="M1530" s="2">
        <v>8410</v>
      </c>
      <c r="O1530" s="1" t="s">
        <v>340</v>
      </c>
      <c r="P1530" s="1" t="s">
        <v>340</v>
      </c>
      <c r="Q1530" s="1" t="s">
        <v>340</v>
      </c>
      <c r="R1530" s="1" t="s">
        <v>340</v>
      </c>
      <c r="S1530" s="3">
        <v>117.6</v>
      </c>
      <c r="T1530" s="30">
        <f>IF(E1530&gt;=19,VLOOKUP(K1530,Konditionen!$B$5:$E$20,4,FALSE),IF(E1530&lt;=16,VLOOKUP(K1530,Konditionen!$B$5:$E$20,2,FALSE),VLOOKUP(K1530,Konditionen!$B$5:$E$20,3,FALSE)))</f>
        <v>32</v>
      </c>
      <c r="U1530" s="3">
        <f t="shared" si="131"/>
        <v>79.967999999999989</v>
      </c>
    </row>
    <row r="1531" spans="1:21" x14ac:dyDescent="0.2">
      <c r="A1531" s="2" t="s">
        <v>23</v>
      </c>
      <c r="B1531" s="2" t="s">
        <v>6341</v>
      </c>
      <c r="C1531" s="1">
        <v>205</v>
      </c>
      <c r="D1531" s="1">
        <v>60</v>
      </c>
      <c r="E1531" s="1">
        <v>16</v>
      </c>
      <c r="F1531" s="1" t="s">
        <v>334</v>
      </c>
      <c r="H1531" s="1" t="s">
        <v>154</v>
      </c>
      <c r="I1531" s="1">
        <v>92</v>
      </c>
      <c r="J1531" s="1" t="s">
        <v>71</v>
      </c>
      <c r="K1531" s="2" t="s">
        <v>335</v>
      </c>
      <c r="L1531" s="2" t="s">
        <v>395</v>
      </c>
      <c r="M1531" s="2">
        <v>9998</v>
      </c>
      <c r="O1531" s="1" t="s">
        <v>41</v>
      </c>
      <c r="P1531" s="1" t="s">
        <v>337</v>
      </c>
      <c r="Q1531" s="4">
        <v>2</v>
      </c>
      <c r="R1531" s="4">
        <v>72</v>
      </c>
      <c r="S1531" s="3">
        <v>117.6</v>
      </c>
      <c r="T1531" s="30">
        <f>IF(E1531&gt;=19,VLOOKUP(K1531,Konditionen!$B$5:$E$20,4,FALSE),IF(E1531&lt;=16,VLOOKUP(K1531,Konditionen!$B$5:$E$20,2,FALSE),VLOOKUP(K1531,Konditionen!$B$5:$E$20,3,FALSE)))</f>
        <v>32</v>
      </c>
      <c r="U1531" s="3">
        <f t="shared" si="131"/>
        <v>79.967999999999989</v>
      </c>
    </row>
    <row r="1532" spans="1:21" x14ac:dyDescent="0.2">
      <c r="A1532" s="2" t="s">
        <v>23</v>
      </c>
      <c r="B1532" s="2" t="s">
        <v>6341</v>
      </c>
      <c r="C1532" s="1">
        <v>205</v>
      </c>
      <c r="D1532" s="1">
        <v>60</v>
      </c>
      <c r="E1532" s="1">
        <v>16</v>
      </c>
      <c r="F1532" s="1" t="s">
        <v>334</v>
      </c>
      <c r="H1532" s="1" t="s">
        <v>154</v>
      </c>
      <c r="I1532" s="1">
        <v>92</v>
      </c>
      <c r="J1532" s="1" t="s">
        <v>71</v>
      </c>
      <c r="K1532" s="2" t="s">
        <v>335</v>
      </c>
      <c r="L1532" s="2" t="s">
        <v>410</v>
      </c>
      <c r="M1532" s="2">
        <v>4859</v>
      </c>
      <c r="O1532" s="1" t="s">
        <v>28</v>
      </c>
      <c r="P1532" s="1" t="s">
        <v>41</v>
      </c>
      <c r="Q1532" s="4">
        <v>2</v>
      </c>
      <c r="R1532" s="4">
        <v>71</v>
      </c>
      <c r="S1532" s="3">
        <v>121.1</v>
      </c>
      <c r="T1532" s="30">
        <f>IF(E1532&gt;=19,VLOOKUP(K1532,Konditionen!$B$5:$E$20,4,FALSE),IF(E1532&lt;=16,VLOOKUP(K1532,Konditionen!$B$5:$E$20,2,FALSE),VLOOKUP(K1532,Konditionen!$B$5:$E$20,3,FALSE)))</f>
        <v>32</v>
      </c>
      <c r="U1532" s="3">
        <f t="shared" si="131"/>
        <v>82.347999999999999</v>
      </c>
    </row>
    <row r="1533" spans="1:21" x14ac:dyDescent="0.2">
      <c r="A1533" s="2" t="s">
        <v>23</v>
      </c>
      <c r="B1533" s="2" t="s">
        <v>6341</v>
      </c>
      <c r="C1533" s="4">
        <v>205</v>
      </c>
      <c r="D1533" s="4">
        <v>60</v>
      </c>
      <c r="E1533" s="4">
        <v>16</v>
      </c>
      <c r="F1533" s="1" t="s">
        <v>334</v>
      </c>
      <c r="H1533" s="1" t="s">
        <v>154</v>
      </c>
      <c r="I1533" s="1">
        <v>92</v>
      </c>
      <c r="J1533" s="1" t="s">
        <v>71</v>
      </c>
      <c r="K1533" s="2" t="s">
        <v>2026</v>
      </c>
      <c r="L1533" s="2" t="s">
        <v>2027</v>
      </c>
      <c r="M1533" s="2">
        <v>6776</v>
      </c>
      <c r="O1533" s="1" t="s">
        <v>41</v>
      </c>
      <c r="P1533" s="1" t="s">
        <v>337</v>
      </c>
      <c r="Q1533" s="4">
        <v>2</v>
      </c>
      <c r="R1533" s="4">
        <v>72</v>
      </c>
      <c r="S1533" s="3">
        <v>98.3</v>
      </c>
      <c r="T1533" s="30">
        <f>IF(E1533&gt;=19,VLOOKUP(K1533,Konditionen!$B$5:$E$20,4,FALSE),IF(E1533&lt;=16,VLOOKUP(K1533,Konditionen!$B$5:$E$20,2,FALSE),VLOOKUP(K1533,Konditionen!$B$5:$E$20,3,FALSE)))</f>
        <v>32</v>
      </c>
      <c r="U1533" s="3">
        <f t="shared" si="131"/>
        <v>66.843999999999994</v>
      </c>
    </row>
    <row r="1534" spans="1:21" x14ac:dyDescent="0.2">
      <c r="A1534" s="2" t="s">
        <v>23</v>
      </c>
      <c r="B1534" s="2" t="s">
        <v>6341</v>
      </c>
      <c r="C1534" s="1">
        <v>205</v>
      </c>
      <c r="D1534" s="1">
        <v>60</v>
      </c>
      <c r="E1534" s="1">
        <v>16</v>
      </c>
      <c r="F1534" s="1" t="s">
        <v>334</v>
      </c>
      <c r="H1534" s="1" t="s">
        <v>154</v>
      </c>
      <c r="I1534" s="1">
        <v>92</v>
      </c>
      <c r="J1534" s="1" t="s">
        <v>71</v>
      </c>
      <c r="K1534" s="2" t="s">
        <v>2822</v>
      </c>
      <c r="L1534" s="2" t="s">
        <v>2870</v>
      </c>
      <c r="M1534" s="2">
        <v>210994</v>
      </c>
      <c r="N1534" s="5" t="s">
        <v>2871</v>
      </c>
      <c r="O1534" s="1" t="s">
        <v>41</v>
      </c>
      <c r="P1534" s="1" t="s">
        <v>337</v>
      </c>
      <c r="Q1534" s="1">
        <v>1</v>
      </c>
      <c r="R1534" s="4">
        <v>68</v>
      </c>
      <c r="S1534" s="3">
        <v>110.5</v>
      </c>
      <c r="T1534" s="30">
        <f>IF(E1534&gt;=19,VLOOKUP(K1534,Konditionen!$B$5:$E$20,4,FALSE),IF(E1534&lt;=16,VLOOKUP(K1534,Konditionen!$B$5:$E$20,2,FALSE),VLOOKUP(K1534,Konditionen!$B$5:$E$20,3,FALSE)))</f>
        <v>18</v>
      </c>
      <c r="U1534" s="3">
        <f t="shared" si="131"/>
        <v>90.61</v>
      </c>
    </row>
    <row r="1535" spans="1:21" x14ac:dyDescent="0.2">
      <c r="A1535" s="2" t="s">
        <v>23</v>
      </c>
      <c r="B1535" s="2" t="s">
        <v>6341</v>
      </c>
      <c r="C1535" s="1">
        <v>205</v>
      </c>
      <c r="D1535" s="1">
        <v>60</v>
      </c>
      <c r="E1535" s="1">
        <v>16</v>
      </c>
      <c r="F1535" s="1" t="s">
        <v>334</v>
      </c>
      <c r="H1535" s="1" t="s">
        <v>154</v>
      </c>
      <c r="I1535" s="1">
        <v>92</v>
      </c>
      <c r="J1535" s="1" t="s">
        <v>71</v>
      </c>
      <c r="K1535" s="2" t="s">
        <v>2822</v>
      </c>
      <c r="L1535" s="2" t="s">
        <v>2852</v>
      </c>
      <c r="M1535" s="2">
        <v>545351</v>
      </c>
      <c r="N1535" s="5" t="s">
        <v>2872</v>
      </c>
      <c r="O1535" s="1" t="s">
        <v>22</v>
      </c>
      <c r="P1535" s="1" t="s">
        <v>337</v>
      </c>
      <c r="Q1535" s="1">
        <v>1</v>
      </c>
      <c r="R1535" s="4">
        <v>68</v>
      </c>
      <c r="S1535" s="3">
        <v>110.5</v>
      </c>
      <c r="T1535" s="30">
        <f>IF(E1535&gt;=19,VLOOKUP(K1535,Konditionen!$B$5:$E$20,4,FALSE),IF(E1535&lt;=16,VLOOKUP(K1535,Konditionen!$B$5:$E$20,2,FALSE),VLOOKUP(K1535,Konditionen!$B$5:$E$20,3,FALSE)))</f>
        <v>18</v>
      </c>
      <c r="U1535" s="3">
        <f t="shared" si="131"/>
        <v>90.61</v>
      </c>
    </row>
    <row r="1536" spans="1:21" x14ac:dyDescent="0.2">
      <c r="A1536" s="2" t="s">
        <v>23</v>
      </c>
      <c r="B1536" s="2" t="s">
        <v>6341</v>
      </c>
      <c r="C1536" s="1">
        <v>205</v>
      </c>
      <c r="D1536" s="1">
        <v>60</v>
      </c>
      <c r="E1536" s="1">
        <v>16</v>
      </c>
      <c r="F1536" s="1" t="s">
        <v>334</v>
      </c>
      <c r="H1536" s="1" t="s">
        <v>154</v>
      </c>
      <c r="I1536" s="1">
        <v>92</v>
      </c>
      <c r="J1536" s="1" t="s">
        <v>71</v>
      </c>
      <c r="K1536" s="2" t="s">
        <v>2822</v>
      </c>
      <c r="L1536" s="2" t="s">
        <v>2873</v>
      </c>
      <c r="M1536" s="2">
        <v>761042</v>
      </c>
      <c r="N1536" s="5" t="s">
        <v>2874</v>
      </c>
      <c r="O1536" s="1" t="s">
        <v>41</v>
      </c>
      <c r="P1536" s="1" t="s">
        <v>22</v>
      </c>
      <c r="Q1536" s="1">
        <v>2</v>
      </c>
      <c r="R1536" s="4">
        <v>70</v>
      </c>
      <c r="S1536" s="3">
        <v>110.5</v>
      </c>
      <c r="T1536" s="30">
        <f>IF(E1536&gt;=19,VLOOKUP(K1536,Konditionen!$B$5:$E$20,4,FALSE),IF(E1536&lt;=16,VLOOKUP(K1536,Konditionen!$B$5:$E$20,2,FALSE),VLOOKUP(K1536,Konditionen!$B$5:$E$20,3,FALSE)))</f>
        <v>18</v>
      </c>
      <c r="U1536" s="3">
        <f t="shared" si="131"/>
        <v>90.61</v>
      </c>
    </row>
    <row r="1537" spans="1:21" x14ac:dyDescent="0.2">
      <c r="A1537" s="2" t="s">
        <v>23</v>
      </c>
      <c r="B1537" s="2" t="s">
        <v>6341</v>
      </c>
      <c r="C1537" s="1">
        <v>205</v>
      </c>
      <c r="D1537" s="1">
        <v>60</v>
      </c>
      <c r="E1537" s="1">
        <v>16</v>
      </c>
      <c r="F1537" s="1" t="s">
        <v>334</v>
      </c>
      <c r="H1537" s="1" t="s">
        <v>154</v>
      </c>
      <c r="I1537" s="1">
        <v>92</v>
      </c>
      <c r="J1537" s="1" t="s">
        <v>71</v>
      </c>
      <c r="K1537" s="2" t="s">
        <v>2822</v>
      </c>
      <c r="L1537" s="2" t="s">
        <v>2836</v>
      </c>
      <c r="M1537" s="2">
        <v>869297</v>
      </c>
      <c r="N1537" s="5" t="s">
        <v>2875</v>
      </c>
      <c r="O1537" s="1" t="s">
        <v>41</v>
      </c>
      <c r="P1537" s="1" t="s">
        <v>22</v>
      </c>
      <c r="Q1537" s="1">
        <v>2</v>
      </c>
      <c r="R1537" s="4">
        <v>70</v>
      </c>
      <c r="S1537" s="3">
        <v>110.5</v>
      </c>
      <c r="T1537" s="30">
        <f>IF(E1537&gt;=19,VLOOKUP(K1537,Konditionen!$B$5:$E$20,4,FALSE),IF(E1537&lt;=16,VLOOKUP(K1537,Konditionen!$B$5:$E$20,2,FALSE),VLOOKUP(K1537,Konditionen!$B$5:$E$20,3,FALSE)))</f>
        <v>18</v>
      </c>
      <c r="U1537" s="3">
        <f t="shared" si="131"/>
        <v>90.61</v>
      </c>
    </row>
    <row r="1538" spans="1:21" x14ac:dyDescent="0.2">
      <c r="A1538" s="2" t="s">
        <v>23</v>
      </c>
      <c r="B1538" s="2" t="s">
        <v>6341</v>
      </c>
      <c r="C1538" s="1">
        <v>205</v>
      </c>
      <c r="D1538" s="1">
        <v>60</v>
      </c>
      <c r="E1538" s="1">
        <v>16</v>
      </c>
      <c r="H1538" s="1" t="s">
        <v>154</v>
      </c>
      <c r="I1538" s="1">
        <v>92</v>
      </c>
      <c r="J1538" s="1" t="s">
        <v>71</v>
      </c>
      <c r="K1538" s="2" t="s">
        <v>3891</v>
      </c>
      <c r="L1538" s="2" t="s">
        <v>3970</v>
      </c>
      <c r="M1538" s="2" t="s">
        <v>4599</v>
      </c>
      <c r="N1538" s="5" t="s">
        <v>4600</v>
      </c>
      <c r="O1538" s="1" t="s">
        <v>22</v>
      </c>
      <c r="P1538" s="1" t="s">
        <v>337</v>
      </c>
      <c r="Q1538" s="4">
        <v>2</v>
      </c>
      <c r="R1538" s="1">
        <v>71</v>
      </c>
      <c r="S1538" s="3">
        <v>117</v>
      </c>
      <c r="T1538" s="30">
        <f>IF(E1538&gt;=19,VLOOKUP(K1538,Konditionen!$B$5:$E$20,4,FALSE),IF(E1538&lt;=16,VLOOKUP(K1538,Konditionen!$B$5:$E$20,2,FALSE),VLOOKUP(K1538,Konditionen!$B$5:$E$20,3,FALSE)))</f>
        <v>27</v>
      </c>
      <c r="U1538" s="3">
        <f t="shared" si="131"/>
        <v>85.41</v>
      </c>
    </row>
    <row r="1539" spans="1:21" x14ac:dyDescent="0.2">
      <c r="A1539" s="2" t="s">
        <v>23</v>
      </c>
      <c r="B1539" s="2" t="s">
        <v>6341</v>
      </c>
      <c r="C1539" s="1">
        <v>205</v>
      </c>
      <c r="D1539" s="1">
        <v>60</v>
      </c>
      <c r="E1539" s="1">
        <v>16</v>
      </c>
      <c r="H1539" s="1" t="s">
        <v>154</v>
      </c>
      <c r="I1539" s="1">
        <v>92</v>
      </c>
      <c r="J1539" s="1" t="s">
        <v>71</v>
      </c>
      <c r="K1539" s="2" t="s">
        <v>3891</v>
      </c>
      <c r="L1539" s="2" t="s">
        <v>4504</v>
      </c>
      <c r="M1539" s="2" t="s">
        <v>4601</v>
      </c>
      <c r="N1539" s="5" t="s">
        <v>4602</v>
      </c>
      <c r="O1539" s="1" t="s">
        <v>41</v>
      </c>
      <c r="P1539" s="1" t="s">
        <v>337</v>
      </c>
      <c r="Q1539" s="4">
        <v>2</v>
      </c>
      <c r="R1539" s="1">
        <v>72</v>
      </c>
      <c r="S1539" s="3">
        <v>117</v>
      </c>
      <c r="T1539" s="30">
        <f>IF(E1539&gt;=19,VLOOKUP(K1539,Konditionen!$B$5:$E$20,4,FALSE),IF(E1539&lt;=16,VLOOKUP(K1539,Konditionen!$B$5:$E$20,2,FALSE),VLOOKUP(K1539,Konditionen!$B$5:$E$20,3,FALSE)))</f>
        <v>27</v>
      </c>
      <c r="U1539" s="3">
        <f t="shared" si="131"/>
        <v>85.41</v>
      </c>
    </row>
    <row r="1540" spans="1:21" x14ac:dyDescent="0.2">
      <c r="A1540" s="2" t="s">
        <v>23</v>
      </c>
      <c r="B1540" s="2" t="s">
        <v>6341</v>
      </c>
      <c r="C1540" s="1">
        <v>205</v>
      </c>
      <c r="D1540" s="1">
        <v>60</v>
      </c>
      <c r="E1540" s="1">
        <v>16</v>
      </c>
      <c r="H1540" s="1" t="s">
        <v>154</v>
      </c>
      <c r="I1540" s="1">
        <v>92</v>
      </c>
      <c r="J1540" s="1" t="s">
        <v>71</v>
      </c>
      <c r="K1540" s="2" t="s">
        <v>5668</v>
      </c>
      <c r="L1540" s="2" t="s">
        <v>5680</v>
      </c>
      <c r="M1540" s="2" t="s">
        <v>5748</v>
      </c>
      <c r="N1540" s="5">
        <v>8714692312953</v>
      </c>
      <c r="O1540" s="1" t="s">
        <v>22</v>
      </c>
      <c r="P1540" s="1" t="s">
        <v>41</v>
      </c>
      <c r="Q1540" s="1">
        <v>1</v>
      </c>
      <c r="R1540" s="1">
        <v>69</v>
      </c>
      <c r="S1540" s="3">
        <v>96.5</v>
      </c>
      <c r="T1540" s="30">
        <f>IF(E1540&gt;=19,VLOOKUP(K1540,Konditionen!$B$5:$E$20,4,FALSE),IF(E1540&lt;=16,VLOOKUP(K1540,Konditionen!$B$5:$E$20,2,FALSE),VLOOKUP(K1540,Konditionen!$B$5:$E$20,3,FALSE)))</f>
        <v>19</v>
      </c>
      <c r="U1540" s="3">
        <f t="shared" si="131"/>
        <v>78.165000000000006</v>
      </c>
    </row>
    <row r="1541" spans="1:21" x14ac:dyDescent="0.2">
      <c r="A1541" s="2" t="s">
        <v>23</v>
      </c>
      <c r="B1541" s="2" t="s">
        <v>6341</v>
      </c>
      <c r="C1541" s="1">
        <v>205</v>
      </c>
      <c r="D1541" s="1">
        <v>60</v>
      </c>
      <c r="E1541" s="1">
        <v>16</v>
      </c>
      <c r="H1541" s="1" t="s">
        <v>154</v>
      </c>
      <c r="I1541" s="1">
        <v>92</v>
      </c>
      <c r="J1541" s="1" t="s">
        <v>71</v>
      </c>
      <c r="K1541" s="2" t="s">
        <v>3327</v>
      </c>
      <c r="L1541" s="2" t="s">
        <v>3345</v>
      </c>
      <c r="M1541" s="2" t="s">
        <v>3406</v>
      </c>
      <c r="N1541" s="5" t="s">
        <v>3407</v>
      </c>
      <c r="O1541" s="1" t="s">
        <v>22</v>
      </c>
      <c r="P1541" s="1" t="s">
        <v>456</v>
      </c>
      <c r="Q1541" s="4">
        <v>1</v>
      </c>
      <c r="R1541" s="4">
        <v>69</v>
      </c>
      <c r="S1541" s="3">
        <v>122.1</v>
      </c>
      <c r="T1541" s="30">
        <f>IF(E1541&gt;=19,VLOOKUP(K1541,Konditionen!$B$5:$E$20,4,FALSE),IF(E1541&lt;=16,VLOOKUP(K1541,Konditionen!$B$5:$E$20,2,FALSE),VLOOKUP(K1541,Konditionen!$B$5:$E$20,3,FALSE)))</f>
        <v>38</v>
      </c>
      <c r="U1541" s="3">
        <f t="shared" si="131"/>
        <v>75.701999999999998</v>
      </c>
    </row>
    <row r="1542" spans="1:21" x14ac:dyDescent="0.2">
      <c r="A1542" s="2" t="s">
        <v>23</v>
      </c>
      <c r="B1542" s="2" t="s">
        <v>6341</v>
      </c>
      <c r="C1542" s="1">
        <v>205</v>
      </c>
      <c r="D1542" s="1">
        <v>60</v>
      </c>
      <c r="E1542" s="1">
        <v>16</v>
      </c>
      <c r="F1542" s="1" t="s">
        <v>334</v>
      </c>
      <c r="H1542" s="1" t="s">
        <v>154</v>
      </c>
      <c r="I1542" s="1">
        <v>92</v>
      </c>
      <c r="J1542" s="1" t="s">
        <v>71</v>
      </c>
      <c r="K1542" s="2" t="s">
        <v>2721</v>
      </c>
      <c r="L1542" s="2" t="s">
        <v>2730</v>
      </c>
      <c r="M1542" s="2">
        <v>677225</v>
      </c>
      <c r="N1542" s="5" t="s">
        <v>2745</v>
      </c>
      <c r="O1542" s="1" t="s">
        <v>41</v>
      </c>
      <c r="P1542" s="1" t="s">
        <v>337</v>
      </c>
      <c r="Q1542" s="1">
        <v>1</v>
      </c>
      <c r="R1542" s="4">
        <v>69</v>
      </c>
      <c r="S1542" s="3">
        <v>81.8</v>
      </c>
      <c r="T1542" s="30">
        <f>IF(E1542&gt;=19,VLOOKUP(K1542,Konditionen!$B$5:$E$20,4,FALSE),IF(E1542&lt;=16,VLOOKUP(K1542,Konditionen!$B$5:$E$20,2,FALSE),VLOOKUP(K1542,Konditionen!$B$5:$E$20,3,FALSE)))</f>
        <v>19</v>
      </c>
      <c r="U1542" s="3">
        <f t="shared" si="131"/>
        <v>66.257999999999996</v>
      </c>
    </row>
    <row r="1543" spans="1:21" x14ac:dyDescent="0.2">
      <c r="A1543" s="2" t="s">
        <v>338</v>
      </c>
      <c r="B1543" s="2" t="s">
        <v>6341</v>
      </c>
      <c r="C1543" s="1">
        <v>205</v>
      </c>
      <c r="D1543" s="1">
        <v>60</v>
      </c>
      <c r="E1543" s="1">
        <v>16</v>
      </c>
      <c r="H1543" s="1" t="s">
        <v>154</v>
      </c>
      <c r="I1543" s="1">
        <v>92</v>
      </c>
      <c r="J1543" s="1" t="s">
        <v>71</v>
      </c>
      <c r="K1543" s="2" t="s">
        <v>470</v>
      </c>
      <c r="L1543" s="2" t="s">
        <v>1466</v>
      </c>
      <c r="M1543" s="2" t="s">
        <v>1467</v>
      </c>
      <c r="N1543" s="5" t="s">
        <v>1468</v>
      </c>
      <c r="O1543" s="1" t="s">
        <v>28</v>
      </c>
      <c r="P1543" s="1" t="s">
        <v>41</v>
      </c>
      <c r="Q1543" s="4">
        <v>2</v>
      </c>
      <c r="R1543" s="4">
        <v>72</v>
      </c>
      <c r="S1543" s="3">
        <v>117.5</v>
      </c>
      <c r="T1543" s="30">
        <f>IF(E1543&gt;=19,VLOOKUP(K1543,Konditionen!$B$5:$E$20,4,FALSE),IF(E1543&lt;=16,VLOOKUP(K1543,Konditionen!$B$5:$E$20,2,FALSE),VLOOKUP(K1543,Konditionen!$B$5:$E$20,3,FALSE)))</f>
        <v>17</v>
      </c>
      <c r="U1543" s="3">
        <f t="shared" si="131"/>
        <v>97.525000000000006</v>
      </c>
    </row>
    <row r="1544" spans="1:21" x14ac:dyDescent="0.2">
      <c r="A1544" s="2" t="s">
        <v>338</v>
      </c>
      <c r="B1544" s="2" t="s">
        <v>6341</v>
      </c>
      <c r="C1544" s="1">
        <v>205</v>
      </c>
      <c r="D1544" s="1">
        <v>60</v>
      </c>
      <c r="E1544" s="4">
        <v>16</v>
      </c>
      <c r="F1544" s="1" t="s">
        <v>334</v>
      </c>
      <c r="H1544" s="1" t="s">
        <v>154</v>
      </c>
      <c r="I1544" s="4">
        <v>92</v>
      </c>
      <c r="J1544" s="1" t="s">
        <v>71</v>
      </c>
      <c r="K1544" s="2" t="s">
        <v>2032</v>
      </c>
      <c r="L1544" s="2" t="s">
        <v>2084</v>
      </c>
      <c r="M1544" s="2">
        <v>531295</v>
      </c>
      <c r="N1544" s="5" t="s">
        <v>2085</v>
      </c>
      <c r="O1544" s="1" t="s">
        <v>41</v>
      </c>
      <c r="P1544" s="1" t="s">
        <v>337</v>
      </c>
      <c r="Q1544" s="1">
        <v>1</v>
      </c>
      <c r="R1544" s="4">
        <v>68</v>
      </c>
      <c r="S1544" s="3">
        <v>164.5</v>
      </c>
      <c r="T1544" s="30">
        <f>IF(E1544&gt;=19,VLOOKUP(K1544,Konditionen!$B$5:$E$20,4,FALSE),IF(E1544&lt;=16,VLOOKUP(K1544,Konditionen!$B$5:$E$20,2,FALSE),VLOOKUP(K1544,Konditionen!$B$5:$E$20,3,FALSE)))</f>
        <v>37.5</v>
      </c>
      <c r="U1544" s="3">
        <f t="shared" si="131"/>
        <v>102.8125</v>
      </c>
    </row>
    <row r="1545" spans="1:21" x14ac:dyDescent="0.2">
      <c r="A1545" s="2" t="s">
        <v>338</v>
      </c>
      <c r="B1545" s="2" t="s">
        <v>6341</v>
      </c>
      <c r="C1545" s="1">
        <v>205</v>
      </c>
      <c r="D1545" s="1">
        <v>60</v>
      </c>
      <c r="E1545" s="1">
        <v>16</v>
      </c>
      <c r="F1545" s="1" t="s">
        <v>334</v>
      </c>
      <c r="H1545" s="1" t="s">
        <v>154</v>
      </c>
      <c r="I1545" s="1">
        <v>92</v>
      </c>
      <c r="J1545" s="1" t="s">
        <v>71</v>
      </c>
      <c r="K1545" s="2" t="s">
        <v>335</v>
      </c>
      <c r="L1545" s="2" t="s">
        <v>336</v>
      </c>
      <c r="M1545" s="2">
        <v>8681</v>
      </c>
      <c r="O1545" s="1" t="s">
        <v>41</v>
      </c>
      <c r="P1545" s="1" t="s">
        <v>337</v>
      </c>
      <c r="Q1545" s="4">
        <v>2</v>
      </c>
      <c r="R1545" s="4">
        <v>72</v>
      </c>
      <c r="S1545" s="3">
        <v>136.9</v>
      </c>
      <c r="T1545" s="30">
        <f>IF(E1545&gt;=19,VLOOKUP(K1545,Konditionen!$B$5:$E$20,4,FALSE),IF(E1545&lt;=16,VLOOKUP(K1545,Konditionen!$B$5:$E$20,2,FALSE),VLOOKUP(K1545,Konditionen!$B$5:$E$20,3,FALSE)))</f>
        <v>32</v>
      </c>
      <c r="U1545" s="3">
        <f t="shared" si="131"/>
        <v>93.092000000000013</v>
      </c>
    </row>
    <row r="1546" spans="1:21" x14ac:dyDescent="0.2">
      <c r="A1546" s="2" t="s">
        <v>338</v>
      </c>
      <c r="B1546" s="2" t="s">
        <v>6341</v>
      </c>
      <c r="C1546" s="1">
        <v>205</v>
      </c>
      <c r="D1546" s="1">
        <v>60</v>
      </c>
      <c r="E1546" s="1">
        <v>16</v>
      </c>
      <c r="F1546" s="1" t="s">
        <v>334</v>
      </c>
      <c r="H1546" s="1" t="s">
        <v>154</v>
      </c>
      <c r="I1546" s="1">
        <v>92</v>
      </c>
      <c r="J1546" s="1" t="s">
        <v>71</v>
      </c>
      <c r="K1546" s="2" t="s">
        <v>335</v>
      </c>
      <c r="L1546" s="2" t="s">
        <v>339</v>
      </c>
      <c r="M1546" s="2">
        <v>8797</v>
      </c>
      <c r="O1546" s="1" t="s">
        <v>28</v>
      </c>
      <c r="P1546" s="1" t="s">
        <v>22</v>
      </c>
      <c r="Q1546" s="4">
        <v>2</v>
      </c>
      <c r="R1546" s="4">
        <v>72</v>
      </c>
      <c r="S1546" s="3">
        <v>136.9</v>
      </c>
      <c r="T1546" s="30">
        <f>IF(E1546&gt;=19,VLOOKUP(K1546,Konditionen!$B$5:$E$20,4,FALSE),IF(E1546&lt;=16,VLOOKUP(K1546,Konditionen!$B$5:$E$20,2,FALSE),VLOOKUP(K1546,Konditionen!$B$5:$E$20,3,FALSE)))</f>
        <v>32</v>
      </c>
      <c r="U1546" s="3">
        <f t="shared" si="131"/>
        <v>93.092000000000013</v>
      </c>
    </row>
    <row r="1547" spans="1:21" x14ac:dyDescent="0.2">
      <c r="A1547" s="2" t="s">
        <v>338</v>
      </c>
      <c r="B1547" s="2" t="s">
        <v>6341</v>
      </c>
      <c r="C1547" s="1">
        <v>205</v>
      </c>
      <c r="D1547" s="1">
        <v>60</v>
      </c>
      <c r="E1547" s="1">
        <v>16</v>
      </c>
      <c r="F1547" s="1" t="s">
        <v>334</v>
      </c>
      <c r="H1547" s="1" t="s">
        <v>154</v>
      </c>
      <c r="I1547" s="1">
        <v>92</v>
      </c>
      <c r="J1547" s="1" t="s">
        <v>71</v>
      </c>
      <c r="K1547" s="2" t="s">
        <v>335</v>
      </c>
      <c r="L1547" s="2" t="s">
        <v>339</v>
      </c>
      <c r="M1547" s="2">
        <v>8796</v>
      </c>
      <c r="O1547" s="1" t="s">
        <v>28</v>
      </c>
      <c r="P1547" s="1" t="s">
        <v>22</v>
      </c>
      <c r="Q1547" s="4">
        <v>2</v>
      </c>
      <c r="R1547" s="4">
        <v>72</v>
      </c>
      <c r="S1547" s="3">
        <v>136.9</v>
      </c>
      <c r="T1547" s="30">
        <f>IF(E1547&gt;=19,VLOOKUP(K1547,Konditionen!$B$5:$E$20,4,FALSE),IF(E1547&lt;=16,VLOOKUP(K1547,Konditionen!$B$5:$E$20,2,FALSE),VLOOKUP(K1547,Konditionen!$B$5:$E$20,3,FALSE)))</f>
        <v>32</v>
      </c>
      <c r="U1547" s="3">
        <f t="shared" si="131"/>
        <v>93.092000000000013</v>
      </c>
    </row>
    <row r="1548" spans="1:21" x14ac:dyDescent="0.2">
      <c r="A1548" s="2" t="s">
        <v>338</v>
      </c>
      <c r="B1548" s="2" t="s">
        <v>6341</v>
      </c>
      <c r="C1548" s="1">
        <v>205</v>
      </c>
      <c r="D1548" s="1">
        <v>60</v>
      </c>
      <c r="E1548" s="1">
        <v>16</v>
      </c>
      <c r="H1548" s="1" t="s">
        <v>154</v>
      </c>
      <c r="I1548" s="1">
        <v>92</v>
      </c>
      <c r="J1548" s="1" t="s">
        <v>71</v>
      </c>
      <c r="K1548" s="2" t="s">
        <v>3891</v>
      </c>
      <c r="L1548" s="2" t="s">
        <v>4004</v>
      </c>
      <c r="M1548" s="2" t="s">
        <v>4597</v>
      </c>
      <c r="N1548" s="5" t="s">
        <v>4598</v>
      </c>
      <c r="O1548" s="1" t="s">
        <v>41</v>
      </c>
      <c r="P1548" s="1" t="s">
        <v>337</v>
      </c>
      <c r="Q1548" s="4">
        <v>2</v>
      </c>
      <c r="R1548" s="1">
        <v>71</v>
      </c>
      <c r="S1548" s="3">
        <v>131.5</v>
      </c>
      <c r="T1548" s="30">
        <f>IF(E1548&gt;=19,VLOOKUP(K1548,Konditionen!$B$5:$E$20,4,FALSE),IF(E1548&lt;=16,VLOOKUP(K1548,Konditionen!$B$5:$E$20,2,FALSE),VLOOKUP(K1548,Konditionen!$B$5:$E$20,3,FALSE)))</f>
        <v>27</v>
      </c>
      <c r="U1548" s="3">
        <f t="shared" si="131"/>
        <v>95.995000000000005</v>
      </c>
    </row>
    <row r="1549" spans="1:21" x14ac:dyDescent="0.2">
      <c r="A1549" s="2" t="s">
        <v>338</v>
      </c>
      <c r="B1549" s="2" t="s">
        <v>6341</v>
      </c>
      <c r="C1549" s="1">
        <v>205</v>
      </c>
      <c r="D1549" s="1">
        <v>60</v>
      </c>
      <c r="E1549" s="1">
        <v>16</v>
      </c>
      <c r="H1549" s="1" t="s">
        <v>154</v>
      </c>
      <c r="I1549" s="1">
        <v>92</v>
      </c>
      <c r="J1549" s="1" t="s">
        <v>71</v>
      </c>
      <c r="K1549" s="2" t="s">
        <v>3327</v>
      </c>
      <c r="L1549" s="2" t="s">
        <v>3408</v>
      </c>
      <c r="M1549" s="2" t="s">
        <v>3409</v>
      </c>
      <c r="N1549" s="5" t="s">
        <v>3410</v>
      </c>
      <c r="O1549" s="1" t="s">
        <v>41</v>
      </c>
      <c r="P1549" s="1" t="s">
        <v>456</v>
      </c>
      <c r="Q1549" s="4">
        <v>1</v>
      </c>
      <c r="R1549" s="4">
        <v>69</v>
      </c>
      <c r="S1549" s="3">
        <v>143.4</v>
      </c>
      <c r="T1549" s="30">
        <f>IF(E1549&gt;=19,VLOOKUP(K1549,Konditionen!$B$5:$E$20,4,FALSE),IF(E1549&lt;=16,VLOOKUP(K1549,Konditionen!$B$5:$E$20,2,FALSE),VLOOKUP(K1549,Konditionen!$B$5:$E$20,3,FALSE)))</f>
        <v>38</v>
      </c>
      <c r="U1549" s="3">
        <f t="shared" si="131"/>
        <v>88.908000000000015</v>
      </c>
    </row>
    <row r="1550" spans="1:21" x14ac:dyDescent="0.2">
      <c r="A1550" s="2" t="s">
        <v>23</v>
      </c>
      <c r="B1550" s="2" t="s">
        <v>6341</v>
      </c>
      <c r="C1550" s="1">
        <v>205</v>
      </c>
      <c r="D1550" s="1">
        <v>60</v>
      </c>
      <c r="E1550" s="1">
        <v>16</v>
      </c>
      <c r="F1550" s="1" t="s">
        <v>4</v>
      </c>
      <c r="H1550" s="1" t="s">
        <v>122</v>
      </c>
      <c r="I1550" s="1">
        <v>96</v>
      </c>
      <c r="J1550" s="1" t="s">
        <v>71</v>
      </c>
      <c r="K1550" s="2" t="s">
        <v>470</v>
      </c>
      <c r="L1550" s="2" t="s">
        <v>634</v>
      </c>
      <c r="M1550" s="2" t="s">
        <v>732</v>
      </c>
      <c r="N1550" s="5" t="s">
        <v>733</v>
      </c>
      <c r="O1550" s="1" t="s">
        <v>22</v>
      </c>
      <c r="P1550" s="1" t="s">
        <v>22</v>
      </c>
      <c r="Q1550" s="4">
        <v>2</v>
      </c>
      <c r="R1550" s="4">
        <v>72</v>
      </c>
      <c r="S1550" s="3">
        <v>103.5</v>
      </c>
      <c r="T1550" s="30">
        <f>IF(E1550&gt;=19,VLOOKUP(K1550,Konditionen!$B$5:$E$20,4,FALSE),IF(E1550&lt;=16,VLOOKUP(K1550,Konditionen!$B$5:$E$20,2,FALSE),VLOOKUP(K1550,Konditionen!$B$5:$E$20,3,FALSE)))</f>
        <v>17</v>
      </c>
      <c r="U1550" s="3">
        <f t="shared" si="131"/>
        <v>85.905000000000001</v>
      </c>
    </row>
    <row r="1551" spans="1:21" x14ac:dyDescent="0.2">
      <c r="A1551" s="2" t="s">
        <v>23</v>
      </c>
      <c r="B1551" s="2" t="s">
        <v>6341</v>
      </c>
      <c r="C1551" s="1">
        <v>205</v>
      </c>
      <c r="D1551" s="1">
        <v>60</v>
      </c>
      <c r="E1551" s="1">
        <v>16</v>
      </c>
      <c r="F1551" s="1" t="s">
        <v>4</v>
      </c>
      <c r="H1551" s="1" t="s">
        <v>122</v>
      </c>
      <c r="I1551" s="1">
        <v>96</v>
      </c>
      <c r="J1551" s="1" t="s">
        <v>71</v>
      </c>
      <c r="K1551" s="2" t="s">
        <v>470</v>
      </c>
      <c r="L1551" s="2" t="s">
        <v>613</v>
      </c>
      <c r="M1551" s="2" t="s">
        <v>734</v>
      </c>
      <c r="N1551" s="5" t="s">
        <v>735</v>
      </c>
      <c r="O1551" s="1" t="s">
        <v>22</v>
      </c>
      <c r="P1551" s="1" t="s">
        <v>41</v>
      </c>
      <c r="Q1551" s="4">
        <v>2</v>
      </c>
      <c r="R1551" s="4">
        <v>72</v>
      </c>
      <c r="S1551" s="3">
        <v>103.5</v>
      </c>
      <c r="T1551" s="30">
        <f>IF(E1551&gt;=19,VLOOKUP(K1551,Konditionen!$B$5:$E$20,4,FALSE),IF(E1551&lt;=16,VLOOKUP(K1551,Konditionen!$B$5:$E$20,2,FALSE),VLOOKUP(K1551,Konditionen!$B$5:$E$20,3,FALSE)))</f>
        <v>17</v>
      </c>
      <c r="U1551" s="3">
        <f t="shared" si="131"/>
        <v>85.905000000000001</v>
      </c>
    </row>
    <row r="1552" spans="1:21" x14ac:dyDescent="0.2">
      <c r="A1552" s="2" t="s">
        <v>23</v>
      </c>
      <c r="B1552" s="2" t="s">
        <v>6341</v>
      </c>
      <c r="C1552" s="1">
        <v>205</v>
      </c>
      <c r="D1552" s="1">
        <v>60</v>
      </c>
      <c r="E1552" s="1">
        <v>16</v>
      </c>
      <c r="F1552" s="1" t="s">
        <v>4</v>
      </c>
      <c r="H1552" s="1" t="s">
        <v>122</v>
      </c>
      <c r="I1552" s="4">
        <v>96</v>
      </c>
      <c r="J1552" s="1" t="s">
        <v>71</v>
      </c>
      <c r="K1552" s="2" t="s">
        <v>5447</v>
      </c>
      <c r="L1552" s="2" t="s">
        <v>5448</v>
      </c>
      <c r="M1552" s="2" t="s">
        <v>5542</v>
      </c>
      <c r="N1552" s="5" t="s">
        <v>5543</v>
      </c>
      <c r="O1552" s="1" t="s">
        <v>41</v>
      </c>
      <c r="P1552" s="1" t="s">
        <v>22</v>
      </c>
      <c r="Q1552" s="4">
        <v>2</v>
      </c>
      <c r="R1552" s="4">
        <v>71</v>
      </c>
      <c r="S1552" s="3">
        <v>87.5</v>
      </c>
      <c r="T1552" s="30">
        <f>IF(E1552&gt;=19,VLOOKUP(K1552,Konditionen!$B$5:$E$20,4,FALSE),IF(E1552&lt;=16,VLOOKUP(K1552,Konditionen!$B$5:$E$20,2,FALSE),VLOOKUP(K1552,Konditionen!$B$5:$E$20,3,FALSE)))</f>
        <v>17</v>
      </c>
      <c r="U1552" s="3">
        <f t="shared" si="131"/>
        <v>72.625</v>
      </c>
    </row>
    <row r="1553" spans="1:21" x14ac:dyDescent="0.2">
      <c r="A1553" s="2" t="s">
        <v>23</v>
      </c>
      <c r="B1553" s="2" t="s">
        <v>6341</v>
      </c>
      <c r="C1553" s="1">
        <v>205</v>
      </c>
      <c r="D1553" s="1">
        <v>60</v>
      </c>
      <c r="E1553" s="1">
        <v>16</v>
      </c>
      <c r="F1553" s="1" t="s">
        <v>4</v>
      </c>
      <c r="H1553" s="1" t="s">
        <v>122</v>
      </c>
      <c r="I1553" s="1">
        <v>96</v>
      </c>
      <c r="J1553" s="1" t="s">
        <v>71</v>
      </c>
      <c r="K1553" s="2" t="s">
        <v>5057</v>
      </c>
      <c r="L1553" s="2" t="s">
        <v>5058</v>
      </c>
      <c r="M1553" s="2" t="s">
        <v>5160</v>
      </c>
      <c r="N1553" s="5" t="s">
        <v>5161</v>
      </c>
      <c r="O1553" s="1" t="s">
        <v>41</v>
      </c>
      <c r="P1553" s="1" t="s">
        <v>22</v>
      </c>
      <c r="Q1553" s="4">
        <v>2</v>
      </c>
      <c r="R1553" s="4">
        <v>72</v>
      </c>
      <c r="S1553" s="3">
        <v>87.5</v>
      </c>
      <c r="T1553" s="30">
        <f>IF(E1553&gt;=19,VLOOKUP(K1553,Konditionen!$B$5:$E$20,4,FALSE),IF(E1553&lt;=16,VLOOKUP(K1553,Konditionen!$B$5:$E$20,2,FALSE),VLOOKUP(K1553,Konditionen!$B$5:$E$20,3,FALSE)))</f>
        <v>17</v>
      </c>
      <c r="U1553" s="3">
        <f t="shared" si="131"/>
        <v>72.625</v>
      </c>
    </row>
    <row r="1554" spans="1:21" x14ac:dyDescent="0.2">
      <c r="A1554" s="2" t="s">
        <v>23</v>
      </c>
      <c r="B1554" s="2" t="s">
        <v>6341</v>
      </c>
      <c r="C1554" s="1">
        <v>205</v>
      </c>
      <c r="D1554" s="1">
        <v>60</v>
      </c>
      <c r="E1554" s="1">
        <v>16</v>
      </c>
      <c r="F1554" s="1" t="s">
        <v>4</v>
      </c>
      <c r="H1554" s="1" t="s">
        <v>122</v>
      </c>
      <c r="I1554" s="4">
        <v>96</v>
      </c>
      <c r="J1554" s="1" t="s">
        <v>71</v>
      </c>
      <c r="K1554" s="2" t="s">
        <v>5324</v>
      </c>
      <c r="L1554" s="2" t="s">
        <v>5325</v>
      </c>
      <c r="M1554" s="2" t="s">
        <v>5382</v>
      </c>
      <c r="N1554" s="5" t="s">
        <v>5383</v>
      </c>
      <c r="O1554" s="1" t="s">
        <v>28</v>
      </c>
      <c r="P1554" s="1" t="s">
        <v>22</v>
      </c>
      <c r="Q1554" s="4">
        <v>2</v>
      </c>
      <c r="R1554" s="4">
        <v>72</v>
      </c>
      <c r="S1554" s="3">
        <v>86</v>
      </c>
      <c r="T1554" s="30">
        <f>IF(E1554&gt;=19,VLOOKUP(K1554,Konditionen!$B$5:$E$20,4,FALSE),IF(E1554&lt;=16,VLOOKUP(K1554,Konditionen!$B$5:$E$20,2,FALSE),VLOOKUP(K1554,Konditionen!$B$5:$E$20,3,FALSE)))</f>
        <v>34</v>
      </c>
      <c r="U1554" s="3">
        <f t="shared" si="131"/>
        <v>56.76</v>
      </c>
    </row>
    <row r="1555" spans="1:21" x14ac:dyDescent="0.2">
      <c r="A1555" s="2" t="s">
        <v>23</v>
      </c>
      <c r="B1555" s="2" t="s">
        <v>6341</v>
      </c>
      <c r="C1555" s="1">
        <v>205</v>
      </c>
      <c r="D1555" s="1">
        <v>60</v>
      </c>
      <c r="E1555" s="1">
        <v>16</v>
      </c>
      <c r="F1555" s="1" t="s">
        <v>4</v>
      </c>
      <c r="H1555" s="1" t="s">
        <v>122</v>
      </c>
      <c r="I1555" s="4">
        <v>96</v>
      </c>
      <c r="J1555" s="1" t="s">
        <v>71</v>
      </c>
      <c r="K1555" s="2" t="s">
        <v>17</v>
      </c>
      <c r="L1555" s="2" t="s">
        <v>25</v>
      </c>
      <c r="M1555" s="2" t="s">
        <v>157</v>
      </c>
      <c r="N1555" s="5" t="s">
        <v>158</v>
      </c>
      <c r="O1555" s="1" t="s">
        <v>41</v>
      </c>
      <c r="P1555" s="1" t="s">
        <v>22</v>
      </c>
      <c r="Q1555" s="4">
        <v>2</v>
      </c>
      <c r="R1555" s="4">
        <v>72</v>
      </c>
      <c r="S1555" s="3">
        <v>63.5</v>
      </c>
      <c r="T1555" s="30">
        <f>IF(E1555&gt;=19,VLOOKUP(K1555,Konditionen!$B$5:$E$20,4,FALSE),IF(E1555&lt;=16,VLOOKUP(K1555,Konditionen!$B$5:$E$20,2,FALSE),VLOOKUP(K1555,Konditionen!$B$5:$E$20,3,FALSE)))</f>
        <v>1</v>
      </c>
      <c r="U1555" s="3">
        <f t="shared" si="131"/>
        <v>62.865000000000002</v>
      </c>
    </row>
    <row r="1556" spans="1:21" x14ac:dyDescent="0.2">
      <c r="A1556" s="2" t="s">
        <v>23</v>
      </c>
      <c r="B1556" s="2" t="s">
        <v>6341</v>
      </c>
      <c r="C1556" s="1">
        <v>205</v>
      </c>
      <c r="D1556" s="1">
        <v>60</v>
      </c>
      <c r="E1556" s="4">
        <v>16</v>
      </c>
      <c r="F1556" s="1" t="s">
        <v>4</v>
      </c>
      <c r="H1556" s="1" t="s">
        <v>122</v>
      </c>
      <c r="I1556" s="4">
        <v>96</v>
      </c>
      <c r="J1556" s="1" t="s">
        <v>71</v>
      </c>
      <c r="K1556" s="2" t="s">
        <v>2032</v>
      </c>
      <c r="L1556" s="2" t="s">
        <v>2088</v>
      </c>
      <c r="M1556" s="2">
        <v>522796</v>
      </c>
      <c r="N1556" s="5" t="s">
        <v>2089</v>
      </c>
      <c r="O1556" s="1" t="s">
        <v>41</v>
      </c>
      <c r="P1556" s="1" t="s">
        <v>22</v>
      </c>
      <c r="Q1556" s="1">
        <v>1</v>
      </c>
      <c r="R1556" s="4">
        <v>69</v>
      </c>
      <c r="S1556" s="3">
        <v>141</v>
      </c>
      <c r="T1556" s="30">
        <f>IF(E1556&gt;=19,VLOOKUP(K1556,Konditionen!$B$5:$E$20,4,FALSE),IF(E1556&lt;=16,VLOOKUP(K1556,Konditionen!$B$5:$E$20,2,FALSE),VLOOKUP(K1556,Konditionen!$B$5:$E$20,3,FALSE)))</f>
        <v>37.5</v>
      </c>
      <c r="U1556" s="3">
        <f t="shared" si="131"/>
        <v>88.125</v>
      </c>
    </row>
    <row r="1557" spans="1:21" x14ac:dyDescent="0.2">
      <c r="A1557" s="2" t="s">
        <v>23</v>
      </c>
      <c r="B1557" s="2" t="s">
        <v>6341</v>
      </c>
      <c r="C1557" s="1">
        <v>205</v>
      </c>
      <c r="D1557" s="1">
        <v>60</v>
      </c>
      <c r="E1557" s="4">
        <v>16</v>
      </c>
      <c r="F1557" s="1" t="s">
        <v>4</v>
      </c>
      <c r="H1557" s="1" t="s">
        <v>122</v>
      </c>
      <c r="I1557" s="4">
        <v>96</v>
      </c>
      <c r="J1557" s="1" t="s">
        <v>71</v>
      </c>
      <c r="K1557" s="2" t="s">
        <v>2032</v>
      </c>
      <c r="L1557" s="2" t="s">
        <v>2037</v>
      </c>
      <c r="M1557" s="2">
        <v>530963</v>
      </c>
      <c r="N1557" s="5" t="s">
        <v>2090</v>
      </c>
      <c r="O1557" s="1" t="s">
        <v>337</v>
      </c>
      <c r="P1557" s="1" t="s">
        <v>22</v>
      </c>
      <c r="Q1557" s="1">
        <v>1</v>
      </c>
      <c r="R1557" s="4">
        <v>69</v>
      </c>
      <c r="S1557" s="3">
        <v>141</v>
      </c>
      <c r="T1557" s="30">
        <f>IF(E1557&gt;=19,VLOOKUP(K1557,Konditionen!$B$5:$E$20,4,FALSE),IF(E1557&lt;=16,VLOOKUP(K1557,Konditionen!$B$5:$E$20,2,FALSE),VLOOKUP(K1557,Konditionen!$B$5:$E$20,3,FALSE)))</f>
        <v>37.5</v>
      </c>
      <c r="U1557" s="3">
        <f t="shared" si="131"/>
        <v>88.125</v>
      </c>
    </row>
    <row r="1558" spans="1:21" x14ac:dyDescent="0.2">
      <c r="A1558" s="2" t="s">
        <v>23</v>
      </c>
      <c r="B1558" s="2" t="s">
        <v>6341</v>
      </c>
      <c r="C1558" s="1">
        <v>205</v>
      </c>
      <c r="D1558" s="1">
        <v>60</v>
      </c>
      <c r="E1558" s="4">
        <v>16</v>
      </c>
      <c r="F1558" s="1" t="s">
        <v>4</v>
      </c>
      <c r="H1558" s="1" t="s">
        <v>122</v>
      </c>
      <c r="I1558" s="4">
        <v>96</v>
      </c>
      <c r="J1558" s="1" t="s">
        <v>71</v>
      </c>
      <c r="K1558" s="2" t="s">
        <v>2334</v>
      </c>
      <c r="L1558" s="2" t="s">
        <v>2354</v>
      </c>
      <c r="M1558" s="2">
        <v>531994</v>
      </c>
      <c r="N1558" s="5" t="s">
        <v>2377</v>
      </c>
      <c r="O1558" s="1" t="s">
        <v>22</v>
      </c>
      <c r="P1558" s="1" t="s">
        <v>337</v>
      </c>
      <c r="Q1558" s="1">
        <v>2</v>
      </c>
      <c r="R1558" s="4">
        <v>70</v>
      </c>
      <c r="S1558" s="3">
        <v>141</v>
      </c>
      <c r="T1558" s="30">
        <f>IF(E1558&gt;=19,VLOOKUP(K1558,Konditionen!$B$5:$E$20,4,FALSE),IF(E1558&lt;=16,VLOOKUP(K1558,Konditionen!$B$5:$E$20,2,FALSE),VLOOKUP(K1558,Konditionen!$B$5:$E$20,3,FALSE)))</f>
        <v>37.5</v>
      </c>
      <c r="U1558" s="3">
        <f t="shared" si="131"/>
        <v>88.125</v>
      </c>
    </row>
    <row r="1559" spans="1:21" x14ac:dyDescent="0.2">
      <c r="A1559" s="2" t="s">
        <v>23</v>
      </c>
      <c r="B1559" s="2" t="s">
        <v>6341</v>
      </c>
      <c r="C1559" s="1">
        <v>205</v>
      </c>
      <c r="D1559" s="1">
        <v>60</v>
      </c>
      <c r="E1559" s="4">
        <v>16</v>
      </c>
      <c r="F1559" s="1" t="s">
        <v>4</v>
      </c>
      <c r="H1559" s="1" t="s">
        <v>122</v>
      </c>
      <c r="I1559" s="4">
        <v>96</v>
      </c>
      <c r="J1559" s="1" t="s">
        <v>71</v>
      </c>
      <c r="K1559" s="2" t="s">
        <v>2614</v>
      </c>
      <c r="L1559" s="2" t="s">
        <v>2637</v>
      </c>
      <c r="M1559" s="2">
        <v>531958</v>
      </c>
      <c r="N1559" s="5" t="s">
        <v>2649</v>
      </c>
      <c r="O1559" s="1" t="s">
        <v>337</v>
      </c>
      <c r="P1559" s="1" t="s">
        <v>22</v>
      </c>
      <c r="Q1559" s="1">
        <v>2</v>
      </c>
      <c r="R1559" s="4">
        <v>72</v>
      </c>
      <c r="S1559" s="3">
        <v>112.5</v>
      </c>
      <c r="T1559" s="30">
        <f>IF(E1559&gt;=19,VLOOKUP(K1559,Konditionen!$B$5:$E$20,4,FALSE),IF(E1559&lt;=16,VLOOKUP(K1559,Konditionen!$B$5:$E$20,2,FALSE),VLOOKUP(K1559,Konditionen!$B$5:$E$20,3,FALSE)))</f>
        <v>35</v>
      </c>
      <c r="U1559" s="3">
        <f t="shared" si="131"/>
        <v>73.125</v>
      </c>
    </row>
    <row r="1560" spans="1:21" x14ac:dyDescent="0.2">
      <c r="A1560" s="2" t="s">
        <v>23</v>
      </c>
      <c r="B1560" s="2" t="s">
        <v>6341</v>
      </c>
      <c r="C1560" s="1">
        <v>205</v>
      </c>
      <c r="D1560" s="1">
        <v>60</v>
      </c>
      <c r="E1560" s="1">
        <v>16</v>
      </c>
      <c r="F1560" s="1" t="s">
        <v>4</v>
      </c>
      <c r="H1560" s="1" t="s">
        <v>122</v>
      </c>
      <c r="I1560" s="1">
        <v>96</v>
      </c>
      <c r="J1560" s="1" t="s">
        <v>71</v>
      </c>
      <c r="K1560" s="2" t="s">
        <v>335</v>
      </c>
      <c r="L1560" s="2" t="s">
        <v>368</v>
      </c>
      <c r="M1560" s="2">
        <v>7663</v>
      </c>
      <c r="O1560" s="1" t="s">
        <v>41</v>
      </c>
      <c r="P1560" s="1" t="s">
        <v>22</v>
      </c>
      <c r="Q1560" s="4">
        <v>2</v>
      </c>
      <c r="R1560" s="4">
        <v>72</v>
      </c>
      <c r="S1560" s="3">
        <v>115.69999999999999</v>
      </c>
      <c r="T1560" s="30">
        <f>IF(E1560&gt;=19,VLOOKUP(K1560,Konditionen!$B$5:$E$20,4,FALSE),IF(E1560&lt;=16,VLOOKUP(K1560,Konditionen!$B$5:$E$20,2,FALSE),VLOOKUP(K1560,Konditionen!$B$5:$E$20,3,FALSE)))</f>
        <v>32</v>
      </c>
      <c r="U1560" s="3">
        <f t="shared" si="131"/>
        <v>78.675999999999988</v>
      </c>
    </row>
    <row r="1561" spans="1:21" x14ac:dyDescent="0.2">
      <c r="A1561" s="2" t="s">
        <v>23</v>
      </c>
      <c r="B1561" s="2" t="s">
        <v>6341</v>
      </c>
      <c r="C1561" s="1">
        <v>205</v>
      </c>
      <c r="D1561" s="1">
        <v>60</v>
      </c>
      <c r="E1561" s="1">
        <v>16</v>
      </c>
      <c r="F1561" s="1" t="s">
        <v>4</v>
      </c>
      <c r="H1561" s="1" t="s">
        <v>122</v>
      </c>
      <c r="I1561" s="1">
        <v>96</v>
      </c>
      <c r="J1561" s="1" t="s">
        <v>71</v>
      </c>
      <c r="K1561" s="2" t="s">
        <v>335</v>
      </c>
      <c r="L1561" s="2" t="s">
        <v>392</v>
      </c>
      <c r="M1561" s="2">
        <v>8381</v>
      </c>
      <c r="O1561" s="1" t="s">
        <v>22</v>
      </c>
      <c r="P1561" s="1" t="s">
        <v>337</v>
      </c>
      <c r="Q1561" s="4">
        <v>2</v>
      </c>
      <c r="R1561" s="4">
        <v>72</v>
      </c>
      <c r="S1561" s="3">
        <v>127.19999999999999</v>
      </c>
      <c r="T1561" s="30">
        <f>IF(E1561&gt;=19,VLOOKUP(K1561,Konditionen!$B$5:$E$20,4,FALSE),IF(E1561&lt;=16,VLOOKUP(K1561,Konditionen!$B$5:$E$20,2,FALSE),VLOOKUP(K1561,Konditionen!$B$5:$E$20,3,FALSE)))</f>
        <v>32</v>
      </c>
      <c r="U1561" s="3">
        <f t="shared" si="131"/>
        <v>86.495999999999981</v>
      </c>
    </row>
    <row r="1562" spans="1:21" x14ac:dyDescent="0.2">
      <c r="A1562" s="2" t="s">
        <v>23</v>
      </c>
      <c r="B1562" s="2" t="s">
        <v>6341</v>
      </c>
      <c r="C1562" s="4">
        <v>205</v>
      </c>
      <c r="D1562" s="4">
        <v>60</v>
      </c>
      <c r="E1562" s="4">
        <v>16</v>
      </c>
      <c r="F1562" s="1" t="s">
        <v>4</v>
      </c>
      <c r="H1562" s="1" t="s">
        <v>122</v>
      </c>
      <c r="I1562" s="1">
        <v>96</v>
      </c>
      <c r="J1562" s="1" t="s">
        <v>71</v>
      </c>
      <c r="K1562" s="2" t="s">
        <v>2026</v>
      </c>
      <c r="L1562" s="2" t="s">
        <v>2027</v>
      </c>
      <c r="M1562" s="2">
        <v>10079</v>
      </c>
      <c r="O1562" s="1" t="s">
        <v>22</v>
      </c>
      <c r="P1562" s="1" t="s">
        <v>337</v>
      </c>
      <c r="Q1562" s="4">
        <v>2</v>
      </c>
      <c r="R1562" s="4">
        <v>72</v>
      </c>
      <c r="S1562" s="3">
        <v>104.19999999999999</v>
      </c>
      <c r="T1562" s="30">
        <f>IF(E1562&gt;=19,VLOOKUP(K1562,Konditionen!$B$5:$E$20,4,FALSE),IF(E1562&lt;=16,VLOOKUP(K1562,Konditionen!$B$5:$E$20,2,FALSE),VLOOKUP(K1562,Konditionen!$B$5:$E$20,3,FALSE)))</f>
        <v>32</v>
      </c>
      <c r="U1562" s="3">
        <f t="shared" si="131"/>
        <v>70.855999999999995</v>
      </c>
    </row>
    <row r="1563" spans="1:21" x14ac:dyDescent="0.2">
      <c r="A1563" s="2" t="s">
        <v>23</v>
      </c>
      <c r="B1563" s="2" t="s">
        <v>6341</v>
      </c>
      <c r="C1563" s="1">
        <v>205</v>
      </c>
      <c r="D1563" s="1">
        <v>60</v>
      </c>
      <c r="E1563" s="1">
        <v>16</v>
      </c>
      <c r="F1563" s="1" t="s">
        <v>2734</v>
      </c>
      <c r="H1563" s="1" t="s">
        <v>122</v>
      </c>
      <c r="I1563" s="1">
        <v>96</v>
      </c>
      <c r="J1563" s="1" t="s">
        <v>71</v>
      </c>
      <c r="K1563" s="2" t="s">
        <v>2822</v>
      </c>
      <c r="L1563" s="2" t="s">
        <v>2840</v>
      </c>
      <c r="M1563" s="2">
        <v>31656</v>
      </c>
      <c r="N1563" s="5" t="s">
        <v>2876</v>
      </c>
      <c r="O1563" s="1" t="s">
        <v>41</v>
      </c>
      <c r="P1563" s="1" t="s">
        <v>337</v>
      </c>
      <c r="Q1563" s="1">
        <v>1</v>
      </c>
      <c r="R1563" s="4">
        <v>68</v>
      </c>
      <c r="S1563" s="3">
        <v>112</v>
      </c>
      <c r="T1563" s="30">
        <f>IF(E1563&gt;=19,VLOOKUP(K1563,Konditionen!$B$5:$E$20,4,FALSE),IF(E1563&lt;=16,VLOOKUP(K1563,Konditionen!$B$5:$E$20,2,FALSE),VLOOKUP(K1563,Konditionen!$B$5:$E$20,3,FALSE)))</f>
        <v>18</v>
      </c>
      <c r="U1563" s="3">
        <f t="shared" si="131"/>
        <v>91.84</v>
      </c>
    </row>
    <row r="1564" spans="1:21" x14ac:dyDescent="0.2">
      <c r="A1564" s="2" t="s">
        <v>23</v>
      </c>
      <c r="B1564" s="2" t="s">
        <v>6341</v>
      </c>
      <c r="C1564" s="1">
        <v>205</v>
      </c>
      <c r="D1564" s="1">
        <v>60</v>
      </c>
      <c r="E1564" s="1">
        <v>16</v>
      </c>
      <c r="F1564" s="1" t="s">
        <v>2734</v>
      </c>
      <c r="H1564" s="1" t="s">
        <v>122</v>
      </c>
      <c r="I1564" s="1">
        <v>96</v>
      </c>
      <c r="J1564" s="1" t="s">
        <v>71</v>
      </c>
      <c r="K1564" s="2" t="s">
        <v>2822</v>
      </c>
      <c r="L1564" s="2" t="s">
        <v>2877</v>
      </c>
      <c r="M1564" s="2">
        <v>812250</v>
      </c>
      <c r="N1564" s="5" t="s">
        <v>2878</v>
      </c>
      <c r="O1564" s="1" t="s">
        <v>334</v>
      </c>
      <c r="P1564" s="1" t="s">
        <v>334</v>
      </c>
      <c r="Q1564" s="1" t="s">
        <v>334</v>
      </c>
      <c r="R1564" s="1" t="s">
        <v>334</v>
      </c>
      <c r="S1564" s="3">
        <v>114</v>
      </c>
      <c r="T1564" s="30">
        <f>IF(E1564&gt;=19,VLOOKUP(K1564,Konditionen!$B$5:$E$20,4,FALSE),IF(E1564&lt;=16,VLOOKUP(K1564,Konditionen!$B$5:$E$20,2,FALSE),VLOOKUP(K1564,Konditionen!$B$5:$E$20,3,FALSE)))</f>
        <v>18</v>
      </c>
      <c r="U1564" s="3">
        <f t="shared" si="131"/>
        <v>93.48</v>
      </c>
    </row>
    <row r="1565" spans="1:21" x14ac:dyDescent="0.2">
      <c r="A1565" s="2" t="s">
        <v>23</v>
      </c>
      <c r="B1565" s="2" t="s">
        <v>6341</v>
      </c>
      <c r="C1565" s="1">
        <v>205</v>
      </c>
      <c r="D1565" s="1">
        <v>60</v>
      </c>
      <c r="E1565" s="1">
        <v>16</v>
      </c>
      <c r="F1565" s="1" t="s">
        <v>4</v>
      </c>
      <c r="H1565" s="1" t="s">
        <v>122</v>
      </c>
      <c r="I1565" s="1">
        <v>96</v>
      </c>
      <c r="J1565" s="1" t="s">
        <v>71</v>
      </c>
      <c r="K1565" s="2" t="s">
        <v>3891</v>
      </c>
      <c r="L1565" s="2" t="s">
        <v>4594</v>
      </c>
      <c r="M1565" s="2" t="s">
        <v>4595</v>
      </c>
      <c r="N1565" s="5" t="s">
        <v>4596</v>
      </c>
      <c r="O1565" s="1" t="s">
        <v>22</v>
      </c>
      <c r="P1565" s="1" t="s">
        <v>337</v>
      </c>
      <c r="Q1565" s="4">
        <v>2</v>
      </c>
      <c r="R1565" s="1">
        <v>72</v>
      </c>
      <c r="S1565" s="3">
        <v>117</v>
      </c>
      <c r="T1565" s="30">
        <f>IF(E1565&gt;=19,VLOOKUP(K1565,Konditionen!$B$5:$E$20,4,FALSE),IF(E1565&lt;=16,VLOOKUP(K1565,Konditionen!$B$5:$E$20,2,FALSE),VLOOKUP(K1565,Konditionen!$B$5:$E$20,3,FALSE)))</f>
        <v>27</v>
      </c>
      <c r="U1565" s="3">
        <f t="shared" si="131"/>
        <v>85.41</v>
      </c>
    </row>
    <row r="1566" spans="1:21" x14ac:dyDescent="0.2">
      <c r="A1566" s="2" t="s">
        <v>23</v>
      </c>
      <c r="B1566" s="2" t="s">
        <v>6341</v>
      </c>
      <c r="C1566" s="1">
        <v>205</v>
      </c>
      <c r="D1566" s="1">
        <v>60</v>
      </c>
      <c r="E1566" s="1">
        <v>16</v>
      </c>
      <c r="F1566" s="1" t="s">
        <v>4</v>
      </c>
      <c r="H1566" s="1" t="s">
        <v>122</v>
      </c>
      <c r="I1566" s="1">
        <v>96</v>
      </c>
      <c r="J1566" s="1" t="s">
        <v>71</v>
      </c>
      <c r="K1566" s="2" t="s">
        <v>3891</v>
      </c>
      <c r="L1566" s="2" t="s">
        <v>4591</v>
      </c>
      <c r="M1566" s="2" t="s">
        <v>4592</v>
      </c>
      <c r="N1566" s="5" t="s">
        <v>4593</v>
      </c>
      <c r="O1566" s="1" t="s">
        <v>22</v>
      </c>
      <c r="P1566" s="1" t="s">
        <v>337</v>
      </c>
      <c r="Q1566" s="4">
        <v>2</v>
      </c>
      <c r="R1566" s="1">
        <v>72</v>
      </c>
      <c r="S1566" s="3">
        <v>120.5</v>
      </c>
      <c r="T1566" s="30">
        <f>IF(E1566&gt;=19,VLOOKUP(K1566,Konditionen!$B$5:$E$20,4,FALSE),IF(E1566&lt;=16,VLOOKUP(K1566,Konditionen!$B$5:$E$20,2,FALSE),VLOOKUP(K1566,Konditionen!$B$5:$E$20,3,FALSE)))</f>
        <v>27</v>
      </c>
      <c r="U1566" s="3">
        <f t="shared" si="131"/>
        <v>87.965000000000003</v>
      </c>
    </row>
    <row r="1567" spans="1:21" x14ac:dyDescent="0.2">
      <c r="A1567" s="2" t="s">
        <v>23</v>
      </c>
      <c r="B1567" s="2" t="s">
        <v>6341</v>
      </c>
      <c r="C1567" s="1">
        <v>205</v>
      </c>
      <c r="D1567" s="1">
        <v>60</v>
      </c>
      <c r="E1567" s="1">
        <v>16</v>
      </c>
      <c r="F1567" s="1" t="s">
        <v>4</v>
      </c>
      <c r="H1567" s="1" t="s">
        <v>122</v>
      </c>
      <c r="I1567" s="1">
        <v>96</v>
      </c>
      <c r="J1567" s="1" t="s">
        <v>71</v>
      </c>
      <c r="K1567" s="2" t="s">
        <v>3891</v>
      </c>
      <c r="L1567" s="2" t="s">
        <v>4334</v>
      </c>
      <c r="M1567" s="2" t="s">
        <v>4589</v>
      </c>
      <c r="N1567" s="5" t="s">
        <v>4590</v>
      </c>
      <c r="O1567" s="1" t="s">
        <v>22</v>
      </c>
      <c r="P1567" s="1" t="s">
        <v>337</v>
      </c>
      <c r="Q1567" s="4">
        <v>2</v>
      </c>
      <c r="R1567" s="1">
        <v>72</v>
      </c>
      <c r="S1567" s="3">
        <v>131.5</v>
      </c>
      <c r="T1567" s="30">
        <f>IF(E1567&gt;=19,VLOOKUP(K1567,Konditionen!$B$5:$E$20,4,FALSE),IF(E1567&lt;=16,VLOOKUP(K1567,Konditionen!$B$5:$E$20,2,FALSE),VLOOKUP(K1567,Konditionen!$B$5:$E$20,3,FALSE)))</f>
        <v>27</v>
      </c>
      <c r="U1567" s="3">
        <f t="shared" si="131"/>
        <v>95.995000000000005</v>
      </c>
    </row>
    <row r="1568" spans="1:21" x14ac:dyDescent="0.2">
      <c r="A1568" s="2" t="s">
        <v>23</v>
      </c>
      <c r="B1568" s="2" t="s">
        <v>6341</v>
      </c>
      <c r="C1568" s="1">
        <v>205</v>
      </c>
      <c r="D1568" s="1">
        <v>60</v>
      </c>
      <c r="E1568" s="1">
        <v>16</v>
      </c>
      <c r="F1568" s="1" t="s">
        <v>4</v>
      </c>
      <c r="H1568" s="1" t="s">
        <v>122</v>
      </c>
      <c r="I1568" s="1">
        <v>96</v>
      </c>
      <c r="J1568" s="1" t="s">
        <v>71</v>
      </c>
      <c r="K1568" s="2" t="s">
        <v>5668</v>
      </c>
      <c r="L1568" s="2" t="s">
        <v>5669</v>
      </c>
      <c r="M1568" s="2" t="s">
        <v>5749</v>
      </c>
      <c r="N1568" s="5">
        <v>8714692297892</v>
      </c>
      <c r="O1568" s="1" t="s">
        <v>22</v>
      </c>
      <c r="P1568" s="1" t="s">
        <v>22</v>
      </c>
      <c r="Q1568" s="1">
        <v>1</v>
      </c>
      <c r="R1568" s="1">
        <v>69</v>
      </c>
      <c r="S1568" s="3">
        <v>99</v>
      </c>
      <c r="T1568" s="30">
        <f>IF(E1568&gt;=19,VLOOKUP(K1568,Konditionen!$B$5:$E$20,4,FALSE),IF(E1568&lt;=16,VLOOKUP(K1568,Konditionen!$B$5:$E$20,2,FALSE),VLOOKUP(K1568,Konditionen!$B$5:$E$20,3,FALSE)))</f>
        <v>19</v>
      </c>
      <c r="U1568" s="3">
        <f t="shared" si="131"/>
        <v>80.19</v>
      </c>
    </row>
    <row r="1569" spans="1:21" x14ac:dyDescent="0.2">
      <c r="A1569" s="2" t="s">
        <v>23</v>
      </c>
      <c r="B1569" s="2" t="s">
        <v>6341</v>
      </c>
      <c r="C1569" s="1">
        <v>205</v>
      </c>
      <c r="D1569" s="1">
        <v>60</v>
      </c>
      <c r="E1569" s="1">
        <v>16</v>
      </c>
      <c r="H1569" s="1" t="s">
        <v>122</v>
      </c>
      <c r="I1569" s="1">
        <v>96</v>
      </c>
      <c r="J1569" s="1" t="s">
        <v>71</v>
      </c>
      <c r="K1569" s="2" t="s">
        <v>5982</v>
      </c>
      <c r="L1569" s="2" t="s">
        <v>5988</v>
      </c>
      <c r="M1569" s="2" t="s">
        <v>6082</v>
      </c>
      <c r="N1569" s="5">
        <v>4968814911003</v>
      </c>
      <c r="O1569" s="1" t="s">
        <v>22</v>
      </c>
      <c r="P1569" s="1" t="s">
        <v>22</v>
      </c>
      <c r="Q1569" s="1">
        <v>2</v>
      </c>
      <c r="R1569" s="1">
        <v>72</v>
      </c>
      <c r="S1569" s="3">
        <v>93</v>
      </c>
      <c r="T1569" s="30">
        <f>IF(E1569&gt;=19,VLOOKUP(K1569,Konditionen!$B$5:$E$20,4,FALSE),IF(E1569&lt;=16,VLOOKUP(K1569,Konditionen!$B$5:$E$20,2,FALSE),VLOOKUP(K1569,Konditionen!$B$5:$E$20,3,FALSE)))</f>
        <v>18</v>
      </c>
      <c r="U1569" s="3">
        <f t="shared" si="131"/>
        <v>76.260000000000005</v>
      </c>
    </row>
    <row r="1570" spans="1:21" x14ac:dyDescent="0.2">
      <c r="A1570" s="2" t="s">
        <v>23</v>
      </c>
      <c r="B1570" s="2" t="s">
        <v>6341</v>
      </c>
      <c r="C1570" s="1">
        <v>205</v>
      </c>
      <c r="D1570" s="1">
        <v>60</v>
      </c>
      <c r="E1570" s="1">
        <v>16</v>
      </c>
      <c r="F1570" s="1" t="s">
        <v>4</v>
      </c>
      <c r="H1570" s="1" t="s">
        <v>122</v>
      </c>
      <c r="I1570" s="1">
        <v>96</v>
      </c>
      <c r="J1570" s="1" t="s">
        <v>71</v>
      </c>
      <c r="K1570" s="2" t="s">
        <v>3327</v>
      </c>
      <c r="L1570" s="2" t="s">
        <v>3345</v>
      </c>
      <c r="M1570" s="2" t="s">
        <v>3411</v>
      </c>
      <c r="N1570" s="5" t="s">
        <v>3412</v>
      </c>
      <c r="O1570" s="1" t="s">
        <v>337</v>
      </c>
      <c r="P1570" s="1" t="s">
        <v>456</v>
      </c>
      <c r="Q1570" s="4">
        <v>1</v>
      </c>
      <c r="R1570" s="4">
        <v>69</v>
      </c>
      <c r="S1570" s="3">
        <v>124.3</v>
      </c>
      <c r="T1570" s="30">
        <f>IF(E1570&gt;=19,VLOOKUP(K1570,Konditionen!$B$5:$E$20,4,FALSE),IF(E1570&lt;=16,VLOOKUP(K1570,Konditionen!$B$5:$E$20,2,FALSE),VLOOKUP(K1570,Konditionen!$B$5:$E$20,3,FALSE)))</f>
        <v>38</v>
      </c>
      <c r="U1570" s="3">
        <f t="shared" si="131"/>
        <v>77.065999999999988</v>
      </c>
    </row>
    <row r="1571" spans="1:21" x14ac:dyDescent="0.2">
      <c r="A1571" s="2" t="s">
        <v>23</v>
      </c>
      <c r="B1571" s="2" t="s">
        <v>6341</v>
      </c>
      <c r="C1571" s="1">
        <v>205</v>
      </c>
      <c r="D1571" s="1">
        <v>60</v>
      </c>
      <c r="E1571" s="1">
        <v>16</v>
      </c>
      <c r="F1571" s="1" t="s">
        <v>2734</v>
      </c>
      <c r="H1571" s="1" t="s">
        <v>122</v>
      </c>
      <c r="I1571" s="1">
        <v>96</v>
      </c>
      <c r="J1571" s="1" t="s">
        <v>71</v>
      </c>
      <c r="K1571" s="2" t="s">
        <v>2721</v>
      </c>
      <c r="L1571" s="2" t="s">
        <v>2730</v>
      </c>
      <c r="M1571" s="2">
        <v>501423</v>
      </c>
      <c r="N1571" s="5" t="s">
        <v>2746</v>
      </c>
      <c r="O1571" s="1" t="s">
        <v>22</v>
      </c>
      <c r="P1571" s="1" t="s">
        <v>337</v>
      </c>
      <c r="Q1571" s="1">
        <v>1</v>
      </c>
      <c r="R1571" s="4">
        <v>69</v>
      </c>
      <c r="S1571" s="3">
        <v>86.7</v>
      </c>
      <c r="T1571" s="30">
        <f>IF(E1571&gt;=19,VLOOKUP(K1571,Konditionen!$B$5:$E$20,4,FALSE),IF(E1571&lt;=16,VLOOKUP(K1571,Konditionen!$B$5:$E$20,2,FALSE),VLOOKUP(K1571,Konditionen!$B$5:$E$20,3,FALSE)))</f>
        <v>19</v>
      </c>
      <c r="U1571" s="3">
        <f t="shared" si="131"/>
        <v>70.227000000000004</v>
      </c>
    </row>
    <row r="1572" spans="1:21" x14ac:dyDescent="0.2">
      <c r="A1572" s="2" t="s">
        <v>338</v>
      </c>
      <c r="B1572" s="2" t="s">
        <v>6341</v>
      </c>
      <c r="C1572" s="1">
        <v>205</v>
      </c>
      <c r="D1572" s="1">
        <v>60</v>
      </c>
      <c r="E1572" s="1">
        <v>16</v>
      </c>
      <c r="F1572" s="1" t="s">
        <v>4</v>
      </c>
      <c r="H1572" s="1" t="s">
        <v>122</v>
      </c>
      <c r="I1572" s="1">
        <v>96</v>
      </c>
      <c r="J1572" s="1" t="s">
        <v>71</v>
      </c>
      <c r="K1572" s="2" t="s">
        <v>470</v>
      </c>
      <c r="L1572" s="2" t="s">
        <v>1592</v>
      </c>
      <c r="M1572" s="2" t="s">
        <v>1593</v>
      </c>
      <c r="N1572" s="5" t="s">
        <v>1594</v>
      </c>
      <c r="O1572" s="1" t="s">
        <v>41</v>
      </c>
      <c r="P1572" s="1" t="s">
        <v>22</v>
      </c>
      <c r="Q1572" s="4">
        <v>2</v>
      </c>
      <c r="R1572" s="4">
        <v>72</v>
      </c>
      <c r="S1572" s="3">
        <v>120.5</v>
      </c>
      <c r="T1572" s="30">
        <f>IF(E1572&gt;=19,VLOOKUP(K1572,Konditionen!$B$5:$E$20,4,FALSE),IF(E1572&lt;=16,VLOOKUP(K1572,Konditionen!$B$5:$E$20,2,FALSE),VLOOKUP(K1572,Konditionen!$B$5:$E$20,3,FALSE)))</f>
        <v>17</v>
      </c>
      <c r="U1572" s="3">
        <f t="shared" si="131"/>
        <v>100.015</v>
      </c>
    </row>
    <row r="1573" spans="1:21" x14ac:dyDescent="0.2">
      <c r="A1573" s="2" t="s">
        <v>338</v>
      </c>
      <c r="B1573" s="2" t="s">
        <v>6341</v>
      </c>
      <c r="C1573" s="1">
        <v>205</v>
      </c>
      <c r="D1573" s="1">
        <v>60</v>
      </c>
      <c r="E1573" s="1">
        <v>16</v>
      </c>
      <c r="F1573" s="1" t="s">
        <v>4</v>
      </c>
      <c r="H1573" s="1" t="s">
        <v>122</v>
      </c>
      <c r="I1573" s="1">
        <v>96</v>
      </c>
      <c r="J1573" s="1" t="s">
        <v>71</v>
      </c>
      <c r="K1573" s="2" t="s">
        <v>470</v>
      </c>
      <c r="L1573" s="2" t="s">
        <v>1469</v>
      </c>
      <c r="M1573" s="2" t="s">
        <v>1470</v>
      </c>
      <c r="N1573" s="5" t="s">
        <v>1471</v>
      </c>
      <c r="O1573" s="1" t="s">
        <v>65</v>
      </c>
      <c r="P1573" s="1" t="s">
        <v>65</v>
      </c>
      <c r="Q1573" s="1" t="s">
        <v>65</v>
      </c>
      <c r="R1573" s="1" t="s">
        <v>65</v>
      </c>
      <c r="S1573" s="3">
        <v>128</v>
      </c>
      <c r="T1573" s="30">
        <f>IF(E1573&gt;=19,VLOOKUP(K1573,Konditionen!$B$5:$E$20,4,FALSE),IF(E1573&lt;=16,VLOOKUP(K1573,Konditionen!$B$5:$E$20,2,FALSE),VLOOKUP(K1573,Konditionen!$B$5:$E$20,3,FALSE)))</f>
        <v>17</v>
      </c>
      <c r="U1573" s="3">
        <f t="shared" si="131"/>
        <v>106.24</v>
      </c>
    </row>
    <row r="1574" spans="1:21" x14ac:dyDescent="0.2">
      <c r="A1574" s="2" t="s">
        <v>338</v>
      </c>
      <c r="B1574" s="2" t="s">
        <v>6341</v>
      </c>
      <c r="C1574" s="1">
        <v>205</v>
      </c>
      <c r="D1574" s="1">
        <v>60</v>
      </c>
      <c r="E1574" s="1">
        <v>16</v>
      </c>
      <c r="F1574" s="1" t="s">
        <v>4</v>
      </c>
      <c r="H1574" s="1" t="s">
        <v>122</v>
      </c>
      <c r="I1574" s="1">
        <v>96</v>
      </c>
      <c r="J1574" s="1" t="s">
        <v>71</v>
      </c>
      <c r="K1574" s="2" t="s">
        <v>470</v>
      </c>
      <c r="L1574" s="2" t="s">
        <v>1466</v>
      </c>
      <c r="M1574" s="2" t="s">
        <v>1472</v>
      </c>
      <c r="N1574" s="5" t="s">
        <v>1473</v>
      </c>
      <c r="O1574" s="1" t="s">
        <v>41</v>
      </c>
      <c r="P1574" s="1" t="s">
        <v>41</v>
      </c>
      <c r="Q1574" s="4">
        <v>2</v>
      </c>
      <c r="R1574" s="4">
        <v>72</v>
      </c>
      <c r="S1574" s="3">
        <v>128</v>
      </c>
      <c r="T1574" s="30">
        <f>IF(E1574&gt;=19,VLOOKUP(K1574,Konditionen!$B$5:$E$20,4,FALSE),IF(E1574&lt;=16,VLOOKUP(K1574,Konditionen!$B$5:$E$20,2,FALSE),VLOOKUP(K1574,Konditionen!$B$5:$E$20,3,FALSE)))</f>
        <v>17</v>
      </c>
      <c r="U1574" s="3">
        <f t="shared" si="131"/>
        <v>106.24</v>
      </c>
    </row>
    <row r="1575" spans="1:21" x14ac:dyDescent="0.2">
      <c r="A1575" s="2" t="s">
        <v>338</v>
      </c>
      <c r="B1575" s="2" t="s">
        <v>6341</v>
      </c>
      <c r="C1575" s="1">
        <v>205</v>
      </c>
      <c r="D1575" s="1">
        <v>60</v>
      </c>
      <c r="E1575" s="4">
        <v>16</v>
      </c>
      <c r="F1575" s="1" t="s">
        <v>4</v>
      </c>
      <c r="H1575" s="1" t="s">
        <v>122</v>
      </c>
      <c r="I1575" s="4">
        <v>96</v>
      </c>
      <c r="J1575" s="1" t="s">
        <v>71</v>
      </c>
      <c r="K1575" s="2" t="s">
        <v>2032</v>
      </c>
      <c r="L1575" s="2" t="s">
        <v>2092</v>
      </c>
      <c r="M1575" s="2">
        <v>544758</v>
      </c>
      <c r="N1575" s="5" t="s">
        <v>2093</v>
      </c>
      <c r="O1575" s="1" t="s">
        <v>2094</v>
      </c>
      <c r="P1575" s="1" t="s">
        <v>2094</v>
      </c>
      <c r="Q1575" s="1" t="s">
        <v>2094</v>
      </c>
      <c r="R1575" s="1" t="s">
        <v>2094</v>
      </c>
      <c r="S1575" s="3">
        <v>164.5</v>
      </c>
      <c r="T1575" s="30">
        <f>IF(E1575&gt;=19,VLOOKUP(K1575,Konditionen!$B$5:$E$20,4,FALSE),IF(E1575&lt;=16,VLOOKUP(K1575,Konditionen!$B$5:$E$20,2,FALSE),VLOOKUP(K1575,Konditionen!$B$5:$E$20,3,FALSE)))</f>
        <v>37.5</v>
      </c>
      <c r="U1575" s="3">
        <f t="shared" si="131"/>
        <v>102.8125</v>
      </c>
    </row>
    <row r="1576" spans="1:21" x14ac:dyDescent="0.2">
      <c r="A1576" s="2" t="s">
        <v>338</v>
      </c>
      <c r="B1576" s="2" t="s">
        <v>6341</v>
      </c>
      <c r="C1576" s="1">
        <v>205</v>
      </c>
      <c r="D1576" s="1">
        <v>60</v>
      </c>
      <c r="E1576" s="1">
        <v>16</v>
      </c>
      <c r="F1576" s="1" t="s">
        <v>4</v>
      </c>
      <c r="H1576" s="1" t="s">
        <v>122</v>
      </c>
      <c r="I1576" s="1">
        <v>96</v>
      </c>
      <c r="J1576" s="1" t="s">
        <v>71</v>
      </c>
      <c r="K1576" s="2" t="s">
        <v>335</v>
      </c>
      <c r="L1576" s="2" t="s">
        <v>336</v>
      </c>
      <c r="M1576" s="2">
        <v>9999</v>
      </c>
      <c r="O1576" s="1" t="s">
        <v>340</v>
      </c>
      <c r="P1576" s="1" t="s">
        <v>340</v>
      </c>
      <c r="Q1576" s="1" t="s">
        <v>340</v>
      </c>
      <c r="R1576" s="1" t="s">
        <v>340</v>
      </c>
      <c r="S1576" s="3">
        <v>147.5</v>
      </c>
      <c r="T1576" s="30">
        <f>IF(E1576&gt;=19,VLOOKUP(K1576,Konditionen!$B$5:$E$20,4,FALSE),IF(E1576&lt;=16,VLOOKUP(K1576,Konditionen!$B$5:$E$20,2,FALSE),VLOOKUP(K1576,Konditionen!$B$5:$E$20,3,FALSE)))</f>
        <v>32</v>
      </c>
      <c r="U1576" s="3">
        <f t="shared" ref="U1576:U1578" si="132">IF(S1576&gt;0,S1576*(100-T1576)/100,"")</f>
        <v>100.3</v>
      </c>
    </row>
    <row r="1577" spans="1:21" x14ac:dyDescent="0.2">
      <c r="A1577" s="2" t="s">
        <v>338</v>
      </c>
      <c r="B1577" s="2" t="s">
        <v>6341</v>
      </c>
      <c r="C1577" s="1">
        <v>205</v>
      </c>
      <c r="D1577" s="1">
        <v>60</v>
      </c>
      <c r="E1577" s="1">
        <v>16</v>
      </c>
      <c r="F1577" s="1" t="s">
        <v>334</v>
      </c>
      <c r="H1577" s="1" t="s">
        <v>253</v>
      </c>
      <c r="I1577" s="1">
        <v>92</v>
      </c>
      <c r="J1577" s="1" t="s">
        <v>135</v>
      </c>
      <c r="K1577" s="2" t="s">
        <v>2822</v>
      </c>
      <c r="L1577" s="2" t="s">
        <v>3121</v>
      </c>
      <c r="M1577" s="2">
        <v>968599</v>
      </c>
      <c r="N1577" s="5" t="s">
        <v>3122</v>
      </c>
      <c r="O1577" s="1" t="s">
        <v>41</v>
      </c>
      <c r="P1577" s="1" t="s">
        <v>337</v>
      </c>
      <c r="Q1577" s="1">
        <v>1</v>
      </c>
      <c r="R1577" s="4">
        <v>68</v>
      </c>
      <c r="S1577" s="3">
        <v>126.5</v>
      </c>
      <c r="T1577" s="30">
        <f>IF(E1577&gt;=19,VLOOKUP(K1577,Konditionen!$B$5:$E$20,4,FALSE),IF(E1577&lt;=16,VLOOKUP(K1577,Konditionen!$B$5:$E$20,2,FALSE),VLOOKUP(K1577,Konditionen!$B$5:$E$20,3,FALSE)))</f>
        <v>18</v>
      </c>
      <c r="U1577" s="3">
        <f t="shared" si="132"/>
        <v>103.73</v>
      </c>
    </row>
    <row r="1578" spans="1:21" x14ac:dyDescent="0.2">
      <c r="A1578" s="2" t="s">
        <v>23</v>
      </c>
      <c r="B1578" s="2" t="s">
        <v>6341</v>
      </c>
      <c r="C1578" s="1">
        <v>205</v>
      </c>
      <c r="D1578" s="1">
        <v>60</v>
      </c>
      <c r="E1578" s="4">
        <v>16</v>
      </c>
      <c r="F1578" s="1" t="s">
        <v>4</v>
      </c>
      <c r="H1578" s="1" t="s">
        <v>259</v>
      </c>
      <c r="I1578" s="4">
        <v>96</v>
      </c>
      <c r="J1578" s="1" t="s">
        <v>135</v>
      </c>
      <c r="K1578" s="2" t="s">
        <v>2032</v>
      </c>
      <c r="L1578" s="2" t="s">
        <v>2037</v>
      </c>
      <c r="M1578" s="2">
        <v>541492</v>
      </c>
      <c r="N1578" s="5" t="s">
        <v>2091</v>
      </c>
      <c r="O1578" s="1" t="s">
        <v>337</v>
      </c>
      <c r="P1578" s="1" t="s">
        <v>22</v>
      </c>
      <c r="Q1578" s="1">
        <v>2</v>
      </c>
      <c r="R1578" s="4">
        <v>72</v>
      </c>
      <c r="S1578" s="3">
        <v>146.5</v>
      </c>
      <c r="T1578" s="30">
        <f>IF(E1578&gt;=19,VLOOKUP(K1578,Konditionen!$B$5:$E$20,4,FALSE),IF(E1578&lt;=16,VLOOKUP(K1578,Konditionen!$B$5:$E$20,2,FALSE),VLOOKUP(K1578,Konditionen!$B$5:$E$20,3,FALSE)))</f>
        <v>37.5</v>
      </c>
      <c r="U1578" s="3">
        <f t="shared" si="132"/>
        <v>91.5625</v>
      </c>
    </row>
    <row r="1579" spans="1:21" x14ac:dyDescent="0.2">
      <c r="E1579" s="4"/>
      <c r="I1579" s="4"/>
      <c r="R1579" s="4"/>
    </row>
    <row r="1580" spans="1:21" x14ac:dyDescent="0.2">
      <c r="A1580" s="2" t="s">
        <v>23</v>
      </c>
      <c r="B1580" s="2" t="s">
        <v>6342</v>
      </c>
      <c r="C1580" s="1">
        <v>215</v>
      </c>
      <c r="D1580" s="1">
        <v>60</v>
      </c>
      <c r="E1580" s="1">
        <v>16</v>
      </c>
      <c r="H1580" s="1" t="s">
        <v>6085</v>
      </c>
      <c r="I1580" s="1">
        <v>95</v>
      </c>
      <c r="J1580" s="1" t="s">
        <v>267</v>
      </c>
      <c r="K1580" s="2" t="s">
        <v>5982</v>
      </c>
      <c r="L1580" s="2" t="s">
        <v>5999</v>
      </c>
      <c r="M1580" s="2" t="s">
        <v>6086</v>
      </c>
      <c r="N1580" s="5">
        <v>4968814929534</v>
      </c>
      <c r="O1580" s="1" t="s">
        <v>22</v>
      </c>
      <c r="P1580" s="1" t="s">
        <v>28</v>
      </c>
      <c r="Q1580" s="1">
        <v>2</v>
      </c>
      <c r="R1580" s="1">
        <v>71</v>
      </c>
      <c r="S1580" s="3">
        <v>120</v>
      </c>
      <c r="T1580" s="30">
        <f>IF(E1580&gt;=19,VLOOKUP(K1580,Konditionen!$B$5:$E$20,4,FALSE),IF(E1580&lt;=16,VLOOKUP(K1580,Konditionen!$B$5:$E$20,2,FALSE),VLOOKUP(K1580,Konditionen!$B$5:$E$20,3,FALSE)))</f>
        <v>18</v>
      </c>
      <c r="U1580" s="3">
        <f t="shared" ref="U1580:U1589" si="133">IF(S1580&gt;0,S1580*(100-T1580)/100,"")</f>
        <v>98.4</v>
      </c>
    </row>
    <row r="1581" spans="1:21" x14ac:dyDescent="0.2">
      <c r="A1581" s="2" t="s">
        <v>23</v>
      </c>
      <c r="B1581" s="2" t="s">
        <v>6342</v>
      </c>
      <c r="C1581" s="1">
        <v>215</v>
      </c>
      <c r="D1581" s="1">
        <v>60</v>
      </c>
      <c r="E1581" s="1">
        <v>16</v>
      </c>
      <c r="F1581" s="1" t="s">
        <v>4</v>
      </c>
      <c r="H1581" s="1" t="s">
        <v>631</v>
      </c>
      <c r="I1581" s="1">
        <v>99</v>
      </c>
      <c r="J1581" s="1" t="s">
        <v>16</v>
      </c>
      <c r="K1581" s="2" t="s">
        <v>470</v>
      </c>
      <c r="L1581" s="2" t="s">
        <v>1728</v>
      </c>
      <c r="M1581" s="2" t="s">
        <v>1812</v>
      </c>
      <c r="N1581" s="5" t="s">
        <v>1813</v>
      </c>
      <c r="O1581" s="1" t="s">
        <v>65</v>
      </c>
      <c r="P1581" s="1" t="s">
        <v>65</v>
      </c>
      <c r="Q1581" s="1" t="s">
        <v>65</v>
      </c>
      <c r="R1581" s="1" t="s">
        <v>65</v>
      </c>
      <c r="S1581" s="3">
        <v>151</v>
      </c>
      <c r="T1581" s="30">
        <f>IF(E1581&gt;=19,VLOOKUP(K1581,Konditionen!$B$5:$E$20,4,FALSE),IF(E1581&lt;=16,VLOOKUP(K1581,Konditionen!$B$5:$E$20,2,FALSE),VLOOKUP(K1581,Konditionen!$B$5:$E$20,3,FALSE)))</f>
        <v>17</v>
      </c>
      <c r="U1581" s="3">
        <f t="shared" si="133"/>
        <v>125.33</v>
      </c>
    </row>
    <row r="1582" spans="1:21" x14ac:dyDescent="0.2">
      <c r="A1582" s="2" t="s">
        <v>23</v>
      </c>
      <c r="B1582" s="2" t="s">
        <v>6342</v>
      </c>
      <c r="C1582" s="1">
        <v>215</v>
      </c>
      <c r="D1582" s="1">
        <v>60</v>
      </c>
      <c r="E1582" s="1">
        <v>16</v>
      </c>
      <c r="F1582" s="1" t="s">
        <v>2734</v>
      </c>
      <c r="H1582" s="1" t="s">
        <v>631</v>
      </c>
      <c r="I1582" s="1">
        <v>99</v>
      </c>
      <c r="J1582" s="1" t="s">
        <v>16</v>
      </c>
      <c r="K1582" s="2" t="s">
        <v>2822</v>
      </c>
      <c r="L1582" s="2" t="s">
        <v>2844</v>
      </c>
      <c r="M1582" s="2">
        <v>478603</v>
      </c>
      <c r="N1582" s="5" t="s">
        <v>2879</v>
      </c>
      <c r="O1582" s="1" t="s">
        <v>22</v>
      </c>
      <c r="P1582" s="1" t="s">
        <v>337</v>
      </c>
      <c r="Q1582" s="1">
        <v>1</v>
      </c>
      <c r="R1582" s="4">
        <v>69</v>
      </c>
      <c r="S1582" s="3">
        <v>132.5</v>
      </c>
      <c r="T1582" s="30">
        <f>IF(E1582&gt;=19,VLOOKUP(K1582,Konditionen!$B$5:$E$20,4,FALSE),IF(E1582&lt;=16,VLOOKUP(K1582,Konditionen!$B$5:$E$20,2,FALSE),VLOOKUP(K1582,Konditionen!$B$5:$E$20,3,FALSE)))</f>
        <v>18</v>
      </c>
      <c r="U1582" s="3">
        <f t="shared" si="133"/>
        <v>108.65</v>
      </c>
    </row>
    <row r="1583" spans="1:21" x14ac:dyDescent="0.2">
      <c r="A1583" s="2" t="s">
        <v>23</v>
      </c>
      <c r="B1583" s="2" t="s">
        <v>6342</v>
      </c>
      <c r="C1583" s="1">
        <v>215</v>
      </c>
      <c r="D1583" s="1">
        <v>60</v>
      </c>
      <c r="E1583" s="1">
        <v>16</v>
      </c>
      <c r="F1583" s="1" t="s">
        <v>2734</v>
      </c>
      <c r="H1583" s="1" t="s">
        <v>631</v>
      </c>
      <c r="I1583" s="1">
        <v>99</v>
      </c>
      <c r="J1583" s="1" t="s">
        <v>16</v>
      </c>
      <c r="K1583" s="2" t="s">
        <v>2822</v>
      </c>
      <c r="L1583" s="2" t="s">
        <v>3292</v>
      </c>
      <c r="M1583" s="2">
        <v>528313</v>
      </c>
      <c r="N1583" s="5" t="s">
        <v>3305</v>
      </c>
      <c r="O1583" s="1" t="s">
        <v>334</v>
      </c>
      <c r="P1583" s="1" t="s">
        <v>334</v>
      </c>
      <c r="Q1583" s="1" t="s">
        <v>334</v>
      </c>
      <c r="R1583" s="1" t="s">
        <v>334</v>
      </c>
      <c r="S1583" s="3">
        <v>140</v>
      </c>
      <c r="T1583" s="30">
        <f>IF(E1583&gt;=19,VLOOKUP(K1583,Konditionen!$B$5:$E$20,4,FALSE),IF(E1583&lt;=16,VLOOKUP(K1583,Konditionen!$B$5:$E$20,2,FALSE),VLOOKUP(K1583,Konditionen!$B$5:$E$20,3,FALSE)))</f>
        <v>18</v>
      </c>
      <c r="U1583" s="3">
        <f t="shared" si="133"/>
        <v>114.8</v>
      </c>
    </row>
    <row r="1584" spans="1:21" x14ac:dyDescent="0.2">
      <c r="A1584" s="2" t="s">
        <v>23</v>
      </c>
      <c r="B1584" s="2" t="s">
        <v>6342</v>
      </c>
      <c r="C1584" s="1">
        <v>215</v>
      </c>
      <c r="D1584" s="1">
        <v>60</v>
      </c>
      <c r="E1584" s="1">
        <v>16</v>
      </c>
      <c r="F1584" s="1" t="s">
        <v>4</v>
      </c>
      <c r="H1584" s="1" t="s">
        <v>631</v>
      </c>
      <c r="I1584" s="1">
        <v>99</v>
      </c>
      <c r="J1584" s="1" t="s">
        <v>16</v>
      </c>
      <c r="K1584" s="2" t="s">
        <v>5668</v>
      </c>
      <c r="L1584" s="2" t="s">
        <v>5672</v>
      </c>
      <c r="M1584" s="2" t="s">
        <v>5744</v>
      </c>
      <c r="N1584" s="5">
        <v>8714692262050</v>
      </c>
      <c r="O1584" s="1" t="s">
        <v>22</v>
      </c>
      <c r="P1584" s="1" t="s">
        <v>28</v>
      </c>
      <c r="Q1584" s="1">
        <v>2</v>
      </c>
      <c r="R1584" s="1">
        <v>70</v>
      </c>
      <c r="S1584" s="3">
        <v>124.5</v>
      </c>
      <c r="T1584" s="30">
        <f>IF(E1584&gt;=19,VLOOKUP(K1584,Konditionen!$B$5:$E$20,4,FALSE),IF(E1584&lt;=16,VLOOKUP(K1584,Konditionen!$B$5:$E$20,2,FALSE),VLOOKUP(K1584,Konditionen!$B$5:$E$20,3,FALSE)))</f>
        <v>19</v>
      </c>
      <c r="U1584" s="3">
        <f t="shared" si="133"/>
        <v>100.845</v>
      </c>
    </row>
    <row r="1585" spans="1:21" x14ac:dyDescent="0.2">
      <c r="A1585" s="2" t="s">
        <v>23</v>
      </c>
      <c r="B1585" s="2" t="s">
        <v>6342</v>
      </c>
      <c r="C1585" s="1">
        <v>215</v>
      </c>
      <c r="D1585" s="1">
        <v>60</v>
      </c>
      <c r="E1585" s="1">
        <v>16</v>
      </c>
      <c r="F1585" s="1" t="s">
        <v>4</v>
      </c>
      <c r="H1585" s="1" t="s">
        <v>631</v>
      </c>
      <c r="I1585" s="1">
        <v>99</v>
      </c>
      <c r="J1585" s="1" t="s">
        <v>16</v>
      </c>
      <c r="K1585" s="2" t="s">
        <v>5668</v>
      </c>
      <c r="L1585" s="2" t="s">
        <v>5882</v>
      </c>
      <c r="M1585" s="2" t="s">
        <v>5897</v>
      </c>
      <c r="N1585" s="5">
        <v>8714692335884</v>
      </c>
      <c r="S1585" s="3">
        <v>136</v>
      </c>
      <c r="T1585" s="30">
        <f>IF(E1585&gt;=19,VLOOKUP(K1585,Konditionen!$B$5:$E$20,4,FALSE),IF(E1585&lt;=16,VLOOKUP(K1585,Konditionen!$B$5:$E$20,2,FALSE),VLOOKUP(K1585,Konditionen!$B$5:$E$20,3,FALSE)))</f>
        <v>19</v>
      </c>
      <c r="U1585" s="3">
        <f t="shared" si="133"/>
        <v>110.16</v>
      </c>
    </row>
    <row r="1586" spans="1:21" x14ac:dyDescent="0.2">
      <c r="A1586" s="2" t="s">
        <v>338</v>
      </c>
      <c r="B1586" s="2" t="s">
        <v>6342</v>
      </c>
      <c r="C1586" s="1">
        <v>215</v>
      </c>
      <c r="D1586" s="1">
        <v>60</v>
      </c>
      <c r="E1586" s="1">
        <v>16</v>
      </c>
      <c r="F1586" s="1" t="s">
        <v>4</v>
      </c>
      <c r="H1586" s="1" t="s">
        <v>631</v>
      </c>
      <c r="I1586" s="1">
        <v>99</v>
      </c>
      <c r="J1586" s="1" t="s">
        <v>16</v>
      </c>
      <c r="K1586" s="2" t="s">
        <v>470</v>
      </c>
      <c r="L1586" s="2" t="s">
        <v>2017</v>
      </c>
      <c r="M1586" s="2" t="s">
        <v>2018</v>
      </c>
      <c r="N1586" s="5" t="s">
        <v>2019</v>
      </c>
      <c r="O1586" s="1" t="s">
        <v>65</v>
      </c>
      <c r="P1586" s="1" t="s">
        <v>65</v>
      </c>
      <c r="Q1586" s="1" t="s">
        <v>65</v>
      </c>
      <c r="R1586" s="1" t="s">
        <v>65</v>
      </c>
      <c r="S1586" s="3">
        <v>170.5</v>
      </c>
      <c r="T1586" s="30">
        <f>IF(E1586&gt;=19,VLOOKUP(K1586,Konditionen!$B$5:$E$20,4,FALSE),IF(E1586&lt;=16,VLOOKUP(K1586,Konditionen!$B$5:$E$20,2,FALSE),VLOOKUP(K1586,Konditionen!$B$5:$E$20,3,FALSE)))</f>
        <v>17</v>
      </c>
      <c r="U1586" s="3">
        <f t="shared" si="133"/>
        <v>141.51499999999999</v>
      </c>
    </row>
    <row r="1587" spans="1:21" x14ac:dyDescent="0.2">
      <c r="A1587" s="2" t="s">
        <v>23</v>
      </c>
      <c r="B1587" s="2" t="s">
        <v>6342</v>
      </c>
      <c r="C1587" s="1">
        <v>215</v>
      </c>
      <c r="D1587" s="1">
        <v>60</v>
      </c>
      <c r="E1587" s="1">
        <v>16</v>
      </c>
      <c r="H1587" s="1" t="s">
        <v>74</v>
      </c>
      <c r="I1587" s="1">
        <v>103</v>
      </c>
      <c r="J1587" s="1" t="s">
        <v>16</v>
      </c>
      <c r="K1587" s="2" t="s">
        <v>5668</v>
      </c>
      <c r="L1587" s="2" t="s">
        <v>5914</v>
      </c>
      <c r="M1587" s="2" t="s">
        <v>5915</v>
      </c>
      <c r="N1587" s="5">
        <v>8714692335242</v>
      </c>
      <c r="O1587" s="1" t="s">
        <v>41</v>
      </c>
      <c r="P1587" s="1" t="s">
        <v>337</v>
      </c>
      <c r="Q1587" s="1">
        <v>2</v>
      </c>
      <c r="R1587" s="1">
        <v>71</v>
      </c>
      <c r="S1587" s="3">
        <v>152</v>
      </c>
      <c r="T1587" s="30">
        <f>IF(E1587&gt;=19,VLOOKUP(K1587,Konditionen!$B$5:$E$20,4,FALSE),IF(E1587&lt;=16,VLOOKUP(K1587,Konditionen!$B$5:$E$20,2,FALSE),VLOOKUP(K1587,Konditionen!$B$5:$E$20,3,FALSE)))</f>
        <v>19</v>
      </c>
      <c r="U1587" s="3">
        <f t="shared" si="133"/>
        <v>123.12</v>
      </c>
    </row>
    <row r="1588" spans="1:21" x14ac:dyDescent="0.2">
      <c r="A1588" s="2" t="s">
        <v>23</v>
      </c>
      <c r="B1588" s="2" t="s">
        <v>6342</v>
      </c>
      <c r="C1588" s="1">
        <v>215</v>
      </c>
      <c r="D1588" s="1">
        <v>60</v>
      </c>
      <c r="E1588" s="1">
        <v>16</v>
      </c>
      <c r="H1588" s="1" t="s">
        <v>1720</v>
      </c>
      <c r="I1588" s="1">
        <v>108</v>
      </c>
      <c r="J1588" s="1" t="s">
        <v>16</v>
      </c>
      <c r="K1588" s="2" t="s">
        <v>5668</v>
      </c>
      <c r="L1588" s="2" t="s">
        <v>5967</v>
      </c>
      <c r="M1588" s="2" t="s">
        <v>5980</v>
      </c>
      <c r="N1588" s="5">
        <v>8714692208584</v>
      </c>
      <c r="O1588" s="1" t="s">
        <v>41</v>
      </c>
      <c r="P1588" s="1" t="s">
        <v>41</v>
      </c>
      <c r="Q1588" s="1">
        <v>2</v>
      </c>
      <c r="R1588" s="1">
        <v>71</v>
      </c>
      <c r="S1588" s="3">
        <v>144.5</v>
      </c>
      <c r="T1588" s="30">
        <f>IF(E1588&gt;=19,VLOOKUP(K1588,Konditionen!$B$5:$E$20,4,FALSE),IF(E1588&lt;=16,VLOOKUP(K1588,Konditionen!$B$5:$E$20,2,FALSE),VLOOKUP(K1588,Konditionen!$B$5:$E$20,3,FALSE)))</f>
        <v>19</v>
      </c>
      <c r="U1588" s="3">
        <f t="shared" si="133"/>
        <v>117.045</v>
      </c>
    </row>
    <row r="1589" spans="1:21" x14ac:dyDescent="0.2">
      <c r="A1589" s="2" t="s">
        <v>23</v>
      </c>
      <c r="B1589" s="2" t="s">
        <v>6342</v>
      </c>
      <c r="C1589" s="1">
        <v>215</v>
      </c>
      <c r="D1589" s="1">
        <v>60</v>
      </c>
      <c r="E1589" s="1">
        <v>16</v>
      </c>
      <c r="H1589" s="1" t="s">
        <v>462</v>
      </c>
      <c r="I1589" s="1" t="s">
        <v>463</v>
      </c>
      <c r="J1589" s="1" t="s">
        <v>16</v>
      </c>
      <c r="K1589" s="2" t="s">
        <v>3327</v>
      </c>
      <c r="L1589" s="2" t="s">
        <v>3784</v>
      </c>
      <c r="M1589" s="2" t="s">
        <v>3837</v>
      </c>
      <c r="N1589" s="5" t="s">
        <v>3838</v>
      </c>
      <c r="O1589" s="1" t="s">
        <v>22</v>
      </c>
      <c r="P1589" s="1" t="s">
        <v>41</v>
      </c>
      <c r="Q1589" s="4">
        <v>2</v>
      </c>
      <c r="R1589" s="4">
        <v>72</v>
      </c>
      <c r="S1589" s="3">
        <v>174.7</v>
      </c>
      <c r="T1589" s="30">
        <f>IF(E1589&gt;=19,VLOOKUP(K1589,Konditionen!$B$5:$E$20,4,FALSE),IF(E1589&lt;=16,VLOOKUP(K1589,Konditionen!$B$5:$E$20,2,FALSE),VLOOKUP(K1589,Konditionen!$B$5:$E$20,3,FALSE)))</f>
        <v>38</v>
      </c>
      <c r="U1589" s="3">
        <f t="shared" si="133"/>
        <v>108.31399999999999</v>
      </c>
    </row>
    <row r="1590" spans="1:21" x14ac:dyDescent="0.2">
      <c r="Q1590" s="4"/>
      <c r="R1590" s="4"/>
    </row>
    <row r="1591" spans="1:21" x14ac:dyDescent="0.2">
      <c r="A1591" s="2" t="s">
        <v>23</v>
      </c>
      <c r="B1591" s="2" t="s">
        <v>6487</v>
      </c>
      <c r="C1591" s="1">
        <v>215</v>
      </c>
      <c r="D1591" s="1">
        <v>60</v>
      </c>
      <c r="E1591" s="1">
        <v>16</v>
      </c>
      <c r="G1591" s="1" t="s">
        <v>6667</v>
      </c>
      <c r="H1591" s="1" t="s">
        <v>462</v>
      </c>
      <c r="I1591" s="1" t="s">
        <v>463</v>
      </c>
      <c r="J1591" s="1" t="s">
        <v>16</v>
      </c>
      <c r="K1591" s="2" t="s">
        <v>470</v>
      </c>
      <c r="L1591" s="2" t="s">
        <v>1629</v>
      </c>
      <c r="M1591" s="2" t="s">
        <v>1709</v>
      </c>
      <c r="N1591" s="5" t="s">
        <v>1710</v>
      </c>
      <c r="O1591" s="1" t="s">
        <v>41</v>
      </c>
      <c r="P1591" s="1" t="s">
        <v>337</v>
      </c>
      <c r="Q1591" s="4">
        <v>2</v>
      </c>
      <c r="R1591" s="4">
        <v>73</v>
      </c>
      <c r="S1591" s="3">
        <v>156</v>
      </c>
      <c r="T1591" s="30">
        <f>IF(E1591&gt;=19,VLOOKUP(K1591,Konditionen!$B$5:$E$20,4,FALSE),IF(E1591&lt;=16,VLOOKUP(K1591,Konditionen!$B$5:$E$20,2,FALSE),VLOOKUP(K1591,Konditionen!$B$5:$E$20,3,FALSE)))</f>
        <v>17</v>
      </c>
      <c r="U1591" s="3">
        <f t="shared" ref="U1591:U1595" si="134">IF(S1591&gt;0,S1591*(100-T1591)/100,"")</f>
        <v>129.47999999999999</v>
      </c>
    </row>
    <row r="1592" spans="1:21" x14ac:dyDescent="0.2">
      <c r="A1592" s="2" t="s">
        <v>23</v>
      </c>
      <c r="B1592" s="2" t="s">
        <v>6487</v>
      </c>
      <c r="C1592" s="1">
        <v>215</v>
      </c>
      <c r="D1592" s="1">
        <v>60</v>
      </c>
      <c r="E1592" s="1">
        <v>16</v>
      </c>
      <c r="F1592" s="1" t="s">
        <v>334</v>
      </c>
      <c r="H1592" s="1" t="s">
        <v>462</v>
      </c>
      <c r="I1592" s="1" t="s">
        <v>463</v>
      </c>
      <c r="J1592" s="1" t="s">
        <v>16</v>
      </c>
      <c r="K1592" s="2" t="s">
        <v>335</v>
      </c>
      <c r="L1592" s="2" t="s">
        <v>461</v>
      </c>
      <c r="M1592" s="2">
        <v>5023</v>
      </c>
      <c r="O1592" s="1" t="s">
        <v>41</v>
      </c>
      <c r="P1592" s="1" t="s">
        <v>337</v>
      </c>
      <c r="Q1592" s="4">
        <v>2</v>
      </c>
      <c r="R1592" s="4">
        <v>73</v>
      </c>
      <c r="S1592" s="3">
        <v>175.1</v>
      </c>
      <c r="T1592" s="30">
        <f>IF(E1592&gt;=19,VLOOKUP(K1592,Konditionen!$B$5:$E$20,4,FALSE),IF(E1592&lt;=16,VLOOKUP(K1592,Konditionen!$B$5:$E$20,2,FALSE),VLOOKUP(K1592,Konditionen!$B$5:$E$20,3,FALSE)))</f>
        <v>32</v>
      </c>
      <c r="U1592" s="3">
        <f t="shared" si="134"/>
        <v>119.068</v>
      </c>
    </row>
    <row r="1593" spans="1:21" x14ac:dyDescent="0.2">
      <c r="A1593" s="2" t="s">
        <v>23</v>
      </c>
      <c r="B1593" s="2" t="s">
        <v>6487</v>
      </c>
      <c r="C1593" s="1">
        <v>215</v>
      </c>
      <c r="D1593" s="1">
        <v>60</v>
      </c>
      <c r="E1593" s="1">
        <v>16</v>
      </c>
      <c r="F1593" s="1" t="s">
        <v>334</v>
      </c>
      <c r="H1593" s="1" t="s">
        <v>462</v>
      </c>
      <c r="I1593" s="1" t="s">
        <v>463</v>
      </c>
      <c r="J1593" s="1" t="s">
        <v>16</v>
      </c>
      <c r="K1593" s="2" t="s">
        <v>2822</v>
      </c>
      <c r="L1593" s="2" t="s">
        <v>3256</v>
      </c>
      <c r="M1593" s="2">
        <v>871965</v>
      </c>
      <c r="N1593" s="5" t="s">
        <v>3283</v>
      </c>
      <c r="O1593" s="1" t="s">
        <v>41</v>
      </c>
      <c r="P1593" s="1" t="s">
        <v>456</v>
      </c>
      <c r="Q1593" s="1">
        <v>2</v>
      </c>
      <c r="R1593" s="4">
        <v>71</v>
      </c>
      <c r="S1593" s="3">
        <v>164.5</v>
      </c>
      <c r="T1593" s="30">
        <f>IF(E1593&gt;=19,VLOOKUP(K1593,Konditionen!$B$5:$E$20,4,FALSE),IF(E1593&lt;=16,VLOOKUP(K1593,Konditionen!$B$5:$E$20,2,FALSE),VLOOKUP(K1593,Konditionen!$B$5:$E$20,3,FALSE)))</f>
        <v>18</v>
      </c>
      <c r="U1593" s="3">
        <f t="shared" si="134"/>
        <v>134.88999999999999</v>
      </c>
    </row>
    <row r="1594" spans="1:21" x14ac:dyDescent="0.2">
      <c r="A1594" s="2" t="s">
        <v>23</v>
      </c>
      <c r="B1594" s="2" t="s">
        <v>6487</v>
      </c>
      <c r="C1594" s="1">
        <v>215</v>
      </c>
      <c r="D1594" s="1">
        <v>60</v>
      </c>
      <c r="E1594" s="1">
        <v>16</v>
      </c>
      <c r="H1594" s="1" t="s">
        <v>462</v>
      </c>
      <c r="I1594" s="1" t="s">
        <v>463</v>
      </c>
      <c r="J1594" s="1" t="s">
        <v>16</v>
      </c>
      <c r="K1594" s="2" t="s">
        <v>3891</v>
      </c>
      <c r="L1594" s="2" t="s">
        <v>5011</v>
      </c>
      <c r="M1594" s="2" t="s">
        <v>5014</v>
      </c>
      <c r="N1594" s="5" t="s">
        <v>5015</v>
      </c>
      <c r="O1594" s="1" t="s">
        <v>41</v>
      </c>
      <c r="P1594" s="1" t="s">
        <v>22</v>
      </c>
      <c r="Q1594" s="4">
        <v>2</v>
      </c>
      <c r="R1594" s="1">
        <v>73</v>
      </c>
      <c r="S1594" s="3">
        <v>167.5</v>
      </c>
      <c r="T1594" s="30">
        <f>IF(E1594&gt;=19,VLOOKUP(K1594,Konditionen!$B$5:$E$20,4,FALSE),IF(E1594&lt;=16,VLOOKUP(K1594,Konditionen!$B$5:$E$20,2,FALSE),VLOOKUP(K1594,Konditionen!$B$5:$E$20,3,FALSE)))</f>
        <v>27</v>
      </c>
      <c r="U1594" s="3">
        <f t="shared" si="134"/>
        <v>122.27500000000001</v>
      </c>
    </row>
    <row r="1595" spans="1:21" x14ac:dyDescent="0.2">
      <c r="A1595" s="2" t="s">
        <v>23</v>
      </c>
      <c r="B1595" s="2" t="s">
        <v>6487</v>
      </c>
      <c r="C1595" s="1">
        <v>215</v>
      </c>
      <c r="D1595" s="1">
        <v>60</v>
      </c>
      <c r="E1595" s="1">
        <v>16</v>
      </c>
      <c r="F1595" s="1" t="s">
        <v>334</v>
      </c>
      <c r="H1595" s="1" t="s">
        <v>462</v>
      </c>
      <c r="I1595" s="1" t="s">
        <v>463</v>
      </c>
      <c r="J1595" s="1" t="s">
        <v>16</v>
      </c>
      <c r="K1595" s="2" t="s">
        <v>2721</v>
      </c>
      <c r="L1595" s="2" t="s">
        <v>2806</v>
      </c>
      <c r="M1595" s="2">
        <v>761323</v>
      </c>
      <c r="N1595" s="5" t="s">
        <v>2821</v>
      </c>
      <c r="O1595" s="1" t="s">
        <v>41</v>
      </c>
      <c r="P1595" s="1" t="s">
        <v>337</v>
      </c>
      <c r="Q1595" s="1">
        <v>2</v>
      </c>
      <c r="R1595" s="4">
        <v>71</v>
      </c>
      <c r="S1595" s="3">
        <v>120.7</v>
      </c>
      <c r="T1595" s="30">
        <f>IF(E1595&gt;=19,VLOOKUP(K1595,Konditionen!$B$5:$E$20,4,FALSE),IF(E1595&lt;=16,VLOOKUP(K1595,Konditionen!$B$5:$E$20,2,FALSE),VLOOKUP(K1595,Konditionen!$B$5:$E$20,3,FALSE)))</f>
        <v>19</v>
      </c>
      <c r="U1595" s="3">
        <f t="shared" si="134"/>
        <v>97.76700000000001</v>
      </c>
    </row>
    <row r="1596" spans="1:21" x14ac:dyDescent="0.2">
      <c r="R1596" s="4"/>
    </row>
    <row r="1597" spans="1:21" x14ac:dyDescent="0.2">
      <c r="A1597" s="2" t="s">
        <v>23</v>
      </c>
      <c r="B1597" s="2" t="s">
        <v>6342</v>
      </c>
      <c r="C1597" s="1">
        <v>215</v>
      </c>
      <c r="D1597" s="1">
        <v>60</v>
      </c>
      <c r="E1597" s="4">
        <v>16</v>
      </c>
      <c r="F1597" s="1" t="s">
        <v>334</v>
      </c>
      <c r="H1597" s="1" t="s">
        <v>343</v>
      </c>
      <c r="I1597" s="4">
        <v>95</v>
      </c>
      <c r="J1597" s="1" t="s">
        <v>71</v>
      </c>
      <c r="K1597" s="2" t="s">
        <v>2334</v>
      </c>
      <c r="L1597" s="2" t="s">
        <v>2354</v>
      </c>
      <c r="M1597" s="2">
        <v>532353</v>
      </c>
      <c r="N1597" s="5" t="s">
        <v>2378</v>
      </c>
      <c r="O1597" s="1" t="s">
        <v>22</v>
      </c>
      <c r="P1597" s="1" t="s">
        <v>337</v>
      </c>
      <c r="Q1597" s="1">
        <v>1</v>
      </c>
      <c r="R1597" s="4">
        <v>69</v>
      </c>
      <c r="S1597" s="3">
        <v>171</v>
      </c>
      <c r="T1597" s="30">
        <f>IF(E1597&gt;=19,VLOOKUP(K1597,Konditionen!$B$5:$E$20,4,FALSE),IF(E1597&lt;=16,VLOOKUP(K1597,Konditionen!$B$5:$E$20,2,FALSE),VLOOKUP(K1597,Konditionen!$B$5:$E$20,3,FALSE)))</f>
        <v>37.5</v>
      </c>
      <c r="U1597" s="3">
        <f t="shared" ref="U1597:U1620" si="135">IF(S1597&gt;0,S1597*(100-T1597)/100,"")</f>
        <v>106.875</v>
      </c>
    </row>
    <row r="1598" spans="1:21" x14ac:dyDescent="0.2">
      <c r="A1598" s="2" t="s">
        <v>23</v>
      </c>
      <c r="B1598" s="2" t="s">
        <v>6342</v>
      </c>
      <c r="C1598" s="1">
        <v>215</v>
      </c>
      <c r="D1598" s="1">
        <v>60</v>
      </c>
      <c r="E1598" s="1">
        <v>16</v>
      </c>
      <c r="F1598" s="1" t="s">
        <v>334</v>
      </c>
      <c r="H1598" s="1" t="s">
        <v>343</v>
      </c>
      <c r="I1598" s="1">
        <v>95</v>
      </c>
      <c r="J1598" s="1" t="s">
        <v>71</v>
      </c>
      <c r="K1598" s="2" t="s">
        <v>2822</v>
      </c>
      <c r="L1598" s="2" t="s">
        <v>2857</v>
      </c>
      <c r="M1598" s="2">
        <v>417109</v>
      </c>
      <c r="N1598" s="5" t="s">
        <v>2880</v>
      </c>
      <c r="O1598" s="1" t="s">
        <v>22</v>
      </c>
      <c r="P1598" s="1" t="s">
        <v>337</v>
      </c>
      <c r="Q1598" s="1">
        <v>2</v>
      </c>
      <c r="R1598" s="4">
        <v>71</v>
      </c>
      <c r="S1598" s="3">
        <v>154</v>
      </c>
      <c r="T1598" s="30">
        <f>IF(E1598&gt;=19,VLOOKUP(K1598,Konditionen!$B$5:$E$20,4,FALSE),IF(E1598&lt;=16,VLOOKUP(K1598,Konditionen!$B$5:$E$20,2,FALSE),VLOOKUP(K1598,Konditionen!$B$5:$E$20,3,FALSE)))</f>
        <v>18</v>
      </c>
      <c r="U1598" s="3">
        <f t="shared" si="135"/>
        <v>126.28</v>
      </c>
    </row>
    <row r="1599" spans="1:21" x14ac:dyDescent="0.2">
      <c r="A1599" s="2" t="s">
        <v>23</v>
      </c>
      <c r="B1599" s="2" t="s">
        <v>6342</v>
      </c>
      <c r="C1599" s="1">
        <v>215</v>
      </c>
      <c r="D1599" s="1">
        <v>60</v>
      </c>
      <c r="E1599" s="1">
        <v>16</v>
      </c>
      <c r="H1599" s="1" t="s">
        <v>343</v>
      </c>
      <c r="I1599" s="1">
        <v>95</v>
      </c>
      <c r="J1599" s="1" t="s">
        <v>71</v>
      </c>
      <c r="K1599" s="2" t="s">
        <v>3891</v>
      </c>
      <c r="L1599" s="2" t="s">
        <v>4334</v>
      </c>
      <c r="M1599" s="2" t="s">
        <v>4605</v>
      </c>
      <c r="N1599" s="5" t="s">
        <v>4606</v>
      </c>
      <c r="O1599" s="1" t="s">
        <v>41</v>
      </c>
      <c r="P1599" s="1" t="s">
        <v>337</v>
      </c>
      <c r="Q1599" s="4">
        <v>2</v>
      </c>
      <c r="R1599" s="1">
        <v>72</v>
      </c>
      <c r="S1599" s="3">
        <v>163.5</v>
      </c>
      <c r="T1599" s="30">
        <f>IF(E1599&gt;=19,VLOOKUP(K1599,Konditionen!$B$5:$E$20,4,FALSE),IF(E1599&lt;=16,VLOOKUP(K1599,Konditionen!$B$5:$E$20,2,FALSE),VLOOKUP(K1599,Konditionen!$B$5:$E$20,3,FALSE)))</f>
        <v>27</v>
      </c>
      <c r="U1599" s="3">
        <f t="shared" si="135"/>
        <v>119.355</v>
      </c>
    </row>
    <row r="1600" spans="1:21" x14ac:dyDescent="0.2">
      <c r="A1600" s="2" t="s">
        <v>23</v>
      </c>
      <c r="B1600" s="2" t="s">
        <v>6342</v>
      </c>
      <c r="C1600" s="1">
        <v>215</v>
      </c>
      <c r="D1600" s="1">
        <v>60</v>
      </c>
      <c r="E1600" s="1">
        <v>16</v>
      </c>
      <c r="H1600" s="1" t="s">
        <v>343</v>
      </c>
      <c r="I1600" s="1">
        <v>95</v>
      </c>
      <c r="J1600" s="1" t="s">
        <v>71</v>
      </c>
      <c r="K1600" s="2" t="s">
        <v>3327</v>
      </c>
      <c r="L1600" s="2" t="s">
        <v>3328</v>
      </c>
      <c r="M1600" s="2" t="s">
        <v>3413</v>
      </c>
      <c r="N1600" s="5" t="s">
        <v>3414</v>
      </c>
      <c r="O1600" s="1" t="s">
        <v>22</v>
      </c>
      <c r="P1600" s="1" t="s">
        <v>337</v>
      </c>
      <c r="Q1600" s="4">
        <v>2</v>
      </c>
      <c r="R1600" s="4">
        <v>72</v>
      </c>
      <c r="S1600" s="3">
        <v>137.80000000000001</v>
      </c>
      <c r="T1600" s="30">
        <f>IF(E1600&gt;=19,VLOOKUP(K1600,Konditionen!$B$5:$E$20,4,FALSE),IF(E1600&lt;=16,VLOOKUP(K1600,Konditionen!$B$5:$E$20,2,FALSE),VLOOKUP(K1600,Konditionen!$B$5:$E$20,3,FALSE)))</f>
        <v>38</v>
      </c>
      <c r="U1600" s="3">
        <f t="shared" si="135"/>
        <v>85.436000000000007</v>
      </c>
    </row>
    <row r="1601" spans="1:21" x14ac:dyDescent="0.2">
      <c r="A1601" s="2" t="s">
        <v>23</v>
      </c>
      <c r="B1601" s="2" t="s">
        <v>6342</v>
      </c>
      <c r="C1601" s="1">
        <v>215</v>
      </c>
      <c r="D1601" s="1">
        <v>60</v>
      </c>
      <c r="E1601" s="1">
        <v>16</v>
      </c>
      <c r="F1601" s="1" t="s">
        <v>4</v>
      </c>
      <c r="H1601" s="1" t="s">
        <v>159</v>
      </c>
      <c r="I1601" s="1">
        <v>99</v>
      </c>
      <c r="J1601" s="1" t="s">
        <v>71</v>
      </c>
      <c r="K1601" s="2" t="s">
        <v>470</v>
      </c>
      <c r="L1601" s="2" t="s">
        <v>634</v>
      </c>
      <c r="M1601" s="2" t="s">
        <v>736</v>
      </c>
      <c r="N1601" s="5" t="s">
        <v>737</v>
      </c>
      <c r="O1601" s="1" t="s">
        <v>22</v>
      </c>
      <c r="P1601" s="1" t="s">
        <v>22</v>
      </c>
      <c r="Q1601" s="4">
        <v>2</v>
      </c>
      <c r="R1601" s="4">
        <v>72</v>
      </c>
      <c r="S1601" s="3">
        <v>128</v>
      </c>
      <c r="T1601" s="30">
        <f>IF(E1601&gt;=19,VLOOKUP(K1601,Konditionen!$B$5:$E$20,4,FALSE),IF(E1601&lt;=16,VLOOKUP(K1601,Konditionen!$B$5:$E$20,2,FALSE),VLOOKUP(K1601,Konditionen!$B$5:$E$20,3,FALSE)))</f>
        <v>17</v>
      </c>
      <c r="U1601" s="3">
        <f t="shared" si="135"/>
        <v>106.24</v>
      </c>
    </row>
    <row r="1602" spans="1:21" x14ac:dyDescent="0.2">
      <c r="A1602" s="2" t="s">
        <v>23</v>
      </c>
      <c r="B1602" s="2" t="s">
        <v>6342</v>
      </c>
      <c r="C1602" s="1">
        <v>215</v>
      </c>
      <c r="D1602" s="1">
        <v>60</v>
      </c>
      <c r="E1602" s="1">
        <v>16</v>
      </c>
      <c r="F1602" s="1" t="s">
        <v>4</v>
      </c>
      <c r="H1602" s="1" t="s">
        <v>159</v>
      </c>
      <c r="I1602" s="4">
        <v>99</v>
      </c>
      <c r="J1602" s="1" t="s">
        <v>71</v>
      </c>
      <c r="K1602" s="2" t="s">
        <v>5447</v>
      </c>
      <c r="L1602" s="2" t="s">
        <v>5448</v>
      </c>
      <c r="M1602" s="2" t="s">
        <v>5544</v>
      </c>
      <c r="N1602" s="5" t="s">
        <v>5545</v>
      </c>
      <c r="O1602" s="1" t="s">
        <v>41</v>
      </c>
      <c r="P1602" s="1" t="s">
        <v>22</v>
      </c>
      <c r="Q1602" s="4">
        <v>2</v>
      </c>
      <c r="R1602" s="4">
        <v>71</v>
      </c>
      <c r="S1602" s="3">
        <v>100</v>
      </c>
      <c r="T1602" s="30">
        <f>IF(E1602&gt;=19,VLOOKUP(K1602,Konditionen!$B$5:$E$20,4,FALSE),IF(E1602&lt;=16,VLOOKUP(K1602,Konditionen!$B$5:$E$20,2,FALSE),VLOOKUP(K1602,Konditionen!$B$5:$E$20,3,FALSE)))</f>
        <v>17</v>
      </c>
      <c r="U1602" s="3">
        <f t="shared" si="135"/>
        <v>83</v>
      </c>
    </row>
    <row r="1603" spans="1:21" x14ac:dyDescent="0.2">
      <c r="A1603" s="2" t="s">
        <v>23</v>
      </c>
      <c r="B1603" s="2" t="s">
        <v>6342</v>
      </c>
      <c r="C1603" s="1">
        <v>215</v>
      </c>
      <c r="D1603" s="1">
        <v>60</v>
      </c>
      <c r="E1603" s="1">
        <v>16</v>
      </c>
      <c r="F1603" s="1" t="s">
        <v>4</v>
      </c>
      <c r="H1603" s="1" t="s">
        <v>159</v>
      </c>
      <c r="I1603" s="1">
        <v>99</v>
      </c>
      <c r="J1603" s="1" t="s">
        <v>71</v>
      </c>
      <c r="K1603" s="2" t="s">
        <v>5057</v>
      </c>
      <c r="L1603" s="2" t="s">
        <v>5058</v>
      </c>
      <c r="M1603" s="2" t="s">
        <v>5164</v>
      </c>
      <c r="N1603" s="5" t="s">
        <v>5165</v>
      </c>
      <c r="O1603" s="1" t="s">
        <v>41</v>
      </c>
      <c r="P1603" s="1" t="s">
        <v>22</v>
      </c>
      <c r="Q1603" s="4">
        <v>2</v>
      </c>
      <c r="R1603" s="4">
        <v>72</v>
      </c>
      <c r="S1603" s="3">
        <v>100</v>
      </c>
      <c r="T1603" s="30">
        <f>IF(E1603&gt;=19,VLOOKUP(K1603,Konditionen!$B$5:$E$20,4,FALSE),IF(E1603&lt;=16,VLOOKUP(K1603,Konditionen!$B$5:$E$20,2,FALSE),VLOOKUP(K1603,Konditionen!$B$5:$E$20,3,FALSE)))</f>
        <v>17</v>
      </c>
      <c r="U1603" s="3">
        <f t="shared" si="135"/>
        <v>83</v>
      </c>
    </row>
    <row r="1604" spans="1:21" x14ac:dyDescent="0.2">
      <c r="A1604" s="2" t="s">
        <v>23</v>
      </c>
      <c r="B1604" s="2" t="s">
        <v>6342</v>
      </c>
      <c r="C1604" s="1">
        <v>215</v>
      </c>
      <c r="D1604" s="1">
        <v>60</v>
      </c>
      <c r="E1604" s="1">
        <v>16</v>
      </c>
      <c r="F1604" s="1" t="s">
        <v>4</v>
      </c>
      <c r="H1604" s="1" t="s">
        <v>159</v>
      </c>
      <c r="I1604" s="4">
        <v>99</v>
      </c>
      <c r="J1604" s="1" t="s">
        <v>71</v>
      </c>
      <c r="K1604" s="2" t="s">
        <v>5324</v>
      </c>
      <c r="L1604" s="2" t="s">
        <v>5325</v>
      </c>
      <c r="M1604" s="2" t="s">
        <v>5384</v>
      </c>
      <c r="N1604" s="5" t="s">
        <v>5385</v>
      </c>
      <c r="O1604" s="1" t="s">
        <v>41</v>
      </c>
      <c r="P1604" s="1" t="s">
        <v>22</v>
      </c>
      <c r="Q1604" s="4">
        <v>2</v>
      </c>
      <c r="R1604" s="4">
        <v>72</v>
      </c>
      <c r="S1604" s="3">
        <v>98</v>
      </c>
      <c r="T1604" s="30">
        <f>IF(E1604&gt;=19,VLOOKUP(K1604,Konditionen!$B$5:$E$20,4,FALSE),IF(E1604&lt;=16,VLOOKUP(K1604,Konditionen!$B$5:$E$20,2,FALSE),VLOOKUP(K1604,Konditionen!$B$5:$E$20,3,FALSE)))</f>
        <v>34</v>
      </c>
      <c r="U1604" s="3">
        <f t="shared" si="135"/>
        <v>64.680000000000007</v>
      </c>
    </row>
    <row r="1605" spans="1:21" x14ac:dyDescent="0.2">
      <c r="A1605" s="2" t="s">
        <v>23</v>
      </c>
      <c r="B1605" s="2" t="s">
        <v>6342</v>
      </c>
      <c r="C1605" s="1">
        <v>215</v>
      </c>
      <c r="D1605" s="1">
        <v>60</v>
      </c>
      <c r="E1605" s="1">
        <v>16</v>
      </c>
      <c r="F1605" s="1" t="s">
        <v>4</v>
      </c>
      <c r="H1605" s="1" t="s">
        <v>159</v>
      </c>
      <c r="I1605" s="4">
        <v>99</v>
      </c>
      <c r="J1605" s="1" t="s">
        <v>71</v>
      </c>
      <c r="K1605" s="2" t="s">
        <v>17</v>
      </c>
      <c r="L1605" s="2" t="s">
        <v>25</v>
      </c>
      <c r="M1605" s="2" t="s">
        <v>160</v>
      </c>
      <c r="N1605" s="5" t="s">
        <v>161</v>
      </c>
      <c r="O1605" s="1" t="s">
        <v>41</v>
      </c>
      <c r="P1605" s="1" t="s">
        <v>22</v>
      </c>
      <c r="Q1605" s="4">
        <v>2</v>
      </c>
      <c r="R1605" s="4">
        <v>72</v>
      </c>
      <c r="S1605" s="3">
        <v>72.5</v>
      </c>
      <c r="T1605" s="30">
        <f>IF(E1605&gt;=19,VLOOKUP(K1605,Konditionen!$B$5:$E$20,4,FALSE),IF(E1605&lt;=16,VLOOKUP(K1605,Konditionen!$B$5:$E$20,2,FALSE),VLOOKUP(K1605,Konditionen!$B$5:$E$20,3,FALSE)))</f>
        <v>1</v>
      </c>
      <c r="U1605" s="3">
        <f t="shared" si="135"/>
        <v>71.775000000000006</v>
      </c>
    </row>
    <row r="1606" spans="1:21" x14ac:dyDescent="0.2">
      <c r="A1606" s="2" t="s">
        <v>23</v>
      </c>
      <c r="B1606" s="2" t="s">
        <v>6342</v>
      </c>
      <c r="C1606" s="1">
        <v>215</v>
      </c>
      <c r="D1606" s="1">
        <v>60</v>
      </c>
      <c r="E1606" s="4">
        <v>16</v>
      </c>
      <c r="F1606" s="1" t="s">
        <v>4</v>
      </c>
      <c r="H1606" s="1" t="s">
        <v>159</v>
      </c>
      <c r="I1606" s="4">
        <v>99</v>
      </c>
      <c r="J1606" s="1" t="s">
        <v>71</v>
      </c>
      <c r="K1606" s="2" t="s">
        <v>2032</v>
      </c>
      <c r="L1606" s="2" t="s">
        <v>2042</v>
      </c>
      <c r="M1606" s="2">
        <v>532473</v>
      </c>
      <c r="N1606" s="5" t="s">
        <v>2097</v>
      </c>
      <c r="O1606" s="1" t="s">
        <v>22</v>
      </c>
      <c r="P1606" s="1" t="s">
        <v>337</v>
      </c>
      <c r="Q1606" s="1">
        <v>2</v>
      </c>
      <c r="R1606" s="4">
        <v>71</v>
      </c>
      <c r="S1606" s="3">
        <v>171.5</v>
      </c>
      <c r="T1606" s="30">
        <f>IF(E1606&gt;=19,VLOOKUP(K1606,Konditionen!$B$5:$E$20,4,FALSE),IF(E1606&lt;=16,VLOOKUP(K1606,Konditionen!$B$5:$E$20,2,FALSE),VLOOKUP(K1606,Konditionen!$B$5:$E$20,3,FALSE)))</f>
        <v>37.5</v>
      </c>
      <c r="U1606" s="3">
        <f t="shared" si="135"/>
        <v>107.1875</v>
      </c>
    </row>
    <row r="1607" spans="1:21" x14ac:dyDescent="0.2">
      <c r="A1607" s="2" t="s">
        <v>23</v>
      </c>
      <c r="B1607" s="2" t="s">
        <v>6342</v>
      </c>
      <c r="C1607" s="1">
        <v>215</v>
      </c>
      <c r="D1607" s="1">
        <v>60</v>
      </c>
      <c r="E1607" s="4">
        <v>16</v>
      </c>
      <c r="F1607" s="1" t="s">
        <v>4</v>
      </c>
      <c r="H1607" s="1" t="s">
        <v>159</v>
      </c>
      <c r="I1607" s="4">
        <v>99</v>
      </c>
      <c r="J1607" s="1" t="s">
        <v>71</v>
      </c>
      <c r="K1607" s="2" t="s">
        <v>2334</v>
      </c>
      <c r="L1607" s="2" t="s">
        <v>2379</v>
      </c>
      <c r="M1607" s="2">
        <v>521133</v>
      </c>
      <c r="N1607" s="5" t="s">
        <v>2380</v>
      </c>
      <c r="O1607" s="1" t="s">
        <v>41</v>
      </c>
      <c r="P1607" s="1" t="s">
        <v>22</v>
      </c>
      <c r="Q1607" s="1">
        <v>1</v>
      </c>
      <c r="R1607" s="4">
        <v>66</v>
      </c>
      <c r="S1607" s="3">
        <v>171.5</v>
      </c>
      <c r="T1607" s="30">
        <f>IF(E1607&gt;=19,VLOOKUP(K1607,Konditionen!$B$5:$E$20,4,FALSE),IF(E1607&lt;=16,VLOOKUP(K1607,Konditionen!$B$5:$E$20,2,FALSE),VLOOKUP(K1607,Konditionen!$B$5:$E$20,3,FALSE)))</f>
        <v>37.5</v>
      </c>
      <c r="U1607" s="3">
        <f t="shared" si="135"/>
        <v>107.1875</v>
      </c>
    </row>
    <row r="1608" spans="1:21" x14ac:dyDescent="0.2">
      <c r="A1608" s="2" t="s">
        <v>23</v>
      </c>
      <c r="B1608" s="2" t="s">
        <v>6342</v>
      </c>
      <c r="C1608" s="1">
        <v>215</v>
      </c>
      <c r="D1608" s="1">
        <v>60</v>
      </c>
      <c r="E1608" s="4">
        <v>16</v>
      </c>
      <c r="F1608" s="1" t="s">
        <v>4</v>
      </c>
      <c r="H1608" s="1" t="s">
        <v>159</v>
      </c>
      <c r="I1608" s="4">
        <v>99</v>
      </c>
      <c r="J1608" s="1" t="s">
        <v>71</v>
      </c>
      <c r="K1608" s="2" t="s">
        <v>2334</v>
      </c>
      <c r="L1608" s="2" t="s">
        <v>2354</v>
      </c>
      <c r="M1608" s="2">
        <v>532352</v>
      </c>
      <c r="N1608" s="5" t="s">
        <v>2381</v>
      </c>
      <c r="O1608" s="1" t="s">
        <v>22</v>
      </c>
      <c r="P1608" s="1" t="s">
        <v>337</v>
      </c>
      <c r="Q1608" s="1">
        <v>2</v>
      </c>
      <c r="R1608" s="4">
        <v>70</v>
      </c>
      <c r="S1608" s="3">
        <v>171.5</v>
      </c>
      <c r="T1608" s="30">
        <f>IF(E1608&gt;=19,VLOOKUP(K1608,Konditionen!$B$5:$E$20,4,FALSE),IF(E1608&lt;=16,VLOOKUP(K1608,Konditionen!$B$5:$E$20,2,FALSE),VLOOKUP(K1608,Konditionen!$B$5:$E$20,3,FALSE)))</f>
        <v>37.5</v>
      </c>
      <c r="U1608" s="3">
        <f t="shared" si="135"/>
        <v>107.1875</v>
      </c>
    </row>
    <row r="1609" spans="1:21" x14ac:dyDescent="0.2">
      <c r="A1609" s="2" t="s">
        <v>23</v>
      </c>
      <c r="B1609" s="2" t="s">
        <v>6342</v>
      </c>
      <c r="C1609" s="1">
        <v>215</v>
      </c>
      <c r="D1609" s="1">
        <v>60</v>
      </c>
      <c r="E1609" s="4">
        <v>16</v>
      </c>
      <c r="F1609" s="1" t="s">
        <v>4</v>
      </c>
      <c r="H1609" s="1" t="s">
        <v>159</v>
      </c>
      <c r="I1609" s="4">
        <v>99</v>
      </c>
      <c r="J1609" s="1" t="s">
        <v>71</v>
      </c>
      <c r="K1609" s="2" t="s">
        <v>2614</v>
      </c>
      <c r="L1609" s="2" t="s">
        <v>2637</v>
      </c>
      <c r="M1609" s="2">
        <v>532400</v>
      </c>
      <c r="N1609" s="5" t="s">
        <v>2650</v>
      </c>
      <c r="O1609" s="1" t="s">
        <v>337</v>
      </c>
      <c r="P1609" s="1" t="s">
        <v>337</v>
      </c>
      <c r="Q1609" s="1">
        <v>2</v>
      </c>
      <c r="R1609" s="4">
        <v>72</v>
      </c>
      <c r="S1609" s="3">
        <v>130</v>
      </c>
      <c r="T1609" s="30">
        <f>IF(E1609&gt;=19,VLOOKUP(K1609,Konditionen!$B$5:$E$20,4,FALSE),IF(E1609&lt;=16,VLOOKUP(K1609,Konditionen!$B$5:$E$20,2,FALSE),VLOOKUP(K1609,Konditionen!$B$5:$E$20,3,FALSE)))</f>
        <v>35</v>
      </c>
      <c r="U1609" s="3">
        <f t="shared" si="135"/>
        <v>84.5</v>
      </c>
    </row>
    <row r="1610" spans="1:21" x14ac:dyDescent="0.2">
      <c r="A1610" s="2" t="s">
        <v>23</v>
      </c>
      <c r="B1610" s="2" t="s">
        <v>6342</v>
      </c>
      <c r="C1610" s="1">
        <v>215</v>
      </c>
      <c r="D1610" s="1">
        <v>60</v>
      </c>
      <c r="E1610" s="1">
        <v>16</v>
      </c>
      <c r="F1610" s="1" t="s">
        <v>4</v>
      </c>
      <c r="H1610" s="1" t="s">
        <v>159</v>
      </c>
      <c r="I1610" s="1">
        <v>99</v>
      </c>
      <c r="J1610" s="1" t="s">
        <v>71</v>
      </c>
      <c r="K1610" s="2" t="s">
        <v>335</v>
      </c>
      <c r="L1610" s="2" t="s">
        <v>368</v>
      </c>
      <c r="M1610" s="2">
        <v>7959</v>
      </c>
      <c r="O1610" s="1" t="s">
        <v>41</v>
      </c>
      <c r="P1610" s="1" t="s">
        <v>22</v>
      </c>
      <c r="Q1610" s="4">
        <v>2</v>
      </c>
      <c r="R1610" s="4">
        <v>72</v>
      </c>
      <c r="S1610" s="3">
        <v>143.19999999999999</v>
      </c>
      <c r="T1610" s="30">
        <f>IF(E1610&gt;=19,VLOOKUP(K1610,Konditionen!$B$5:$E$20,4,FALSE),IF(E1610&lt;=16,VLOOKUP(K1610,Konditionen!$B$5:$E$20,2,FALSE),VLOOKUP(K1610,Konditionen!$B$5:$E$20,3,FALSE)))</f>
        <v>32</v>
      </c>
      <c r="U1610" s="3">
        <f t="shared" si="135"/>
        <v>97.375999999999991</v>
      </c>
    </row>
    <row r="1611" spans="1:21" x14ac:dyDescent="0.2">
      <c r="A1611" s="2" t="s">
        <v>23</v>
      </c>
      <c r="B1611" s="2" t="s">
        <v>6342</v>
      </c>
      <c r="C1611" s="4">
        <v>215</v>
      </c>
      <c r="D1611" s="4">
        <v>60</v>
      </c>
      <c r="E1611" s="4">
        <v>16</v>
      </c>
      <c r="F1611" s="1" t="s">
        <v>4</v>
      </c>
      <c r="H1611" s="1" t="s">
        <v>159</v>
      </c>
      <c r="I1611" s="1">
        <v>99</v>
      </c>
      <c r="J1611" s="1" t="s">
        <v>71</v>
      </c>
      <c r="K1611" s="2" t="s">
        <v>2026</v>
      </c>
      <c r="L1611" s="2" t="s">
        <v>2027</v>
      </c>
      <c r="M1611" s="2">
        <v>7682</v>
      </c>
      <c r="O1611" s="1" t="s">
        <v>41</v>
      </c>
      <c r="P1611" s="1" t="s">
        <v>22</v>
      </c>
      <c r="Q1611" s="4">
        <v>2</v>
      </c>
      <c r="R1611" s="4">
        <v>72</v>
      </c>
      <c r="S1611" s="3">
        <v>119.1</v>
      </c>
      <c r="T1611" s="30">
        <f>IF(E1611&gt;=19,VLOOKUP(K1611,Konditionen!$B$5:$E$20,4,FALSE),IF(E1611&lt;=16,VLOOKUP(K1611,Konditionen!$B$5:$E$20,2,FALSE),VLOOKUP(K1611,Konditionen!$B$5:$E$20,3,FALSE)))</f>
        <v>32</v>
      </c>
      <c r="U1611" s="3">
        <f t="shared" si="135"/>
        <v>80.988</v>
      </c>
    </row>
    <row r="1612" spans="1:21" x14ac:dyDescent="0.2">
      <c r="A1612" s="2" t="s">
        <v>23</v>
      </c>
      <c r="B1612" s="2" t="s">
        <v>6342</v>
      </c>
      <c r="C1612" s="1">
        <v>215</v>
      </c>
      <c r="D1612" s="1">
        <v>60</v>
      </c>
      <c r="E1612" s="1">
        <v>16</v>
      </c>
      <c r="F1612" s="1" t="s">
        <v>2734</v>
      </c>
      <c r="H1612" s="1" t="s">
        <v>159</v>
      </c>
      <c r="I1612" s="1">
        <v>99</v>
      </c>
      <c r="J1612" s="1" t="s">
        <v>71</v>
      </c>
      <c r="K1612" s="2" t="s">
        <v>2822</v>
      </c>
      <c r="L1612" s="2" t="s">
        <v>2844</v>
      </c>
      <c r="M1612" s="2">
        <v>402798</v>
      </c>
      <c r="N1612" s="5" t="s">
        <v>2881</v>
      </c>
      <c r="O1612" s="1" t="s">
        <v>22</v>
      </c>
      <c r="P1612" s="1" t="s">
        <v>337</v>
      </c>
      <c r="Q1612" s="1">
        <v>1</v>
      </c>
      <c r="R1612" s="4">
        <v>69</v>
      </c>
      <c r="S1612" s="3">
        <v>132.5</v>
      </c>
      <c r="T1612" s="30">
        <f>IF(E1612&gt;=19,VLOOKUP(K1612,Konditionen!$B$5:$E$20,4,FALSE),IF(E1612&lt;=16,VLOOKUP(K1612,Konditionen!$B$5:$E$20,2,FALSE),VLOOKUP(K1612,Konditionen!$B$5:$E$20,3,FALSE)))</f>
        <v>18</v>
      </c>
      <c r="U1612" s="3">
        <f t="shared" si="135"/>
        <v>108.65</v>
      </c>
    </row>
    <row r="1613" spans="1:21" x14ac:dyDescent="0.2">
      <c r="A1613" s="2" t="s">
        <v>23</v>
      </c>
      <c r="B1613" s="2" t="s">
        <v>6342</v>
      </c>
      <c r="C1613" s="1">
        <v>215</v>
      </c>
      <c r="D1613" s="1">
        <v>60</v>
      </c>
      <c r="E1613" s="1">
        <v>16</v>
      </c>
      <c r="F1613" s="1" t="s">
        <v>4</v>
      </c>
      <c r="H1613" s="1" t="s">
        <v>159</v>
      </c>
      <c r="I1613" s="1">
        <v>99</v>
      </c>
      <c r="J1613" s="1" t="s">
        <v>71</v>
      </c>
      <c r="K1613" s="2" t="s">
        <v>3891</v>
      </c>
      <c r="L1613" s="2" t="s">
        <v>3911</v>
      </c>
      <c r="M1613" s="2" t="s">
        <v>4603</v>
      </c>
      <c r="N1613" s="5" t="s">
        <v>4604</v>
      </c>
      <c r="O1613" s="1" t="s">
        <v>22</v>
      </c>
      <c r="P1613" s="1" t="s">
        <v>337</v>
      </c>
      <c r="Q1613" s="4">
        <v>2</v>
      </c>
      <c r="R1613" s="1">
        <v>72</v>
      </c>
      <c r="S1613" s="3">
        <v>143</v>
      </c>
      <c r="T1613" s="30">
        <f>IF(E1613&gt;=19,VLOOKUP(K1613,Konditionen!$B$5:$E$20,4,FALSE),IF(E1613&lt;=16,VLOOKUP(K1613,Konditionen!$B$5:$E$20,2,FALSE),VLOOKUP(K1613,Konditionen!$B$5:$E$20,3,FALSE)))</f>
        <v>27</v>
      </c>
      <c r="U1613" s="3">
        <f t="shared" si="135"/>
        <v>104.39</v>
      </c>
    </row>
    <row r="1614" spans="1:21" x14ac:dyDescent="0.2">
      <c r="A1614" s="2" t="s">
        <v>23</v>
      </c>
      <c r="B1614" s="2" t="s">
        <v>6342</v>
      </c>
      <c r="C1614" s="1">
        <v>215</v>
      </c>
      <c r="D1614" s="1">
        <v>60</v>
      </c>
      <c r="E1614" s="1">
        <v>16</v>
      </c>
      <c r="F1614" s="1" t="s">
        <v>4</v>
      </c>
      <c r="H1614" s="1" t="s">
        <v>159</v>
      </c>
      <c r="I1614" s="1">
        <v>99</v>
      </c>
      <c r="J1614" s="1" t="s">
        <v>71</v>
      </c>
      <c r="K1614" s="2" t="s">
        <v>5668</v>
      </c>
      <c r="L1614" s="2" t="s">
        <v>5724</v>
      </c>
      <c r="M1614" s="2" t="s">
        <v>5949</v>
      </c>
      <c r="N1614" s="5">
        <v>8714692297717</v>
      </c>
      <c r="O1614" s="1" t="s">
        <v>22</v>
      </c>
      <c r="P1614" s="1" t="s">
        <v>41</v>
      </c>
      <c r="Q1614" s="1">
        <v>2</v>
      </c>
      <c r="R1614" s="1">
        <v>70</v>
      </c>
      <c r="S1614" s="3">
        <v>119</v>
      </c>
      <c r="T1614" s="30">
        <f>IF(E1614&gt;=19,VLOOKUP(K1614,Konditionen!$B$5:$E$20,4,FALSE),IF(E1614&lt;=16,VLOOKUP(K1614,Konditionen!$B$5:$E$20,2,FALSE),VLOOKUP(K1614,Konditionen!$B$5:$E$20,3,FALSE)))</f>
        <v>19</v>
      </c>
      <c r="U1614" s="3">
        <f t="shared" si="135"/>
        <v>96.39</v>
      </c>
    </row>
    <row r="1615" spans="1:21" x14ac:dyDescent="0.2">
      <c r="A1615" s="2" t="s">
        <v>23</v>
      </c>
      <c r="B1615" s="2" t="s">
        <v>6342</v>
      </c>
      <c r="C1615" s="1">
        <v>215</v>
      </c>
      <c r="D1615" s="1">
        <v>60</v>
      </c>
      <c r="E1615" s="1">
        <v>16</v>
      </c>
      <c r="H1615" s="1" t="s">
        <v>159</v>
      </c>
      <c r="I1615" s="1">
        <v>99</v>
      </c>
      <c r="J1615" s="1" t="s">
        <v>71</v>
      </c>
      <c r="K1615" s="2" t="s">
        <v>5982</v>
      </c>
      <c r="L1615" s="2" t="s">
        <v>5988</v>
      </c>
      <c r="M1615" s="2" t="s">
        <v>6084</v>
      </c>
      <c r="N1615" s="5">
        <v>4968814911225</v>
      </c>
      <c r="O1615" s="1" t="s">
        <v>22</v>
      </c>
      <c r="P1615" s="1" t="s">
        <v>22</v>
      </c>
      <c r="Q1615" s="1">
        <v>2</v>
      </c>
      <c r="R1615" s="1">
        <v>72</v>
      </c>
      <c r="S1615" s="3">
        <v>115</v>
      </c>
      <c r="T1615" s="30">
        <f>IF(E1615&gt;=19,VLOOKUP(K1615,Konditionen!$B$5:$E$20,4,FALSE),IF(E1615&lt;=16,VLOOKUP(K1615,Konditionen!$B$5:$E$20,2,FALSE),VLOOKUP(K1615,Konditionen!$B$5:$E$20,3,FALSE)))</f>
        <v>18</v>
      </c>
      <c r="U1615" s="3">
        <f t="shared" si="135"/>
        <v>94.3</v>
      </c>
    </row>
    <row r="1616" spans="1:21" x14ac:dyDescent="0.2">
      <c r="A1616" s="2" t="s">
        <v>23</v>
      </c>
      <c r="B1616" s="2" t="s">
        <v>6342</v>
      </c>
      <c r="C1616" s="1">
        <v>215</v>
      </c>
      <c r="D1616" s="1">
        <v>60</v>
      </c>
      <c r="E1616" s="1">
        <v>16</v>
      </c>
      <c r="F1616" s="1" t="s">
        <v>4</v>
      </c>
      <c r="H1616" s="1" t="s">
        <v>159</v>
      </c>
      <c r="I1616" s="1">
        <v>99</v>
      </c>
      <c r="J1616" s="1" t="s">
        <v>71</v>
      </c>
      <c r="K1616" s="2" t="s">
        <v>3327</v>
      </c>
      <c r="L1616" s="2" t="s">
        <v>3345</v>
      </c>
      <c r="M1616" s="2" t="s">
        <v>3415</v>
      </c>
      <c r="N1616" s="5" t="s">
        <v>3416</v>
      </c>
      <c r="O1616" s="1" t="s">
        <v>22</v>
      </c>
      <c r="P1616" s="1" t="s">
        <v>337</v>
      </c>
      <c r="Q1616" s="4">
        <v>1</v>
      </c>
      <c r="R1616" s="4">
        <v>69</v>
      </c>
      <c r="S1616" s="3">
        <v>150.1</v>
      </c>
      <c r="T1616" s="30">
        <f>IF(E1616&gt;=19,VLOOKUP(K1616,Konditionen!$B$5:$E$20,4,FALSE),IF(E1616&lt;=16,VLOOKUP(K1616,Konditionen!$B$5:$E$20,2,FALSE),VLOOKUP(K1616,Konditionen!$B$5:$E$20,3,FALSE)))</f>
        <v>38</v>
      </c>
      <c r="U1616" s="3">
        <f t="shared" si="135"/>
        <v>93.061999999999983</v>
      </c>
    </row>
    <row r="1617" spans="1:21" x14ac:dyDescent="0.2">
      <c r="A1617" s="2" t="s">
        <v>23</v>
      </c>
      <c r="B1617" s="2" t="s">
        <v>6342</v>
      </c>
      <c r="C1617" s="1">
        <v>215</v>
      </c>
      <c r="D1617" s="1">
        <v>60</v>
      </c>
      <c r="E1617" s="1">
        <v>16</v>
      </c>
      <c r="F1617" s="1" t="s">
        <v>2734</v>
      </c>
      <c r="H1617" s="1" t="s">
        <v>159</v>
      </c>
      <c r="I1617" s="1">
        <v>99</v>
      </c>
      <c r="J1617" s="1" t="s">
        <v>71</v>
      </c>
      <c r="K1617" s="2" t="s">
        <v>2721</v>
      </c>
      <c r="L1617" s="2" t="s">
        <v>2730</v>
      </c>
      <c r="M1617" s="2">
        <v>97177</v>
      </c>
      <c r="N1617" s="5" t="s">
        <v>2747</v>
      </c>
      <c r="O1617" s="1" t="s">
        <v>22</v>
      </c>
      <c r="P1617" s="1" t="s">
        <v>337</v>
      </c>
      <c r="Q1617" s="1">
        <v>1</v>
      </c>
      <c r="R1617" s="4">
        <v>69</v>
      </c>
      <c r="S1617" s="3">
        <v>102.6</v>
      </c>
      <c r="T1617" s="30">
        <f>IF(E1617&gt;=19,VLOOKUP(K1617,Konditionen!$B$5:$E$20,4,FALSE),IF(E1617&lt;=16,VLOOKUP(K1617,Konditionen!$B$5:$E$20,2,FALSE),VLOOKUP(K1617,Konditionen!$B$5:$E$20,3,FALSE)))</f>
        <v>19</v>
      </c>
      <c r="U1617" s="3">
        <f t="shared" si="135"/>
        <v>83.106000000000009</v>
      </c>
    </row>
    <row r="1618" spans="1:21" x14ac:dyDescent="0.2">
      <c r="A1618" s="2" t="s">
        <v>338</v>
      </c>
      <c r="B1618" s="2" t="s">
        <v>6342</v>
      </c>
      <c r="C1618" s="1">
        <v>215</v>
      </c>
      <c r="D1618" s="1">
        <v>60</v>
      </c>
      <c r="E1618" s="1">
        <v>16</v>
      </c>
      <c r="F1618" s="1" t="s">
        <v>4</v>
      </c>
      <c r="H1618" s="1" t="s">
        <v>159</v>
      </c>
      <c r="I1618" s="1">
        <v>99</v>
      </c>
      <c r="J1618" s="1" t="s">
        <v>71</v>
      </c>
      <c r="K1618" s="2" t="s">
        <v>470</v>
      </c>
      <c r="L1618" s="2" t="s">
        <v>1592</v>
      </c>
      <c r="M1618" s="2" t="s">
        <v>1595</v>
      </c>
      <c r="N1618" s="5" t="s">
        <v>1596</v>
      </c>
      <c r="O1618" s="1" t="s">
        <v>41</v>
      </c>
      <c r="P1618" s="1" t="s">
        <v>22</v>
      </c>
      <c r="Q1618" s="4">
        <v>2</v>
      </c>
      <c r="R1618" s="4">
        <v>72</v>
      </c>
      <c r="S1618" s="3">
        <v>146</v>
      </c>
      <c r="T1618" s="30">
        <f>IF(E1618&gt;=19,VLOOKUP(K1618,Konditionen!$B$5:$E$20,4,FALSE),IF(E1618&lt;=16,VLOOKUP(K1618,Konditionen!$B$5:$E$20,2,FALSE),VLOOKUP(K1618,Konditionen!$B$5:$E$20,3,FALSE)))</f>
        <v>17</v>
      </c>
      <c r="U1618" s="3">
        <f t="shared" si="135"/>
        <v>121.18</v>
      </c>
    </row>
    <row r="1619" spans="1:21" x14ac:dyDescent="0.2">
      <c r="A1619" s="2" t="s">
        <v>23</v>
      </c>
      <c r="B1619" s="2" t="s">
        <v>6342</v>
      </c>
      <c r="C1619" s="1">
        <v>215</v>
      </c>
      <c r="D1619" s="1">
        <v>60</v>
      </c>
      <c r="E1619" s="1">
        <v>16</v>
      </c>
      <c r="H1619" s="1" t="s">
        <v>223</v>
      </c>
      <c r="I1619" s="4">
        <v>95</v>
      </c>
      <c r="J1619" s="1" t="s">
        <v>135</v>
      </c>
      <c r="K1619" s="2" t="s">
        <v>5057</v>
      </c>
      <c r="L1619" s="2" t="s">
        <v>5058</v>
      </c>
      <c r="M1619" s="2" t="s">
        <v>5162</v>
      </c>
      <c r="N1619" s="5" t="s">
        <v>5163</v>
      </c>
      <c r="O1619" s="1" t="s">
        <v>41</v>
      </c>
      <c r="P1619" s="1" t="s">
        <v>22</v>
      </c>
      <c r="Q1619" s="4">
        <v>2</v>
      </c>
      <c r="R1619" s="4">
        <v>72</v>
      </c>
      <c r="S1619" s="3">
        <v>112</v>
      </c>
      <c r="T1619" s="30">
        <f>IF(E1619&gt;=19,VLOOKUP(K1619,Konditionen!$B$5:$E$20,4,FALSE),IF(E1619&lt;=16,VLOOKUP(K1619,Konditionen!$B$5:$E$20,2,FALSE),VLOOKUP(K1619,Konditionen!$B$5:$E$20,3,FALSE)))</f>
        <v>17</v>
      </c>
      <c r="U1619" s="3">
        <f t="shared" si="135"/>
        <v>92.96</v>
      </c>
    </row>
    <row r="1620" spans="1:21" x14ac:dyDescent="0.2">
      <c r="A1620" s="2" t="s">
        <v>23</v>
      </c>
      <c r="B1620" s="2" t="s">
        <v>6342</v>
      </c>
      <c r="C1620" s="1">
        <v>215</v>
      </c>
      <c r="D1620" s="1">
        <v>60</v>
      </c>
      <c r="E1620" s="4">
        <v>16</v>
      </c>
      <c r="F1620" s="1" t="s">
        <v>4</v>
      </c>
      <c r="H1620" s="1" t="s">
        <v>358</v>
      </c>
      <c r="I1620" s="4">
        <v>99</v>
      </c>
      <c r="J1620" s="1" t="s">
        <v>135</v>
      </c>
      <c r="K1620" s="2" t="s">
        <v>2032</v>
      </c>
      <c r="L1620" s="2" t="s">
        <v>2095</v>
      </c>
      <c r="M1620" s="2">
        <v>531298</v>
      </c>
      <c r="N1620" s="5" t="s">
        <v>2096</v>
      </c>
      <c r="O1620" s="1" t="s">
        <v>22</v>
      </c>
      <c r="P1620" s="1" t="s">
        <v>337</v>
      </c>
      <c r="Q1620" s="1">
        <v>1</v>
      </c>
      <c r="R1620" s="4">
        <v>69</v>
      </c>
      <c r="S1620" s="3">
        <v>189</v>
      </c>
      <c r="T1620" s="30">
        <f>IF(E1620&gt;=19,VLOOKUP(K1620,Konditionen!$B$5:$E$20,4,FALSE),IF(E1620&lt;=16,VLOOKUP(K1620,Konditionen!$B$5:$E$20,2,FALSE),VLOOKUP(K1620,Konditionen!$B$5:$E$20,3,FALSE)))</f>
        <v>37.5</v>
      </c>
      <c r="U1620" s="3">
        <f t="shared" si="135"/>
        <v>118.125</v>
      </c>
    </row>
    <row r="1621" spans="1:21" x14ac:dyDescent="0.2">
      <c r="E1621" s="4"/>
      <c r="I1621" s="4"/>
      <c r="R1621" s="4"/>
    </row>
    <row r="1622" spans="1:21" x14ac:dyDescent="0.2">
      <c r="A1622" s="2" t="s">
        <v>23</v>
      </c>
      <c r="B1622" s="2" t="s">
        <v>6343</v>
      </c>
      <c r="C1622" s="1">
        <v>225</v>
      </c>
      <c r="D1622" s="1">
        <v>60</v>
      </c>
      <c r="E1622" s="1">
        <v>16</v>
      </c>
      <c r="F1622" s="1" t="s">
        <v>4</v>
      </c>
      <c r="H1622" s="1" t="s">
        <v>431</v>
      </c>
      <c r="I1622" s="1">
        <v>102</v>
      </c>
      <c r="J1622" s="1" t="s">
        <v>16</v>
      </c>
      <c r="K1622" s="2" t="s">
        <v>470</v>
      </c>
      <c r="L1622" s="2" t="s">
        <v>1728</v>
      </c>
      <c r="M1622" s="2" t="s">
        <v>1814</v>
      </c>
      <c r="N1622" s="5" t="s">
        <v>1815</v>
      </c>
      <c r="O1622" s="1" t="s">
        <v>65</v>
      </c>
      <c r="P1622" s="1" t="s">
        <v>65</v>
      </c>
      <c r="Q1622" s="1" t="s">
        <v>65</v>
      </c>
      <c r="R1622" s="1" t="s">
        <v>65</v>
      </c>
      <c r="S1622" s="3">
        <v>159.5</v>
      </c>
      <c r="T1622" s="30">
        <f>IF(E1622&gt;=19,VLOOKUP(K1622,Konditionen!$B$5:$E$20,4,FALSE),IF(E1622&lt;=16,VLOOKUP(K1622,Konditionen!$B$5:$E$20,2,FALSE),VLOOKUP(K1622,Konditionen!$B$5:$E$20,3,FALSE)))</f>
        <v>17</v>
      </c>
      <c r="U1622" s="3">
        <f t="shared" ref="U1622:U1639" si="136">IF(S1622&gt;0,S1622*(100-T1622)/100,"")</f>
        <v>132.38499999999999</v>
      </c>
    </row>
    <row r="1623" spans="1:21" x14ac:dyDescent="0.2">
      <c r="A1623" s="2" t="s">
        <v>23</v>
      </c>
      <c r="B1623" s="2" t="s">
        <v>6343</v>
      </c>
      <c r="C1623" s="1">
        <v>225</v>
      </c>
      <c r="D1623" s="1">
        <v>60</v>
      </c>
      <c r="E1623" s="1">
        <v>16</v>
      </c>
      <c r="F1623" s="1" t="s">
        <v>2734</v>
      </c>
      <c r="H1623" s="1" t="s">
        <v>431</v>
      </c>
      <c r="I1623" s="1">
        <v>102</v>
      </c>
      <c r="J1623" s="1" t="s">
        <v>16</v>
      </c>
      <c r="K1623" s="2" t="s">
        <v>2822</v>
      </c>
      <c r="L1623" s="2" t="s">
        <v>3292</v>
      </c>
      <c r="M1623" s="2">
        <v>838453</v>
      </c>
      <c r="N1623" s="5" t="s">
        <v>3306</v>
      </c>
      <c r="O1623" s="1" t="s">
        <v>334</v>
      </c>
      <c r="P1623" s="1" t="s">
        <v>334</v>
      </c>
      <c r="Q1623" s="1" t="s">
        <v>334</v>
      </c>
      <c r="R1623" s="1" t="s">
        <v>334</v>
      </c>
      <c r="S1623" s="3">
        <v>158.5</v>
      </c>
      <c r="T1623" s="30">
        <f>IF(E1623&gt;=19,VLOOKUP(K1623,Konditionen!$B$5:$E$20,4,FALSE),IF(E1623&lt;=16,VLOOKUP(K1623,Konditionen!$B$5:$E$20,2,FALSE),VLOOKUP(K1623,Konditionen!$B$5:$E$20,3,FALSE)))</f>
        <v>18</v>
      </c>
      <c r="U1623" s="3">
        <f t="shared" si="136"/>
        <v>129.97</v>
      </c>
    </row>
    <row r="1624" spans="1:21" x14ac:dyDescent="0.2">
      <c r="A1624" s="2" t="s">
        <v>23</v>
      </c>
      <c r="B1624" s="2" t="s">
        <v>6343</v>
      </c>
      <c r="C1624" s="1">
        <v>225</v>
      </c>
      <c r="D1624" s="1">
        <v>60</v>
      </c>
      <c r="E1624" s="1">
        <v>16</v>
      </c>
      <c r="H1624" s="1" t="s">
        <v>226</v>
      </c>
      <c r="I1624" s="1">
        <v>98</v>
      </c>
      <c r="J1624" s="1" t="s">
        <v>71</v>
      </c>
      <c r="K1624" s="2" t="s">
        <v>470</v>
      </c>
      <c r="L1624" s="2" t="s">
        <v>738</v>
      </c>
      <c r="M1624" s="2" t="s">
        <v>739</v>
      </c>
      <c r="N1624" s="5" t="s">
        <v>740</v>
      </c>
      <c r="O1624" s="1" t="s">
        <v>41</v>
      </c>
      <c r="P1624" s="1" t="s">
        <v>22</v>
      </c>
      <c r="Q1624" s="4">
        <v>2</v>
      </c>
      <c r="R1624" s="4">
        <v>72</v>
      </c>
      <c r="S1624" s="3">
        <v>134</v>
      </c>
      <c r="T1624" s="30">
        <f>IF(E1624&gt;=19,VLOOKUP(K1624,Konditionen!$B$5:$E$20,4,FALSE),IF(E1624&lt;=16,VLOOKUP(K1624,Konditionen!$B$5:$E$20,2,FALSE),VLOOKUP(K1624,Konditionen!$B$5:$E$20,3,FALSE)))</f>
        <v>17</v>
      </c>
      <c r="U1624" s="3">
        <f t="shared" si="136"/>
        <v>111.22</v>
      </c>
    </row>
    <row r="1625" spans="1:21" x14ac:dyDescent="0.2">
      <c r="A1625" s="2" t="s">
        <v>23</v>
      </c>
      <c r="B1625" s="2" t="s">
        <v>6343</v>
      </c>
      <c r="C1625" s="1">
        <v>225</v>
      </c>
      <c r="D1625" s="1">
        <v>60</v>
      </c>
      <c r="E1625" s="1">
        <v>16</v>
      </c>
      <c r="H1625" s="1" t="s">
        <v>226</v>
      </c>
      <c r="I1625" s="4">
        <v>98</v>
      </c>
      <c r="J1625" s="1" t="s">
        <v>71</v>
      </c>
      <c r="K1625" s="2" t="s">
        <v>5447</v>
      </c>
      <c r="L1625" s="2" t="s">
        <v>5448</v>
      </c>
      <c r="M1625" s="2" t="s">
        <v>5546</v>
      </c>
      <c r="N1625" s="5" t="s">
        <v>5547</v>
      </c>
      <c r="O1625" s="1" t="s">
        <v>28</v>
      </c>
      <c r="P1625" s="1" t="s">
        <v>22</v>
      </c>
      <c r="Q1625" s="4">
        <v>2</v>
      </c>
      <c r="R1625" s="4">
        <v>71</v>
      </c>
      <c r="S1625" s="3">
        <v>109.5</v>
      </c>
      <c r="T1625" s="30">
        <f>IF(E1625&gt;=19,VLOOKUP(K1625,Konditionen!$B$5:$E$20,4,FALSE),IF(E1625&lt;=16,VLOOKUP(K1625,Konditionen!$B$5:$E$20,2,FALSE),VLOOKUP(K1625,Konditionen!$B$5:$E$20,3,FALSE)))</f>
        <v>17</v>
      </c>
      <c r="U1625" s="3">
        <f t="shared" si="136"/>
        <v>90.885000000000005</v>
      </c>
    </row>
    <row r="1626" spans="1:21" x14ac:dyDescent="0.2">
      <c r="A1626" s="2" t="s">
        <v>23</v>
      </c>
      <c r="B1626" s="2" t="s">
        <v>6343</v>
      </c>
      <c r="C1626" s="1">
        <v>225</v>
      </c>
      <c r="D1626" s="1">
        <v>60</v>
      </c>
      <c r="E1626" s="1">
        <v>16</v>
      </c>
      <c r="H1626" s="1" t="s">
        <v>226</v>
      </c>
      <c r="I1626" s="4">
        <v>98</v>
      </c>
      <c r="J1626" s="1" t="s">
        <v>71</v>
      </c>
      <c r="K1626" s="2" t="s">
        <v>5057</v>
      </c>
      <c r="L1626" s="2" t="s">
        <v>5058</v>
      </c>
      <c r="M1626" s="2" t="s">
        <v>5166</v>
      </c>
      <c r="N1626" s="5" t="s">
        <v>5167</v>
      </c>
      <c r="O1626" s="1" t="s">
        <v>41</v>
      </c>
      <c r="P1626" s="1" t="s">
        <v>22</v>
      </c>
      <c r="Q1626" s="4">
        <v>2</v>
      </c>
      <c r="R1626" s="4">
        <v>72</v>
      </c>
      <c r="S1626" s="3">
        <v>109.5</v>
      </c>
      <c r="T1626" s="30">
        <f>IF(E1626&gt;=19,VLOOKUP(K1626,Konditionen!$B$5:$E$20,4,FALSE),IF(E1626&lt;=16,VLOOKUP(K1626,Konditionen!$B$5:$E$20,2,FALSE),VLOOKUP(K1626,Konditionen!$B$5:$E$20,3,FALSE)))</f>
        <v>17</v>
      </c>
      <c r="U1626" s="3">
        <f t="shared" si="136"/>
        <v>90.885000000000005</v>
      </c>
    </row>
    <row r="1627" spans="1:21" x14ac:dyDescent="0.2">
      <c r="A1627" s="2" t="s">
        <v>23</v>
      </c>
      <c r="B1627" s="2" t="s">
        <v>6343</v>
      </c>
      <c r="C1627" s="1">
        <v>225</v>
      </c>
      <c r="D1627" s="1">
        <v>60</v>
      </c>
      <c r="E1627" s="4">
        <v>16</v>
      </c>
      <c r="F1627" s="1" t="s">
        <v>334</v>
      </c>
      <c r="H1627" s="1" t="s">
        <v>226</v>
      </c>
      <c r="I1627" s="4">
        <v>98</v>
      </c>
      <c r="J1627" s="1" t="s">
        <v>71</v>
      </c>
      <c r="K1627" s="2" t="s">
        <v>2334</v>
      </c>
      <c r="L1627" s="2" t="s">
        <v>2372</v>
      </c>
      <c r="M1627" s="2">
        <v>525897</v>
      </c>
      <c r="N1627" s="5" t="s">
        <v>2382</v>
      </c>
      <c r="O1627" s="1" t="s">
        <v>28</v>
      </c>
      <c r="P1627" s="1" t="s">
        <v>22</v>
      </c>
      <c r="Q1627" s="1">
        <v>1</v>
      </c>
      <c r="R1627" s="4">
        <v>69</v>
      </c>
      <c r="S1627" s="3">
        <v>176.5</v>
      </c>
      <c r="T1627" s="30">
        <f>IF(E1627&gt;=19,VLOOKUP(K1627,Konditionen!$B$5:$E$20,4,FALSE),IF(E1627&lt;=16,VLOOKUP(K1627,Konditionen!$B$5:$E$20,2,FALSE),VLOOKUP(K1627,Konditionen!$B$5:$E$20,3,FALSE)))</f>
        <v>37.5</v>
      </c>
      <c r="U1627" s="3">
        <f t="shared" si="136"/>
        <v>110.3125</v>
      </c>
    </row>
    <row r="1628" spans="1:21" x14ac:dyDescent="0.2">
      <c r="A1628" s="2" t="s">
        <v>23</v>
      </c>
      <c r="B1628" s="2" t="s">
        <v>6343</v>
      </c>
      <c r="C1628" s="1">
        <v>225</v>
      </c>
      <c r="D1628" s="1">
        <v>60</v>
      </c>
      <c r="E1628" s="1">
        <v>16</v>
      </c>
      <c r="F1628" s="1" t="s">
        <v>334</v>
      </c>
      <c r="H1628" s="1" t="s">
        <v>226</v>
      </c>
      <c r="I1628" s="1">
        <v>98</v>
      </c>
      <c r="J1628" s="1" t="s">
        <v>71</v>
      </c>
      <c r="K1628" s="2" t="s">
        <v>335</v>
      </c>
      <c r="L1628" s="2" t="s">
        <v>408</v>
      </c>
      <c r="M1628" s="2">
        <v>5494</v>
      </c>
      <c r="O1628" s="1" t="s">
        <v>28</v>
      </c>
      <c r="P1628" s="1" t="s">
        <v>41</v>
      </c>
      <c r="Q1628" s="4">
        <v>2</v>
      </c>
      <c r="R1628" s="4">
        <v>71</v>
      </c>
      <c r="S1628" s="3">
        <v>154.4</v>
      </c>
      <c r="T1628" s="30">
        <f>IF(E1628&gt;=19,VLOOKUP(K1628,Konditionen!$B$5:$E$20,4,FALSE),IF(E1628&lt;=16,VLOOKUP(K1628,Konditionen!$B$5:$E$20,2,FALSE),VLOOKUP(K1628,Konditionen!$B$5:$E$20,3,FALSE)))</f>
        <v>32</v>
      </c>
      <c r="U1628" s="3">
        <f t="shared" si="136"/>
        <v>104.992</v>
      </c>
    </row>
    <row r="1629" spans="1:21" x14ac:dyDescent="0.2">
      <c r="A1629" s="2" t="s">
        <v>23</v>
      </c>
      <c r="B1629" s="2" t="s">
        <v>6343</v>
      </c>
      <c r="C1629" s="1">
        <v>225</v>
      </c>
      <c r="D1629" s="1">
        <v>60</v>
      </c>
      <c r="E1629" s="1">
        <v>16</v>
      </c>
      <c r="F1629" s="1" t="s">
        <v>334</v>
      </c>
      <c r="H1629" s="1" t="s">
        <v>226</v>
      </c>
      <c r="I1629" s="1">
        <v>98</v>
      </c>
      <c r="J1629" s="1" t="s">
        <v>71</v>
      </c>
      <c r="K1629" s="2" t="s">
        <v>2822</v>
      </c>
      <c r="L1629" s="2" t="s">
        <v>2862</v>
      </c>
      <c r="M1629" s="2">
        <v>941153</v>
      </c>
      <c r="N1629" s="5" t="s">
        <v>2882</v>
      </c>
      <c r="O1629" s="1" t="s">
        <v>41</v>
      </c>
      <c r="P1629" s="1" t="s">
        <v>22</v>
      </c>
      <c r="Q1629" s="1">
        <v>2</v>
      </c>
      <c r="R1629" s="4">
        <v>70</v>
      </c>
      <c r="S1629" s="3">
        <v>139</v>
      </c>
      <c r="T1629" s="30">
        <f>IF(E1629&gt;=19,VLOOKUP(K1629,Konditionen!$B$5:$E$20,4,FALSE),IF(E1629&lt;=16,VLOOKUP(K1629,Konditionen!$B$5:$E$20,2,FALSE),VLOOKUP(K1629,Konditionen!$B$5:$E$20,3,FALSE)))</f>
        <v>18</v>
      </c>
      <c r="U1629" s="3">
        <f t="shared" si="136"/>
        <v>113.98</v>
      </c>
    </row>
    <row r="1630" spans="1:21" x14ac:dyDescent="0.2">
      <c r="A1630" s="2" t="s">
        <v>23</v>
      </c>
      <c r="B1630" s="2" t="s">
        <v>6343</v>
      </c>
      <c r="C1630" s="1">
        <v>225</v>
      </c>
      <c r="D1630" s="1">
        <v>60</v>
      </c>
      <c r="E1630" s="1">
        <v>16</v>
      </c>
      <c r="H1630" s="1" t="s">
        <v>226</v>
      </c>
      <c r="I1630" s="1">
        <v>98</v>
      </c>
      <c r="J1630" s="1" t="s">
        <v>71</v>
      </c>
      <c r="K1630" s="2" t="s">
        <v>3891</v>
      </c>
      <c r="L1630" s="2" t="s">
        <v>4442</v>
      </c>
      <c r="M1630" s="2" t="s">
        <v>4607</v>
      </c>
      <c r="N1630" s="5" t="s">
        <v>4608</v>
      </c>
      <c r="O1630" s="1" t="s">
        <v>41</v>
      </c>
      <c r="P1630" s="1" t="s">
        <v>337</v>
      </c>
      <c r="Q1630" s="4">
        <v>2</v>
      </c>
      <c r="R1630" s="1">
        <v>72</v>
      </c>
      <c r="S1630" s="3">
        <v>151</v>
      </c>
      <c r="T1630" s="30">
        <f>IF(E1630&gt;=19,VLOOKUP(K1630,Konditionen!$B$5:$E$20,4,FALSE),IF(E1630&lt;=16,VLOOKUP(K1630,Konditionen!$B$5:$E$20,2,FALSE),VLOOKUP(K1630,Konditionen!$B$5:$E$20,3,FALSE)))</f>
        <v>27</v>
      </c>
      <c r="U1630" s="3">
        <f t="shared" si="136"/>
        <v>110.23</v>
      </c>
    </row>
    <row r="1631" spans="1:21" x14ac:dyDescent="0.2">
      <c r="A1631" s="2" t="s">
        <v>23</v>
      </c>
      <c r="B1631" s="2" t="s">
        <v>6343</v>
      </c>
      <c r="C1631" s="1">
        <v>225</v>
      </c>
      <c r="D1631" s="1">
        <v>60</v>
      </c>
      <c r="E1631" s="1">
        <v>16</v>
      </c>
      <c r="H1631" s="1" t="s">
        <v>226</v>
      </c>
      <c r="I1631" s="1">
        <v>98</v>
      </c>
      <c r="J1631" s="1" t="s">
        <v>71</v>
      </c>
      <c r="K1631" s="2" t="s">
        <v>5668</v>
      </c>
      <c r="L1631" s="2" t="s">
        <v>5724</v>
      </c>
      <c r="M1631" s="2" t="s">
        <v>5950</v>
      </c>
      <c r="N1631" s="5">
        <v>8714692297779</v>
      </c>
      <c r="O1631" s="1" t="s">
        <v>22</v>
      </c>
      <c r="P1631" s="1" t="s">
        <v>41</v>
      </c>
      <c r="Q1631" s="1">
        <v>2</v>
      </c>
      <c r="R1631" s="1">
        <v>70</v>
      </c>
      <c r="S1631" s="3">
        <v>146</v>
      </c>
      <c r="T1631" s="30">
        <f>IF(E1631&gt;=19,VLOOKUP(K1631,Konditionen!$B$5:$E$20,4,FALSE),IF(E1631&lt;=16,VLOOKUP(K1631,Konditionen!$B$5:$E$20,2,FALSE),VLOOKUP(K1631,Konditionen!$B$5:$E$20,3,FALSE)))</f>
        <v>19</v>
      </c>
      <c r="U1631" s="3">
        <f t="shared" si="136"/>
        <v>118.26</v>
      </c>
    </row>
    <row r="1632" spans="1:21" x14ac:dyDescent="0.2">
      <c r="A1632" s="2" t="s">
        <v>23</v>
      </c>
      <c r="B1632" s="2" t="s">
        <v>6343</v>
      </c>
      <c r="C1632" s="1">
        <v>225</v>
      </c>
      <c r="D1632" s="1">
        <v>60</v>
      </c>
      <c r="E1632" s="1">
        <v>16</v>
      </c>
      <c r="F1632" s="1" t="s">
        <v>2734</v>
      </c>
      <c r="H1632" s="1" t="s">
        <v>125</v>
      </c>
      <c r="I1632" s="1">
        <v>102</v>
      </c>
      <c r="J1632" s="1" t="s">
        <v>71</v>
      </c>
      <c r="K1632" s="2" t="s">
        <v>2822</v>
      </c>
      <c r="L1632" s="2" t="s">
        <v>2840</v>
      </c>
      <c r="M1632" s="2">
        <v>188865</v>
      </c>
      <c r="N1632" s="5" t="s">
        <v>2883</v>
      </c>
      <c r="O1632" s="1" t="s">
        <v>22</v>
      </c>
      <c r="P1632" s="1" t="s">
        <v>337</v>
      </c>
      <c r="Q1632" s="1">
        <v>2</v>
      </c>
      <c r="R1632" s="4">
        <v>71</v>
      </c>
      <c r="S1632" s="3">
        <v>146</v>
      </c>
      <c r="T1632" s="30">
        <f>IF(E1632&gt;=19,VLOOKUP(K1632,Konditionen!$B$5:$E$20,4,FALSE),IF(E1632&lt;=16,VLOOKUP(K1632,Konditionen!$B$5:$E$20,2,FALSE),VLOOKUP(K1632,Konditionen!$B$5:$E$20,3,FALSE)))</f>
        <v>18</v>
      </c>
      <c r="U1632" s="3">
        <f t="shared" si="136"/>
        <v>119.72</v>
      </c>
    </row>
    <row r="1633" spans="1:21" x14ac:dyDescent="0.2">
      <c r="A1633" s="2" t="s">
        <v>23</v>
      </c>
      <c r="B1633" s="2" t="s">
        <v>6343</v>
      </c>
      <c r="C1633" s="1">
        <v>225</v>
      </c>
      <c r="D1633" s="1">
        <v>60</v>
      </c>
      <c r="E1633" s="1">
        <v>16</v>
      </c>
      <c r="H1633" s="1" t="s">
        <v>125</v>
      </c>
      <c r="I1633" s="1">
        <v>102</v>
      </c>
      <c r="J1633" s="1" t="s">
        <v>71</v>
      </c>
      <c r="K1633" s="2" t="s">
        <v>5982</v>
      </c>
      <c r="L1633" s="2" t="s">
        <v>5988</v>
      </c>
      <c r="M1633" s="2" t="s">
        <v>6087</v>
      </c>
      <c r="N1633" s="5">
        <v>4968814924096</v>
      </c>
      <c r="O1633" s="1" t="s">
        <v>65</v>
      </c>
      <c r="P1633" s="1" t="s">
        <v>65</v>
      </c>
      <c r="Q1633" s="1" t="s">
        <v>65</v>
      </c>
      <c r="R1633" s="1" t="s">
        <v>65</v>
      </c>
      <c r="S1633" s="3">
        <v>120.5</v>
      </c>
      <c r="T1633" s="30">
        <f>IF(E1633&gt;=19,VLOOKUP(K1633,Konditionen!$B$5:$E$20,4,FALSE),IF(E1633&lt;=16,VLOOKUP(K1633,Konditionen!$B$5:$E$20,2,FALSE),VLOOKUP(K1633,Konditionen!$B$5:$E$20,3,FALSE)))</f>
        <v>18</v>
      </c>
      <c r="U1633" s="3">
        <f t="shared" si="136"/>
        <v>98.81</v>
      </c>
    </row>
    <row r="1634" spans="1:21" x14ac:dyDescent="0.2">
      <c r="A1634" s="2" t="s">
        <v>23</v>
      </c>
      <c r="B1634" s="2" t="s">
        <v>6343</v>
      </c>
      <c r="C1634" s="1">
        <v>225</v>
      </c>
      <c r="D1634" s="1">
        <v>60</v>
      </c>
      <c r="E1634" s="1">
        <v>16</v>
      </c>
      <c r="F1634" s="1" t="s">
        <v>2734</v>
      </c>
      <c r="H1634" s="1" t="s">
        <v>125</v>
      </c>
      <c r="I1634" s="1">
        <v>102</v>
      </c>
      <c r="J1634" s="1" t="s">
        <v>71</v>
      </c>
      <c r="K1634" s="2" t="s">
        <v>2721</v>
      </c>
      <c r="L1634" s="2" t="s">
        <v>2730</v>
      </c>
      <c r="M1634" s="2">
        <v>902219</v>
      </c>
      <c r="N1634" s="5" t="s">
        <v>2748</v>
      </c>
      <c r="O1634" s="1" t="s">
        <v>337</v>
      </c>
      <c r="P1634" s="1" t="s">
        <v>337</v>
      </c>
      <c r="Q1634" s="1">
        <v>1</v>
      </c>
      <c r="R1634" s="4">
        <v>69</v>
      </c>
      <c r="S1634" s="3">
        <v>118.4</v>
      </c>
      <c r="T1634" s="30">
        <f>IF(E1634&gt;=19,VLOOKUP(K1634,Konditionen!$B$5:$E$20,4,FALSE),IF(E1634&lt;=16,VLOOKUP(K1634,Konditionen!$B$5:$E$20,2,FALSE),VLOOKUP(K1634,Konditionen!$B$5:$E$20,3,FALSE)))</f>
        <v>19</v>
      </c>
      <c r="U1634" s="3">
        <f t="shared" si="136"/>
        <v>95.903999999999996</v>
      </c>
    </row>
    <row r="1635" spans="1:21" x14ac:dyDescent="0.2">
      <c r="A1635" s="2" t="s">
        <v>23</v>
      </c>
      <c r="B1635" s="2" t="s">
        <v>6343</v>
      </c>
      <c r="C1635" s="1">
        <v>225</v>
      </c>
      <c r="D1635" s="1">
        <v>60</v>
      </c>
      <c r="E1635" s="1">
        <v>16</v>
      </c>
      <c r="F1635" s="1" t="s">
        <v>4</v>
      </c>
      <c r="H1635" s="1" t="s">
        <v>162</v>
      </c>
      <c r="I1635" s="1">
        <v>102</v>
      </c>
      <c r="J1635" s="1" t="s">
        <v>135</v>
      </c>
      <c r="K1635" s="2" t="s">
        <v>470</v>
      </c>
      <c r="L1635" s="2" t="s">
        <v>558</v>
      </c>
      <c r="M1635" s="2" t="s">
        <v>741</v>
      </c>
      <c r="N1635" s="5" t="s">
        <v>742</v>
      </c>
      <c r="O1635" s="1" t="s">
        <v>22</v>
      </c>
      <c r="P1635" s="1" t="s">
        <v>337</v>
      </c>
      <c r="Q1635" s="4">
        <v>2</v>
      </c>
      <c r="R1635" s="4">
        <v>72</v>
      </c>
      <c r="S1635" s="3">
        <v>153</v>
      </c>
      <c r="T1635" s="30">
        <f>IF(E1635&gt;=19,VLOOKUP(K1635,Konditionen!$B$5:$E$20,4,FALSE),IF(E1635&lt;=16,VLOOKUP(K1635,Konditionen!$B$5:$E$20,2,FALSE),VLOOKUP(K1635,Konditionen!$B$5:$E$20,3,FALSE)))</f>
        <v>17</v>
      </c>
      <c r="U1635" s="3">
        <f t="shared" si="136"/>
        <v>126.99</v>
      </c>
    </row>
    <row r="1636" spans="1:21" x14ac:dyDescent="0.2">
      <c r="A1636" s="2" t="s">
        <v>23</v>
      </c>
      <c r="B1636" s="2" t="s">
        <v>6343</v>
      </c>
      <c r="C1636" s="1">
        <v>225</v>
      </c>
      <c r="D1636" s="1">
        <v>60</v>
      </c>
      <c r="E1636" s="1">
        <v>16</v>
      </c>
      <c r="F1636" s="1" t="s">
        <v>4</v>
      </c>
      <c r="H1636" s="1" t="s">
        <v>162</v>
      </c>
      <c r="I1636" s="4">
        <v>102</v>
      </c>
      <c r="J1636" s="1" t="s">
        <v>135</v>
      </c>
      <c r="K1636" s="2" t="s">
        <v>17</v>
      </c>
      <c r="L1636" s="2" t="s">
        <v>25</v>
      </c>
      <c r="M1636" s="2" t="s">
        <v>163</v>
      </c>
      <c r="N1636" s="5" t="s">
        <v>164</v>
      </c>
      <c r="O1636" s="1" t="s">
        <v>65</v>
      </c>
      <c r="P1636" s="1" t="s">
        <v>65</v>
      </c>
      <c r="Q1636" s="1" t="s">
        <v>65</v>
      </c>
      <c r="R1636" s="1" t="s">
        <v>65</v>
      </c>
      <c r="S1636" s="3">
        <v>82.5</v>
      </c>
      <c r="T1636" s="30">
        <f>IF(E1636&gt;=19,VLOOKUP(K1636,Konditionen!$B$5:$E$20,4,FALSE),IF(E1636&lt;=16,VLOOKUP(K1636,Konditionen!$B$5:$E$20,2,FALSE),VLOOKUP(K1636,Konditionen!$B$5:$E$20,3,FALSE)))</f>
        <v>1</v>
      </c>
      <c r="U1636" s="3">
        <f t="shared" si="136"/>
        <v>81.674999999999997</v>
      </c>
    </row>
    <row r="1637" spans="1:21" x14ac:dyDescent="0.2">
      <c r="A1637" s="2" t="s">
        <v>23</v>
      </c>
      <c r="B1637" s="2" t="s">
        <v>6343</v>
      </c>
      <c r="C1637" s="1">
        <v>225</v>
      </c>
      <c r="D1637" s="1">
        <v>60</v>
      </c>
      <c r="E1637" s="4">
        <v>16</v>
      </c>
      <c r="F1637" s="1" t="s">
        <v>4</v>
      </c>
      <c r="H1637" s="1" t="s">
        <v>162</v>
      </c>
      <c r="I1637" s="4">
        <v>102</v>
      </c>
      <c r="J1637" s="1" t="s">
        <v>135</v>
      </c>
      <c r="K1637" s="2" t="s">
        <v>2032</v>
      </c>
      <c r="L1637" s="2" t="s">
        <v>2042</v>
      </c>
      <c r="M1637" s="2">
        <v>546453</v>
      </c>
      <c r="N1637" s="5" t="s">
        <v>2098</v>
      </c>
      <c r="O1637" s="1" t="s">
        <v>337</v>
      </c>
      <c r="P1637" s="1" t="s">
        <v>22</v>
      </c>
      <c r="Q1637" s="1">
        <v>2</v>
      </c>
      <c r="R1637" s="4">
        <v>70</v>
      </c>
      <c r="S1637" s="3">
        <v>207.5</v>
      </c>
      <c r="T1637" s="30">
        <f>IF(E1637&gt;=19,VLOOKUP(K1637,Konditionen!$B$5:$E$20,4,FALSE),IF(E1637&lt;=16,VLOOKUP(K1637,Konditionen!$B$5:$E$20,2,FALSE),VLOOKUP(K1637,Konditionen!$B$5:$E$20,3,FALSE)))</f>
        <v>37.5</v>
      </c>
      <c r="U1637" s="3">
        <f t="shared" si="136"/>
        <v>129.6875</v>
      </c>
    </row>
    <row r="1638" spans="1:21" x14ac:dyDescent="0.2">
      <c r="A1638" s="2" t="s">
        <v>23</v>
      </c>
      <c r="B1638" s="2" t="s">
        <v>6343</v>
      </c>
      <c r="C1638" s="1">
        <v>225</v>
      </c>
      <c r="D1638" s="1">
        <v>60</v>
      </c>
      <c r="E1638" s="1">
        <v>16</v>
      </c>
      <c r="F1638" s="1" t="s">
        <v>2734</v>
      </c>
      <c r="H1638" s="1" t="s">
        <v>162</v>
      </c>
      <c r="I1638" s="1">
        <v>102</v>
      </c>
      <c r="J1638" s="1" t="s">
        <v>135</v>
      </c>
      <c r="K1638" s="2" t="s">
        <v>2822</v>
      </c>
      <c r="L1638" s="2" t="s">
        <v>2840</v>
      </c>
      <c r="M1638" s="2">
        <v>653016</v>
      </c>
      <c r="N1638" s="5" t="s">
        <v>2884</v>
      </c>
      <c r="O1638" s="1" t="s">
        <v>22</v>
      </c>
      <c r="P1638" s="1" t="s">
        <v>337</v>
      </c>
      <c r="Q1638" s="1">
        <v>2</v>
      </c>
      <c r="R1638" s="4">
        <v>71</v>
      </c>
      <c r="S1638" s="3">
        <v>161.5</v>
      </c>
      <c r="T1638" s="30">
        <f>IF(E1638&gt;=19,VLOOKUP(K1638,Konditionen!$B$5:$E$20,4,FALSE),IF(E1638&lt;=16,VLOOKUP(K1638,Konditionen!$B$5:$E$20,2,FALSE),VLOOKUP(K1638,Konditionen!$B$5:$E$20,3,FALSE)))</f>
        <v>18</v>
      </c>
      <c r="U1638" s="3">
        <f t="shared" si="136"/>
        <v>132.43</v>
      </c>
    </row>
    <row r="1639" spans="1:21" x14ac:dyDescent="0.2">
      <c r="A1639" s="2" t="s">
        <v>23</v>
      </c>
      <c r="B1639" s="2" t="s">
        <v>6343</v>
      </c>
      <c r="C1639" s="1">
        <v>225</v>
      </c>
      <c r="D1639" s="1">
        <v>60</v>
      </c>
      <c r="E1639" s="1">
        <v>16</v>
      </c>
      <c r="F1639" s="1" t="s">
        <v>4</v>
      </c>
      <c r="H1639" s="1" t="s">
        <v>162</v>
      </c>
      <c r="I1639" s="1">
        <v>102</v>
      </c>
      <c r="J1639" s="1" t="s">
        <v>135</v>
      </c>
      <c r="K1639" s="2" t="s">
        <v>3327</v>
      </c>
      <c r="L1639" s="2" t="s">
        <v>3345</v>
      </c>
      <c r="M1639" s="2" t="s">
        <v>3417</v>
      </c>
      <c r="N1639" s="5" t="s">
        <v>3418</v>
      </c>
      <c r="O1639" s="1" t="s">
        <v>22</v>
      </c>
      <c r="P1639" s="1" t="s">
        <v>337</v>
      </c>
      <c r="Q1639" s="4">
        <v>1</v>
      </c>
      <c r="R1639" s="4">
        <v>69</v>
      </c>
      <c r="S1639" s="3">
        <v>168</v>
      </c>
      <c r="T1639" s="30">
        <f>IF(E1639&gt;=19,VLOOKUP(K1639,Konditionen!$B$5:$E$20,4,FALSE),IF(E1639&lt;=16,VLOOKUP(K1639,Konditionen!$B$5:$E$20,2,FALSE),VLOOKUP(K1639,Konditionen!$B$5:$E$20,3,FALSE)))</f>
        <v>38</v>
      </c>
      <c r="U1639" s="3">
        <f t="shared" si="136"/>
        <v>104.16</v>
      </c>
    </row>
    <row r="1640" spans="1:21" x14ac:dyDescent="0.2">
      <c r="Q1640" s="4"/>
      <c r="R1640" s="4"/>
    </row>
    <row r="1641" spans="1:21" x14ac:dyDescent="0.2">
      <c r="A1641" s="2" t="s">
        <v>23</v>
      </c>
      <c r="B1641" s="2" t="s">
        <v>6344</v>
      </c>
      <c r="C1641" s="1">
        <v>235</v>
      </c>
      <c r="D1641" s="1">
        <v>60</v>
      </c>
      <c r="E1641" s="1">
        <v>16</v>
      </c>
      <c r="F1641" s="1" t="s">
        <v>334</v>
      </c>
      <c r="H1641" s="1" t="s">
        <v>374</v>
      </c>
      <c r="I1641" s="1">
        <v>100</v>
      </c>
      <c r="J1641" s="1" t="s">
        <v>371</v>
      </c>
      <c r="K1641" s="2" t="s">
        <v>335</v>
      </c>
      <c r="L1641" s="2" t="s">
        <v>360</v>
      </c>
      <c r="M1641" s="2">
        <v>7935</v>
      </c>
      <c r="O1641" s="1" t="s">
        <v>28</v>
      </c>
      <c r="P1641" s="1" t="s">
        <v>28</v>
      </c>
      <c r="Q1641" s="4">
        <v>2</v>
      </c>
      <c r="R1641" s="4">
        <v>72</v>
      </c>
      <c r="S1641" s="3">
        <v>177.9</v>
      </c>
      <c r="T1641" s="30">
        <f>IF(E1641&gt;=19,VLOOKUP(K1641,Konditionen!$B$5:$E$20,4,FALSE),IF(E1641&lt;=16,VLOOKUP(K1641,Konditionen!$B$5:$E$20,2,FALSE),VLOOKUP(K1641,Konditionen!$B$5:$E$20,3,FALSE)))</f>
        <v>32</v>
      </c>
      <c r="U1641" s="3">
        <f t="shared" ref="U1641:U1654" si="137">IF(S1641&gt;0,S1641*(100-T1641)/100,"")</f>
        <v>120.97200000000001</v>
      </c>
    </row>
    <row r="1642" spans="1:21" x14ac:dyDescent="0.2">
      <c r="A1642" s="2" t="s">
        <v>23</v>
      </c>
      <c r="B1642" s="2" t="s">
        <v>6344</v>
      </c>
      <c r="C1642" s="1">
        <v>235</v>
      </c>
      <c r="D1642" s="1">
        <v>60</v>
      </c>
      <c r="E1642" s="1">
        <v>16</v>
      </c>
      <c r="H1642" s="1" t="s">
        <v>375</v>
      </c>
      <c r="I1642" s="1">
        <v>100</v>
      </c>
      <c r="J1642" s="1" t="s">
        <v>16</v>
      </c>
      <c r="K1642" s="2" t="s">
        <v>470</v>
      </c>
      <c r="L1642" s="2" t="s">
        <v>496</v>
      </c>
      <c r="M1642" s="2" t="s">
        <v>743</v>
      </c>
      <c r="N1642" s="5" t="s">
        <v>744</v>
      </c>
      <c r="O1642" s="1" t="s">
        <v>22</v>
      </c>
      <c r="P1642" s="1" t="s">
        <v>22</v>
      </c>
      <c r="Q1642" s="4">
        <v>2</v>
      </c>
      <c r="R1642" s="4">
        <v>72</v>
      </c>
      <c r="S1642" s="3">
        <v>144.5</v>
      </c>
      <c r="T1642" s="30">
        <f>IF(E1642&gt;=19,VLOOKUP(K1642,Konditionen!$B$5:$E$20,4,FALSE),IF(E1642&lt;=16,VLOOKUP(K1642,Konditionen!$B$5:$E$20,2,FALSE),VLOOKUP(K1642,Konditionen!$B$5:$E$20,3,FALSE)))</f>
        <v>17</v>
      </c>
      <c r="U1642" s="3">
        <f t="shared" si="137"/>
        <v>119.935</v>
      </c>
    </row>
    <row r="1643" spans="1:21" x14ac:dyDescent="0.2">
      <c r="A1643" s="2" t="s">
        <v>23</v>
      </c>
      <c r="B1643" s="2" t="s">
        <v>6344</v>
      </c>
      <c r="C1643" s="1">
        <v>235</v>
      </c>
      <c r="D1643" s="1">
        <v>60</v>
      </c>
      <c r="E1643" s="1">
        <v>16</v>
      </c>
      <c r="F1643" s="1" t="s">
        <v>334</v>
      </c>
      <c r="H1643" s="1" t="s">
        <v>375</v>
      </c>
      <c r="I1643" s="1">
        <v>100</v>
      </c>
      <c r="J1643" s="1" t="s">
        <v>16</v>
      </c>
      <c r="K1643" s="2" t="s">
        <v>2822</v>
      </c>
      <c r="L1643" s="2" t="s">
        <v>3144</v>
      </c>
      <c r="M1643" s="2">
        <v>676923</v>
      </c>
      <c r="N1643" s="5" t="s">
        <v>3173</v>
      </c>
      <c r="O1643" s="1" t="s">
        <v>41</v>
      </c>
      <c r="P1643" s="1" t="s">
        <v>22</v>
      </c>
      <c r="Q1643" s="1">
        <v>2</v>
      </c>
      <c r="R1643" s="4">
        <v>72</v>
      </c>
      <c r="S1643" s="3">
        <v>154.5</v>
      </c>
      <c r="T1643" s="30">
        <f>IF(E1643&gt;=19,VLOOKUP(K1643,Konditionen!$B$5:$E$20,4,FALSE),IF(E1643&lt;=16,VLOOKUP(K1643,Konditionen!$B$5:$E$20,2,FALSE),VLOOKUP(K1643,Konditionen!$B$5:$E$20,3,FALSE)))</f>
        <v>18</v>
      </c>
      <c r="U1643" s="3">
        <f t="shared" si="137"/>
        <v>126.69</v>
      </c>
    </row>
    <row r="1644" spans="1:21" x14ac:dyDescent="0.2">
      <c r="A1644" s="2" t="s">
        <v>23</v>
      </c>
      <c r="B1644" s="2" t="s">
        <v>6344</v>
      </c>
      <c r="C1644" s="1">
        <v>235</v>
      </c>
      <c r="D1644" s="1">
        <v>60</v>
      </c>
      <c r="E1644" s="1">
        <v>16</v>
      </c>
      <c r="H1644" s="1" t="s">
        <v>70</v>
      </c>
      <c r="I1644" s="1">
        <v>100</v>
      </c>
      <c r="J1644" s="1" t="s">
        <v>71</v>
      </c>
      <c r="K1644" s="2" t="s">
        <v>470</v>
      </c>
      <c r="L1644" s="2" t="s">
        <v>496</v>
      </c>
      <c r="M1644" s="2" t="s">
        <v>745</v>
      </c>
      <c r="N1644" s="5" t="s">
        <v>746</v>
      </c>
      <c r="O1644" s="1" t="s">
        <v>22</v>
      </c>
      <c r="P1644" s="1" t="s">
        <v>22</v>
      </c>
      <c r="Q1644" s="4">
        <v>2</v>
      </c>
      <c r="R1644" s="4">
        <v>72</v>
      </c>
      <c r="S1644" s="3">
        <v>145.5</v>
      </c>
      <c r="T1644" s="30">
        <f>IF(E1644&gt;=19,VLOOKUP(K1644,Konditionen!$B$5:$E$20,4,FALSE),IF(E1644&lt;=16,VLOOKUP(K1644,Konditionen!$B$5:$E$20,2,FALSE),VLOOKUP(K1644,Konditionen!$B$5:$E$20,3,FALSE)))</f>
        <v>17</v>
      </c>
      <c r="U1644" s="3">
        <f t="shared" si="137"/>
        <v>120.765</v>
      </c>
    </row>
    <row r="1645" spans="1:21" x14ac:dyDescent="0.2">
      <c r="A1645" s="2" t="s">
        <v>23</v>
      </c>
      <c r="B1645" s="2" t="s">
        <v>6344</v>
      </c>
      <c r="C1645" s="1">
        <v>235</v>
      </c>
      <c r="D1645" s="1">
        <v>60</v>
      </c>
      <c r="E1645" s="1">
        <v>16</v>
      </c>
      <c r="H1645" s="1" t="s">
        <v>70</v>
      </c>
      <c r="I1645" s="4">
        <v>100</v>
      </c>
      <c r="J1645" s="1" t="s">
        <v>71</v>
      </c>
      <c r="K1645" s="2" t="s">
        <v>5447</v>
      </c>
      <c r="L1645" s="2" t="s">
        <v>5448</v>
      </c>
      <c r="M1645" s="2" t="s">
        <v>5548</v>
      </c>
      <c r="N1645" s="5" t="s">
        <v>5549</v>
      </c>
      <c r="O1645" s="1" t="s">
        <v>28</v>
      </c>
      <c r="P1645" s="1" t="s">
        <v>22</v>
      </c>
      <c r="Q1645" s="4">
        <v>2</v>
      </c>
      <c r="R1645" s="4">
        <v>71</v>
      </c>
      <c r="S1645" s="3">
        <v>112</v>
      </c>
      <c r="T1645" s="30">
        <f>IF(E1645&gt;=19,VLOOKUP(K1645,Konditionen!$B$5:$E$20,4,FALSE),IF(E1645&lt;=16,VLOOKUP(K1645,Konditionen!$B$5:$E$20,2,FALSE),VLOOKUP(K1645,Konditionen!$B$5:$E$20,3,FALSE)))</f>
        <v>17</v>
      </c>
      <c r="U1645" s="3">
        <f t="shared" si="137"/>
        <v>92.96</v>
      </c>
    </row>
    <row r="1646" spans="1:21" x14ac:dyDescent="0.2">
      <c r="A1646" s="2" t="s">
        <v>23</v>
      </c>
      <c r="B1646" s="2" t="s">
        <v>6344</v>
      </c>
      <c r="C1646" s="1">
        <v>235</v>
      </c>
      <c r="D1646" s="1">
        <v>60</v>
      </c>
      <c r="E1646" s="1">
        <v>16</v>
      </c>
      <c r="H1646" s="1" t="s">
        <v>70</v>
      </c>
      <c r="I1646" s="4">
        <v>100</v>
      </c>
      <c r="J1646" s="1" t="s">
        <v>71</v>
      </c>
      <c r="K1646" s="2" t="s">
        <v>5057</v>
      </c>
      <c r="L1646" s="2" t="s">
        <v>5058</v>
      </c>
      <c r="M1646" s="2" t="s">
        <v>5168</v>
      </c>
      <c r="N1646" s="5" t="s">
        <v>5169</v>
      </c>
      <c r="O1646" s="1" t="s">
        <v>41</v>
      </c>
      <c r="P1646" s="1" t="s">
        <v>22</v>
      </c>
      <c r="Q1646" s="4">
        <v>2</v>
      </c>
      <c r="R1646" s="4">
        <v>72</v>
      </c>
      <c r="S1646" s="3">
        <v>112</v>
      </c>
      <c r="T1646" s="30">
        <f>IF(E1646&gt;=19,VLOOKUP(K1646,Konditionen!$B$5:$E$20,4,FALSE),IF(E1646&lt;=16,VLOOKUP(K1646,Konditionen!$B$5:$E$20,2,FALSE),VLOOKUP(K1646,Konditionen!$B$5:$E$20,3,FALSE)))</f>
        <v>17</v>
      </c>
      <c r="U1646" s="3">
        <f t="shared" si="137"/>
        <v>92.96</v>
      </c>
    </row>
    <row r="1647" spans="1:21" x14ac:dyDescent="0.2">
      <c r="A1647" s="2" t="s">
        <v>23</v>
      </c>
      <c r="B1647" s="2" t="s">
        <v>6344</v>
      </c>
      <c r="C1647" s="1">
        <v>235</v>
      </c>
      <c r="D1647" s="1">
        <v>60</v>
      </c>
      <c r="E1647" s="1">
        <v>16</v>
      </c>
      <c r="H1647" s="1" t="s">
        <v>70</v>
      </c>
      <c r="I1647" s="4">
        <v>100</v>
      </c>
      <c r="J1647" s="1" t="s">
        <v>71</v>
      </c>
      <c r="K1647" s="2" t="s">
        <v>17</v>
      </c>
      <c r="L1647" s="2" t="s">
        <v>18</v>
      </c>
      <c r="M1647" s="2" t="s">
        <v>165</v>
      </c>
      <c r="N1647" s="5" t="s">
        <v>166</v>
      </c>
      <c r="O1647" s="1" t="s">
        <v>28</v>
      </c>
      <c r="P1647" s="1" t="s">
        <v>22</v>
      </c>
      <c r="Q1647" s="4">
        <v>2</v>
      </c>
      <c r="R1647" s="4">
        <v>71</v>
      </c>
      <c r="S1647" s="3">
        <v>83.5</v>
      </c>
      <c r="T1647" s="30">
        <f>IF(E1647&gt;=19,VLOOKUP(K1647,Konditionen!$B$5:$E$20,4,FALSE),IF(E1647&lt;=16,VLOOKUP(K1647,Konditionen!$B$5:$E$20,2,FALSE),VLOOKUP(K1647,Konditionen!$B$5:$E$20,3,FALSE)))</f>
        <v>1</v>
      </c>
      <c r="U1647" s="3">
        <f t="shared" si="137"/>
        <v>82.665000000000006</v>
      </c>
    </row>
    <row r="1648" spans="1:21" x14ac:dyDescent="0.2">
      <c r="A1648" s="2" t="s">
        <v>23</v>
      </c>
      <c r="B1648" s="2" t="s">
        <v>6344</v>
      </c>
      <c r="C1648" s="1">
        <v>235</v>
      </c>
      <c r="D1648" s="1">
        <v>60</v>
      </c>
      <c r="E1648" s="4">
        <v>16</v>
      </c>
      <c r="F1648" s="1" t="s">
        <v>334</v>
      </c>
      <c r="H1648" s="1" t="s">
        <v>70</v>
      </c>
      <c r="I1648" s="4">
        <v>100</v>
      </c>
      <c r="J1648" s="1" t="s">
        <v>71</v>
      </c>
      <c r="K1648" s="2" t="s">
        <v>2032</v>
      </c>
      <c r="L1648" s="2" t="s">
        <v>2042</v>
      </c>
      <c r="M1648" s="2">
        <v>532458</v>
      </c>
      <c r="N1648" s="5" t="s">
        <v>2099</v>
      </c>
      <c r="O1648" s="1" t="s">
        <v>22</v>
      </c>
      <c r="P1648" s="1" t="s">
        <v>337</v>
      </c>
      <c r="Q1648" s="1">
        <v>2</v>
      </c>
      <c r="R1648" s="4">
        <v>70</v>
      </c>
      <c r="S1648" s="3">
        <v>194</v>
      </c>
      <c r="T1648" s="30">
        <f>IF(E1648&gt;=19,VLOOKUP(K1648,Konditionen!$B$5:$E$20,4,FALSE),IF(E1648&lt;=16,VLOOKUP(K1648,Konditionen!$B$5:$E$20,2,FALSE),VLOOKUP(K1648,Konditionen!$B$5:$E$20,3,FALSE)))</f>
        <v>37.5</v>
      </c>
      <c r="U1648" s="3">
        <f t="shared" si="137"/>
        <v>121.25</v>
      </c>
    </row>
    <row r="1649" spans="1:21" x14ac:dyDescent="0.2">
      <c r="A1649" s="2" t="s">
        <v>23</v>
      </c>
      <c r="B1649" s="2" t="s">
        <v>6344</v>
      </c>
      <c r="C1649" s="1">
        <v>235</v>
      </c>
      <c r="D1649" s="1">
        <v>60</v>
      </c>
      <c r="E1649" s="4">
        <v>16</v>
      </c>
      <c r="F1649" s="1" t="s">
        <v>334</v>
      </c>
      <c r="H1649" s="1" t="s">
        <v>70</v>
      </c>
      <c r="I1649" s="4">
        <v>100</v>
      </c>
      <c r="J1649" s="1" t="s">
        <v>71</v>
      </c>
      <c r="K1649" s="2" t="s">
        <v>2614</v>
      </c>
      <c r="L1649" s="2" t="s">
        <v>2637</v>
      </c>
      <c r="M1649" s="2">
        <v>532384</v>
      </c>
      <c r="N1649" s="5" t="s">
        <v>2651</v>
      </c>
      <c r="O1649" s="1" t="s">
        <v>22</v>
      </c>
      <c r="P1649" s="1" t="s">
        <v>337</v>
      </c>
      <c r="Q1649" s="1">
        <v>2</v>
      </c>
      <c r="R1649" s="4">
        <v>71</v>
      </c>
      <c r="S1649" s="3">
        <v>142</v>
      </c>
      <c r="T1649" s="30">
        <f>IF(E1649&gt;=19,VLOOKUP(K1649,Konditionen!$B$5:$E$20,4,FALSE),IF(E1649&lt;=16,VLOOKUP(K1649,Konditionen!$B$5:$E$20,2,FALSE),VLOOKUP(K1649,Konditionen!$B$5:$E$20,3,FALSE)))</f>
        <v>35</v>
      </c>
      <c r="U1649" s="3">
        <f t="shared" si="137"/>
        <v>92.3</v>
      </c>
    </row>
    <row r="1650" spans="1:21" x14ac:dyDescent="0.2">
      <c r="A1650" s="2" t="s">
        <v>23</v>
      </c>
      <c r="B1650" s="2" t="s">
        <v>6344</v>
      </c>
      <c r="C1650" s="1">
        <v>235</v>
      </c>
      <c r="D1650" s="1">
        <v>60</v>
      </c>
      <c r="E1650" s="1">
        <v>16</v>
      </c>
      <c r="F1650" s="1" t="s">
        <v>334</v>
      </c>
      <c r="H1650" s="1" t="s">
        <v>70</v>
      </c>
      <c r="I1650" s="1">
        <v>100</v>
      </c>
      <c r="J1650" s="1" t="s">
        <v>71</v>
      </c>
      <c r="K1650" s="2" t="s">
        <v>335</v>
      </c>
      <c r="L1650" s="2" t="s">
        <v>364</v>
      </c>
      <c r="M1650" s="2">
        <v>6600</v>
      </c>
      <c r="O1650" s="1" t="s">
        <v>41</v>
      </c>
      <c r="P1650" s="1" t="s">
        <v>22</v>
      </c>
      <c r="Q1650" s="4">
        <v>2</v>
      </c>
      <c r="R1650" s="4">
        <v>72</v>
      </c>
      <c r="S1650" s="3">
        <v>162.69999999999999</v>
      </c>
      <c r="T1650" s="30">
        <f>IF(E1650&gt;=19,VLOOKUP(K1650,Konditionen!$B$5:$E$20,4,FALSE),IF(E1650&lt;=16,VLOOKUP(K1650,Konditionen!$B$5:$E$20,2,FALSE),VLOOKUP(K1650,Konditionen!$B$5:$E$20,3,FALSE)))</f>
        <v>32</v>
      </c>
      <c r="U1650" s="3">
        <f t="shared" si="137"/>
        <v>110.63599999999998</v>
      </c>
    </row>
    <row r="1651" spans="1:21" x14ac:dyDescent="0.2">
      <c r="A1651" s="2" t="s">
        <v>23</v>
      </c>
      <c r="B1651" s="2" t="s">
        <v>6344</v>
      </c>
      <c r="C1651" s="1">
        <v>235</v>
      </c>
      <c r="D1651" s="1">
        <v>60</v>
      </c>
      <c r="E1651" s="1">
        <v>16</v>
      </c>
      <c r="H1651" s="1" t="s">
        <v>70</v>
      </c>
      <c r="I1651" s="1">
        <v>100</v>
      </c>
      <c r="J1651" s="1" t="s">
        <v>71</v>
      </c>
      <c r="K1651" s="2" t="s">
        <v>3891</v>
      </c>
      <c r="L1651" s="2" t="s">
        <v>3911</v>
      </c>
      <c r="M1651" s="2" t="s">
        <v>4609</v>
      </c>
      <c r="N1651" s="5" t="s">
        <v>4610</v>
      </c>
      <c r="O1651" s="1" t="s">
        <v>41</v>
      </c>
      <c r="P1651" s="1" t="s">
        <v>337</v>
      </c>
      <c r="Q1651" s="4">
        <v>2</v>
      </c>
      <c r="R1651" s="1">
        <v>72</v>
      </c>
      <c r="S1651" s="3">
        <v>161</v>
      </c>
      <c r="T1651" s="30">
        <f>IF(E1651&gt;=19,VLOOKUP(K1651,Konditionen!$B$5:$E$20,4,FALSE),IF(E1651&lt;=16,VLOOKUP(K1651,Konditionen!$B$5:$E$20,2,FALSE),VLOOKUP(K1651,Konditionen!$B$5:$E$20,3,FALSE)))</f>
        <v>27</v>
      </c>
      <c r="U1651" s="3">
        <f t="shared" si="137"/>
        <v>117.53</v>
      </c>
    </row>
    <row r="1652" spans="1:21" x14ac:dyDescent="0.2">
      <c r="A1652" s="2" t="s">
        <v>23</v>
      </c>
      <c r="B1652" s="2" t="s">
        <v>6344</v>
      </c>
      <c r="C1652" s="1">
        <v>235</v>
      </c>
      <c r="D1652" s="1">
        <v>60</v>
      </c>
      <c r="E1652" s="1">
        <v>16</v>
      </c>
      <c r="H1652" s="1" t="s">
        <v>70</v>
      </c>
      <c r="I1652" s="1">
        <v>100</v>
      </c>
      <c r="J1652" s="1" t="s">
        <v>71</v>
      </c>
      <c r="K1652" s="2" t="s">
        <v>5668</v>
      </c>
      <c r="L1652" s="2" t="s">
        <v>5724</v>
      </c>
      <c r="M1652" s="2" t="s">
        <v>5958</v>
      </c>
      <c r="N1652" s="5">
        <v>8714692316715</v>
      </c>
      <c r="O1652" s="1" t="s">
        <v>22</v>
      </c>
      <c r="P1652" s="1" t="s">
        <v>41</v>
      </c>
      <c r="Q1652" s="1">
        <v>2</v>
      </c>
      <c r="R1652" s="1">
        <v>70</v>
      </c>
      <c r="S1652" s="3">
        <v>136.5</v>
      </c>
      <c r="T1652" s="30">
        <f>IF(E1652&gt;=19,VLOOKUP(K1652,Konditionen!$B$5:$E$20,4,FALSE),IF(E1652&lt;=16,VLOOKUP(K1652,Konditionen!$B$5:$E$20,2,FALSE),VLOOKUP(K1652,Konditionen!$B$5:$E$20,3,FALSE)))</f>
        <v>19</v>
      </c>
      <c r="U1652" s="3">
        <f t="shared" si="137"/>
        <v>110.565</v>
      </c>
    </row>
    <row r="1653" spans="1:21" x14ac:dyDescent="0.2">
      <c r="A1653" s="2" t="s">
        <v>23</v>
      </c>
      <c r="B1653" s="2" t="s">
        <v>6344</v>
      </c>
      <c r="C1653" s="1">
        <v>235</v>
      </c>
      <c r="D1653" s="1">
        <v>60</v>
      </c>
      <c r="E1653" s="1">
        <v>16</v>
      </c>
      <c r="H1653" s="1" t="s">
        <v>70</v>
      </c>
      <c r="I1653" s="1">
        <v>100</v>
      </c>
      <c r="J1653" s="1" t="s">
        <v>71</v>
      </c>
      <c r="K1653" s="2" t="s">
        <v>5982</v>
      </c>
      <c r="L1653" s="2" t="s">
        <v>5988</v>
      </c>
      <c r="M1653" s="2" t="s">
        <v>6088</v>
      </c>
      <c r="N1653" s="5">
        <v>4968814911591</v>
      </c>
      <c r="O1653" s="1" t="s">
        <v>22</v>
      </c>
      <c r="P1653" s="1" t="s">
        <v>22</v>
      </c>
      <c r="Q1653" s="1">
        <v>2</v>
      </c>
      <c r="R1653" s="1">
        <v>72</v>
      </c>
      <c r="S1653" s="3">
        <v>131</v>
      </c>
      <c r="T1653" s="30">
        <f>IF(E1653&gt;=19,VLOOKUP(K1653,Konditionen!$B$5:$E$20,4,FALSE),IF(E1653&lt;=16,VLOOKUP(K1653,Konditionen!$B$5:$E$20,2,FALSE),VLOOKUP(K1653,Konditionen!$B$5:$E$20,3,FALSE)))</f>
        <v>18</v>
      </c>
      <c r="U1653" s="3">
        <f t="shared" si="137"/>
        <v>107.42</v>
      </c>
    </row>
    <row r="1654" spans="1:21" x14ac:dyDescent="0.2">
      <c r="A1654" s="2" t="s">
        <v>23</v>
      </c>
      <c r="B1654" s="2" t="s">
        <v>6344</v>
      </c>
      <c r="C1654" s="1">
        <v>235</v>
      </c>
      <c r="D1654" s="1">
        <v>60</v>
      </c>
      <c r="E1654" s="1">
        <v>16</v>
      </c>
      <c r="H1654" s="1" t="s">
        <v>70</v>
      </c>
      <c r="I1654" s="1">
        <v>100</v>
      </c>
      <c r="J1654" s="1" t="s">
        <v>71</v>
      </c>
      <c r="K1654" s="2" t="s">
        <v>3327</v>
      </c>
      <c r="L1654" s="2" t="s">
        <v>3620</v>
      </c>
      <c r="M1654" s="2" t="s">
        <v>3665</v>
      </c>
      <c r="N1654" s="5" t="s">
        <v>3666</v>
      </c>
      <c r="O1654" s="1" t="s">
        <v>22</v>
      </c>
      <c r="P1654" s="1" t="s">
        <v>337</v>
      </c>
      <c r="Q1654" s="4">
        <v>2</v>
      </c>
      <c r="R1654" s="4">
        <v>72</v>
      </c>
      <c r="S1654" s="3">
        <v>165.8</v>
      </c>
      <c r="T1654" s="30">
        <f>IF(E1654&gt;=19,VLOOKUP(K1654,Konditionen!$B$5:$E$20,4,FALSE),IF(E1654&lt;=16,VLOOKUP(K1654,Konditionen!$B$5:$E$20,2,FALSE),VLOOKUP(K1654,Konditionen!$B$5:$E$20,3,FALSE)))</f>
        <v>38</v>
      </c>
      <c r="U1654" s="3">
        <f t="shared" si="137"/>
        <v>102.79600000000001</v>
      </c>
    </row>
    <row r="1655" spans="1:21" x14ac:dyDescent="0.2">
      <c r="Q1655" s="4"/>
      <c r="R1655" s="4"/>
    </row>
    <row r="1656" spans="1:21" x14ac:dyDescent="0.2">
      <c r="A1656" s="2" t="s">
        <v>23</v>
      </c>
      <c r="B1656" s="2" t="s">
        <v>6437</v>
      </c>
      <c r="C1656" s="1">
        <v>205</v>
      </c>
      <c r="D1656" s="1">
        <v>60</v>
      </c>
      <c r="E1656" s="1">
        <v>17</v>
      </c>
      <c r="F1656" s="1" t="s">
        <v>4</v>
      </c>
      <c r="H1656" s="1" t="s">
        <v>62</v>
      </c>
      <c r="I1656" s="1">
        <v>97</v>
      </c>
      <c r="J1656" s="1" t="s">
        <v>16</v>
      </c>
      <c r="K1656" s="2" t="s">
        <v>470</v>
      </c>
      <c r="L1656" s="2" t="s">
        <v>1728</v>
      </c>
      <c r="M1656" s="2" t="s">
        <v>1816</v>
      </c>
      <c r="N1656" s="5" t="s">
        <v>1817</v>
      </c>
      <c r="O1656" s="1" t="s">
        <v>65</v>
      </c>
      <c r="P1656" s="1" t="s">
        <v>65</v>
      </c>
      <c r="Q1656" s="1" t="s">
        <v>65</v>
      </c>
      <c r="R1656" s="1" t="s">
        <v>65</v>
      </c>
      <c r="S1656" s="3">
        <v>126.5</v>
      </c>
      <c r="T1656" s="30">
        <f>IF(E1656&gt;=19,VLOOKUP(K1656,Konditionen!$B$5:$E$20,4,FALSE),IF(E1656&lt;=16,VLOOKUP(K1656,Konditionen!$B$5:$E$20,2,FALSE),VLOOKUP(K1656,Konditionen!$B$5:$E$20,3,FALSE)))</f>
        <v>19</v>
      </c>
      <c r="U1656" s="3">
        <f t="shared" ref="U1656:U1659" si="138">IF(S1656&gt;0,S1656*(100-T1656)/100,"")</f>
        <v>102.465</v>
      </c>
    </row>
    <row r="1657" spans="1:21" x14ac:dyDescent="0.2">
      <c r="A1657" s="2" t="s">
        <v>23</v>
      </c>
      <c r="B1657" s="2" t="s">
        <v>6437</v>
      </c>
      <c r="C1657" s="1">
        <v>205</v>
      </c>
      <c r="D1657" s="1">
        <v>60</v>
      </c>
      <c r="E1657" s="1">
        <v>17</v>
      </c>
      <c r="H1657" s="1" t="s">
        <v>411</v>
      </c>
      <c r="I1657" s="1">
        <v>93</v>
      </c>
      <c r="J1657" s="1" t="s">
        <v>71</v>
      </c>
      <c r="K1657" s="2" t="s">
        <v>470</v>
      </c>
      <c r="L1657" s="2" t="s">
        <v>496</v>
      </c>
      <c r="M1657" s="2" t="s">
        <v>747</v>
      </c>
      <c r="N1657" s="5" t="s">
        <v>748</v>
      </c>
      <c r="O1657" s="1" t="s">
        <v>22</v>
      </c>
      <c r="P1657" s="1" t="s">
        <v>22</v>
      </c>
      <c r="Q1657" s="4">
        <v>2</v>
      </c>
      <c r="R1657" s="4">
        <v>72</v>
      </c>
      <c r="S1657" s="3">
        <v>158.5</v>
      </c>
      <c r="T1657" s="30">
        <f>IF(E1657&gt;=19,VLOOKUP(K1657,Konditionen!$B$5:$E$20,4,FALSE),IF(E1657&lt;=16,VLOOKUP(K1657,Konditionen!$B$5:$E$20,2,FALSE),VLOOKUP(K1657,Konditionen!$B$5:$E$20,3,FALSE)))</f>
        <v>19</v>
      </c>
      <c r="U1657" s="3">
        <f t="shared" si="138"/>
        <v>128.38499999999999</v>
      </c>
    </row>
    <row r="1658" spans="1:21" x14ac:dyDescent="0.2">
      <c r="A1658" s="2" t="s">
        <v>23</v>
      </c>
      <c r="B1658" s="2" t="s">
        <v>6437</v>
      </c>
      <c r="C1658" s="1">
        <v>205</v>
      </c>
      <c r="D1658" s="1">
        <v>60</v>
      </c>
      <c r="E1658" s="1">
        <v>17</v>
      </c>
      <c r="F1658" s="1" t="s">
        <v>334</v>
      </c>
      <c r="H1658" s="1" t="s">
        <v>411</v>
      </c>
      <c r="I1658" s="1">
        <v>93</v>
      </c>
      <c r="J1658" s="1" t="s">
        <v>71</v>
      </c>
      <c r="K1658" s="2" t="s">
        <v>335</v>
      </c>
      <c r="L1658" s="2" t="s">
        <v>395</v>
      </c>
      <c r="M1658" s="2">
        <v>7672</v>
      </c>
      <c r="O1658" s="1" t="s">
        <v>22</v>
      </c>
      <c r="P1658" s="1" t="s">
        <v>337</v>
      </c>
      <c r="Q1658" s="4">
        <v>2</v>
      </c>
      <c r="R1658" s="4">
        <v>72</v>
      </c>
      <c r="S1658" s="3">
        <v>170</v>
      </c>
      <c r="T1658" s="30">
        <f>IF(E1658&gt;=19,VLOOKUP(K1658,Konditionen!$B$5:$E$20,4,FALSE),IF(E1658&lt;=16,VLOOKUP(K1658,Konditionen!$B$5:$E$20,2,FALSE),VLOOKUP(K1658,Konditionen!$B$5:$E$20,3,FALSE)))</f>
        <v>33</v>
      </c>
      <c r="U1658" s="3">
        <f t="shared" si="138"/>
        <v>113.9</v>
      </c>
    </row>
    <row r="1659" spans="1:21" x14ac:dyDescent="0.2">
      <c r="A1659" s="2" t="s">
        <v>23</v>
      </c>
      <c r="B1659" s="2" t="s">
        <v>6437</v>
      </c>
      <c r="C1659" s="1">
        <v>205</v>
      </c>
      <c r="D1659" s="1">
        <v>60</v>
      </c>
      <c r="E1659" s="1">
        <v>17</v>
      </c>
      <c r="H1659" s="1" t="s">
        <v>411</v>
      </c>
      <c r="I1659" s="1">
        <v>93</v>
      </c>
      <c r="J1659" s="1" t="s">
        <v>71</v>
      </c>
      <c r="K1659" s="2" t="s">
        <v>3891</v>
      </c>
      <c r="L1659" s="2" t="s">
        <v>4057</v>
      </c>
      <c r="M1659" s="2" t="s">
        <v>4611</v>
      </c>
      <c r="N1659" s="5" t="s">
        <v>4612</v>
      </c>
      <c r="O1659" s="1" t="s">
        <v>22</v>
      </c>
      <c r="P1659" s="1" t="s">
        <v>337</v>
      </c>
      <c r="Q1659" s="4">
        <v>2</v>
      </c>
      <c r="R1659" s="1">
        <v>72</v>
      </c>
      <c r="S1659" s="3">
        <v>195</v>
      </c>
      <c r="T1659" s="30">
        <f>IF(E1659&gt;=19,VLOOKUP(K1659,Konditionen!$B$5:$E$20,4,FALSE),IF(E1659&lt;=16,VLOOKUP(K1659,Konditionen!$B$5:$E$20,2,FALSE),VLOOKUP(K1659,Konditionen!$B$5:$E$20,3,FALSE)))</f>
        <v>28</v>
      </c>
      <c r="U1659" s="3">
        <f t="shared" si="138"/>
        <v>140.4</v>
      </c>
    </row>
    <row r="1660" spans="1:21" x14ac:dyDescent="0.2">
      <c r="Q1660" s="4"/>
    </row>
    <row r="1661" spans="1:21" x14ac:dyDescent="0.2">
      <c r="A1661" s="2" t="s">
        <v>23</v>
      </c>
      <c r="B1661" s="2" t="s">
        <v>6345</v>
      </c>
      <c r="C1661" s="1">
        <v>215</v>
      </c>
      <c r="D1661" s="1">
        <v>60</v>
      </c>
      <c r="E1661" s="1">
        <v>17</v>
      </c>
      <c r="H1661" s="1" t="s">
        <v>6014</v>
      </c>
      <c r="I1661" s="1">
        <v>96</v>
      </c>
      <c r="J1661" s="1" t="s">
        <v>267</v>
      </c>
      <c r="K1661" s="2" t="s">
        <v>5982</v>
      </c>
      <c r="L1661" s="2" t="s">
        <v>6232</v>
      </c>
      <c r="M1661" s="2" t="s">
        <v>6246</v>
      </c>
      <c r="N1661" s="5">
        <v>4968814802486</v>
      </c>
      <c r="O1661" s="1" t="s">
        <v>28</v>
      </c>
      <c r="P1661" s="1" t="s">
        <v>41</v>
      </c>
      <c r="Q1661" s="1">
        <v>3</v>
      </c>
      <c r="R1661" s="1">
        <v>73</v>
      </c>
      <c r="S1661" s="3">
        <v>179</v>
      </c>
      <c r="T1661" s="30">
        <f>IF(E1661&gt;=19,VLOOKUP(K1661,Konditionen!$B$5:$E$20,4,FALSE),IF(E1661&lt;=16,VLOOKUP(K1661,Konditionen!$B$5:$E$20,2,FALSE),VLOOKUP(K1661,Konditionen!$B$5:$E$20,3,FALSE)))</f>
        <v>21</v>
      </c>
      <c r="U1661" s="3">
        <f t="shared" ref="U1661:U1667" si="139">IF(S1661&gt;0,S1661*(100-T1661)/100,"")</f>
        <v>141.41</v>
      </c>
    </row>
    <row r="1662" spans="1:21" x14ac:dyDescent="0.2">
      <c r="A1662" s="2" t="s">
        <v>23</v>
      </c>
      <c r="B1662" s="2" t="s">
        <v>6345</v>
      </c>
      <c r="C1662" s="1">
        <v>215</v>
      </c>
      <c r="D1662" s="1">
        <v>60</v>
      </c>
      <c r="E1662" s="1">
        <v>17</v>
      </c>
      <c r="F1662" s="1" t="s">
        <v>4</v>
      </c>
      <c r="H1662" s="1" t="s">
        <v>412</v>
      </c>
      <c r="I1662" s="1">
        <v>100</v>
      </c>
      <c r="J1662" s="1" t="s">
        <v>278</v>
      </c>
      <c r="K1662" s="2" t="s">
        <v>335</v>
      </c>
      <c r="L1662" s="2" t="s">
        <v>360</v>
      </c>
      <c r="M1662" s="2">
        <v>9128</v>
      </c>
      <c r="O1662" s="1" t="s">
        <v>28</v>
      </c>
      <c r="P1662" s="1" t="s">
        <v>28</v>
      </c>
      <c r="Q1662" s="4">
        <v>2</v>
      </c>
      <c r="R1662" s="4">
        <v>72</v>
      </c>
      <c r="S1662" s="3">
        <v>193.5</v>
      </c>
      <c r="T1662" s="30">
        <f>IF(E1662&gt;=19,VLOOKUP(K1662,Konditionen!$B$5:$E$20,4,FALSE),IF(E1662&lt;=16,VLOOKUP(K1662,Konditionen!$B$5:$E$20,2,FALSE),VLOOKUP(K1662,Konditionen!$B$5:$E$20,3,FALSE)))</f>
        <v>33</v>
      </c>
      <c r="U1662" s="3">
        <f t="shared" si="139"/>
        <v>129.64500000000001</v>
      </c>
    </row>
    <row r="1663" spans="1:21" x14ac:dyDescent="0.2">
      <c r="A1663" s="2" t="s">
        <v>23</v>
      </c>
      <c r="B1663" s="2" t="s">
        <v>6345</v>
      </c>
      <c r="C1663" s="1">
        <v>215</v>
      </c>
      <c r="D1663" s="1">
        <v>60</v>
      </c>
      <c r="E1663" s="1">
        <v>17</v>
      </c>
      <c r="F1663" s="1" t="s">
        <v>334</v>
      </c>
      <c r="H1663" s="1" t="s">
        <v>370</v>
      </c>
      <c r="I1663" s="1">
        <v>96</v>
      </c>
      <c r="J1663" s="1" t="s">
        <v>371</v>
      </c>
      <c r="K1663" s="2" t="s">
        <v>335</v>
      </c>
      <c r="L1663" s="2" t="s">
        <v>360</v>
      </c>
      <c r="M1663" s="2">
        <v>7950</v>
      </c>
      <c r="O1663" s="1" t="s">
        <v>21</v>
      </c>
      <c r="P1663" s="1" t="s">
        <v>28</v>
      </c>
      <c r="Q1663" s="4">
        <v>2</v>
      </c>
      <c r="R1663" s="4">
        <v>72</v>
      </c>
      <c r="S1663" s="3">
        <v>191.4</v>
      </c>
      <c r="T1663" s="30">
        <f>IF(E1663&gt;=19,VLOOKUP(K1663,Konditionen!$B$5:$E$20,4,FALSE),IF(E1663&lt;=16,VLOOKUP(K1663,Konditionen!$B$5:$E$20,2,FALSE),VLOOKUP(K1663,Konditionen!$B$5:$E$20,3,FALSE)))</f>
        <v>33</v>
      </c>
      <c r="U1663" s="3">
        <f t="shared" si="139"/>
        <v>128.238</v>
      </c>
    </row>
    <row r="1664" spans="1:21" x14ac:dyDescent="0.2">
      <c r="A1664" s="2" t="s">
        <v>23</v>
      </c>
      <c r="B1664" s="2" t="s">
        <v>6345</v>
      </c>
      <c r="C1664" s="1">
        <v>215</v>
      </c>
      <c r="D1664" s="1">
        <v>60</v>
      </c>
      <c r="E1664" s="1">
        <v>17</v>
      </c>
      <c r="H1664" s="1" t="s">
        <v>66</v>
      </c>
      <c r="I1664" s="1">
        <v>96</v>
      </c>
      <c r="J1664" s="1" t="s">
        <v>16</v>
      </c>
      <c r="K1664" s="2" t="s">
        <v>470</v>
      </c>
      <c r="L1664" s="2" t="s">
        <v>1721</v>
      </c>
      <c r="M1664" s="2" t="s">
        <v>1818</v>
      </c>
      <c r="N1664" s="5" t="s">
        <v>1819</v>
      </c>
      <c r="O1664" s="1" t="s">
        <v>65</v>
      </c>
      <c r="P1664" s="1" t="s">
        <v>65</v>
      </c>
      <c r="Q1664" s="1" t="s">
        <v>65</v>
      </c>
      <c r="R1664" s="1" t="s">
        <v>65</v>
      </c>
      <c r="S1664" s="3">
        <v>176.5</v>
      </c>
      <c r="T1664" s="30">
        <f>IF(E1664&gt;=19,VLOOKUP(K1664,Konditionen!$B$5:$E$20,4,FALSE),IF(E1664&lt;=16,VLOOKUP(K1664,Konditionen!$B$5:$E$20,2,FALSE),VLOOKUP(K1664,Konditionen!$B$5:$E$20,3,FALSE)))</f>
        <v>19</v>
      </c>
      <c r="U1664" s="3">
        <f t="shared" si="139"/>
        <v>142.965</v>
      </c>
    </row>
    <row r="1665" spans="1:21" x14ac:dyDescent="0.2">
      <c r="A1665" s="2" t="s">
        <v>23</v>
      </c>
      <c r="B1665" s="2" t="s">
        <v>6345</v>
      </c>
      <c r="C1665" s="1">
        <v>215</v>
      </c>
      <c r="D1665" s="1">
        <v>60</v>
      </c>
      <c r="E1665" s="1">
        <v>17</v>
      </c>
      <c r="H1665" s="1" t="s">
        <v>66</v>
      </c>
      <c r="I1665" s="1">
        <v>96</v>
      </c>
      <c r="J1665" s="1" t="s">
        <v>16</v>
      </c>
      <c r="K1665" s="2" t="s">
        <v>3891</v>
      </c>
      <c r="L1665" s="2" t="s">
        <v>4269</v>
      </c>
      <c r="M1665" s="2" t="s">
        <v>4615</v>
      </c>
      <c r="N1665" s="5" t="s">
        <v>4616</v>
      </c>
      <c r="O1665" s="1" t="s">
        <v>22</v>
      </c>
      <c r="P1665" s="1" t="s">
        <v>337</v>
      </c>
      <c r="Q1665" s="4">
        <v>1</v>
      </c>
      <c r="R1665" s="1">
        <v>67</v>
      </c>
      <c r="S1665" s="3">
        <v>170</v>
      </c>
      <c r="T1665" s="30">
        <f>IF(E1665&gt;=19,VLOOKUP(K1665,Konditionen!$B$5:$E$20,4,FALSE),IF(E1665&lt;=16,VLOOKUP(K1665,Konditionen!$B$5:$E$20,2,FALSE),VLOOKUP(K1665,Konditionen!$B$5:$E$20,3,FALSE)))</f>
        <v>28</v>
      </c>
      <c r="U1665" s="3">
        <f t="shared" si="139"/>
        <v>122.4</v>
      </c>
    </row>
    <row r="1666" spans="1:21" x14ac:dyDescent="0.2">
      <c r="A1666" s="2" t="s">
        <v>23</v>
      </c>
      <c r="B1666" s="2" t="s">
        <v>6345</v>
      </c>
      <c r="C1666" s="1">
        <v>215</v>
      </c>
      <c r="D1666" s="1">
        <v>60</v>
      </c>
      <c r="E1666" s="1">
        <v>17</v>
      </c>
      <c r="F1666" s="1" t="s">
        <v>4</v>
      </c>
      <c r="H1666" s="1" t="s">
        <v>375</v>
      </c>
      <c r="I1666" s="1">
        <v>100</v>
      </c>
      <c r="J1666" s="1" t="s">
        <v>16</v>
      </c>
      <c r="K1666" s="2" t="s">
        <v>5668</v>
      </c>
      <c r="L1666" s="2" t="s">
        <v>5672</v>
      </c>
      <c r="M1666" s="2" t="s">
        <v>5764</v>
      </c>
      <c r="N1666" s="5">
        <v>8714692301667</v>
      </c>
      <c r="O1666" s="1" t="s">
        <v>22</v>
      </c>
      <c r="P1666" s="1" t="s">
        <v>28</v>
      </c>
      <c r="Q1666" s="1">
        <v>2</v>
      </c>
      <c r="R1666" s="1">
        <v>70</v>
      </c>
      <c r="S1666" s="3">
        <v>130</v>
      </c>
      <c r="T1666" s="30">
        <f>IF(E1666&gt;=19,VLOOKUP(K1666,Konditionen!$B$5:$E$20,4,FALSE),IF(E1666&lt;=16,VLOOKUP(K1666,Konditionen!$B$5:$E$20,2,FALSE),VLOOKUP(K1666,Konditionen!$B$5:$E$20,3,FALSE)))</f>
        <v>21</v>
      </c>
      <c r="U1666" s="3">
        <f t="shared" si="139"/>
        <v>102.7</v>
      </c>
    </row>
    <row r="1667" spans="1:21" x14ac:dyDescent="0.2">
      <c r="A1667" s="2" t="s">
        <v>23</v>
      </c>
      <c r="B1667" s="2" t="s">
        <v>6345</v>
      </c>
      <c r="C1667" s="1">
        <v>215</v>
      </c>
      <c r="D1667" s="1">
        <v>60</v>
      </c>
      <c r="E1667" s="1">
        <v>17</v>
      </c>
      <c r="H1667" s="1" t="s">
        <v>465</v>
      </c>
      <c r="I1667" s="1" t="s">
        <v>293</v>
      </c>
      <c r="J1667" s="1" t="s">
        <v>16</v>
      </c>
      <c r="K1667" s="2" t="s">
        <v>3327</v>
      </c>
      <c r="L1667" s="2" t="s">
        <v>3784</v>
      </c>
      <c r="M1667" s="2" t="s">
        <v>3839</v>
      </c>
      <c r="N1667" s="5" t="s">
        <v>3840</v>
      </c>
      <c r="O1667" s="1" t="s">
        <v>22</v>
      </c>
      <c r="P1667" s="1" t="s">
        <v>41</v>
      </c>
      <c r="Q1667" s="4">
        <v>2</v>
      </c>
      <c r="R1667" s="4">
        <v>72</v>
      </c>
      <c r="S1667" s="3">
        <v>221.1</v>
      </c>
      <c r="T1667" s="30">
        <f>IF(E1667&gt;=19,VLOOKUP(K1667,Konditionen!$B$5:$E$20,4,FALSE),IF(E1667&lt;=16,VLOOKUP(K1667,Konditionen!$B$5:$E$20,2,FALSE),VLOOKUP(K1667,Konditionen!$B$5:$E$20,3,FALSE)))</f>
        <v>38</v>
      </c>
      <c r="U1667" s="3">
        <f t="shared" si="139"/>
        <v>137.08199999999999</v>
      </c>
    </row>
    <row r="1668" spans="1:21" x14ac:dyDescent="0.2">
      <c r="Q1668" s="4"/>
      <c r="R1668" s="4"/>
    </row>
    <row r="1669" spans="1:21" x14ac:dyDescent="0.2">
      <c r="A1669" s="2" t="s">
        <v>23</v>
      </c>
      <c r="B1669" s="2" t="s">
        <v>6594</v>
      </c>
      <c r="C1669" s="1">
        <v>215</v>
      </c>
      <c r="D1669" s="1">
        <v>60</v>
      </c>
      <c r="E1669" s="1">
        <v>17</v>
      </c>
      <c r="G1669" s="1" t="s">
        <v>6668</v>
      </c>
      <c r="H1669" s="1" t="s">
        <v>465</v>
      </c>
      <c r="I1669" s="1" t="s">
        <v>293</v>
      </c>
      <c r="J1669" s="1" t="s">
        <v>16</v>
      </c>
      <c r="K1669" s="2" t="s">
        <v>470</v>
      </c>
      <c r="L1669" s="2" t="s">
        <v>1629</v>
      </c>
      <c r="M1669" s="2" t="s">
        <v>1716</v>
      </c>
      <c r="N1669" s="5" t="s">
        <v>1717</v>
      </c>
      <c r="O1669" s="1" t="s">
        <v>22</v>
      </c>
      <c r="P1669" s="1" t="s">
        <v>337</v>
      </c>
      <c r="Q1669" s="4">
        <v>2</v>
      </c>
      <c r="R1669" s="4">
        <v>73</v>
      </c>
      <c r="S1669" s="3">
        <v>182</v>
      </c>
      <c r="T1669" s="30">
        <f>IF(E1669&gt;=19,VLOOKUP(K1669,Konditionen!$B$5:$E$20,4,FALSE),IF(E1669&lt;=16,VLOOKUP(K1669,Konditionen!$B$5:$E$20,2,FALSE),VLOOKUP(K1669,Konditionen!$B$5:$E$20,3,FALSE)))</f>
        <v>19</v>
      </c>
      <c r="U1669" s="3">
        <f t="shared" ref="U1669:U1670" si="140">IF(S1669&gt;0,S1669*(100-T1669)/100,"")</f>
        <v>147.41999999999999</v>
      </c>
    </row>
    <row r="1670" spans="1:21" x14ac:dyDescent="0.2">
      <c r="A1670" s="2" t="s">
        <v>23</v>
      </c>
      <c r="B1670" s="2" t="s">
        <v>6594</v>
      </c>
      <c r="C1670" s="1">
        <v>215</v>
      </c>
      <c r="D1670" s="1">
        <v>60</v>
      </c>
      <c r="E1670" s="1">
        <v>17</v>
      </c>
      <c r="F1670" s="1" t="s">
        <v>334</v>
      </c>
      <c r="H1670" s="1" t="s">
        <v>465</v>
      </c>
      <c r="I1670" s="1" t="s">
        <v>293</v>
      </c>
      <c r="J1670" s="1" t="s">
        <v>16</v>
      </c>
      <c r="K1670" s="2" t="s">
        <v>2822</v>
      </c>
      <c r="L1670" s="2" t="s">
        <v>3258</v>
      </c>
      <c r="M1670" s="2">
        <v>562639</v>
      </c>
      <c r="N1670" s="5" t="s">
        <v>3284</v>
      </c>
      <c r="O1670" s="1" t="s">
        <v>41</v>
      </c>
      <c r="P1670" s="1" t="s">
        <v>337</v>
      </c>
      <c r="Q1670" s="1">
        <v>2</v>
      </c>
      <c r="R1670" s="4">
        <v>71</v>
      </c>
      <c r="S1670" s="3">
        <v>199</v>
      </c>
      <c r="T1670" s="30">
        <f>IF(E1670&gt;=19,VLOOKUP(K1670,Konditionen!$B$5:$E$20,4,FALSE),IF(E1670&lt;=16,VLOOKUP(K1670,Konditionen!$B$5:$E$20,2,FALSE),VLOOKUP(K1670,Konditionen!$B$5:$E$20,3,FALSE)))</f>
        <v>20</v>
      </c>
      <c r="U1670" s="3">
        <f t="shared" si="140"/>
        <v>159.19999999999999</v>
      </c>
    </row>
    <row r="1671" spans="1:21" x14ac:dyDescent="0.2">
      <c r="R1671" s="4"/>
    </row>
    <row r="1672" spans="1:21" x14ac:dyDescent="0.2">
      <c r="A1672" s="2" t="s">
        <v>23</v>
      </c>
      <c r="B1672" s="2" t="s">
        <v>6345</v>
      </c>
      <c r="C1672" s="1">
        <v>215</v>
      </c>
      <c r="D1672" s="1">
        <v>60</v>
      </c>
      <c r="E1672" s="1">
        <v>17</v>
      </c>
      <c r="H1672" s="1" t="s">
        <v>122</v>
      </c>
      <c r="I1672" s="1">
        <v>96</v>
      </c>
      <c r="J1672" s="1" t="s">
        <v>71</v>
      </c>
      <c r="K1672" s="2" t="s">
        <v>470</v>
      </c>
      <c r="L1672" s="2" t="s">
        <v>751</v>
      </c>
      <c r="M1672" s="2" t="s">
        <v>752</v>
      </c>
      <c r="N1672" s="5" t="s">
        <v>753</v>
      </c>
      <c r="O1672" s="1" t="s">
        <v>28</v>
      </c>
      <c r="P1672" s="1" t="s">
        <v>41</v>
      </c>
      <c r="Q1672" s="4">
        <v>2</v>
      </c>
      <c r="R1672" s="4">
        <v>72</v>
      </c>
      <c r="S1672" s="3">
        <v>146</v>
      </c>
      <c r="T1672" s="30">
        <f>IF(E1672&gt;=19,VLOOKUP(K1672,Konditionen!$B$5:$E$20,4,FALSE),IF(E1672&lt;=16,VLOOKUP(K1672,Konditionen!$B$5:$E$20,2,FALSE),VLOOKUP(K1672,Konditionen!$B$5:$E$20,3,FALSE)))</f>
        <v>19</v>
      </c>
      <c r="U1672" s="3">
        <f t="shared" ref="U1672:U1691" si="141">IF(S1672&gt;0,S1672*(100-T1672)/100,"")</f>
        <v>118.26</v>
      </c>
    </row>
    <row r="1673" spans="1:21" x14ac:dyDescent="0.2">
      <c r="A1673" s="2" t="s">
        <v>23</v>
      </c>
      <c r="B1673" s="2" t="s">
        <v>6345</v>
      </c>
      <c r="C1673" s="1">
        <v>215</v>
      </c>
      <c r="D1673" s="1">
        <v>60</v>
      </c>
      <c r="E1673" s="1">
        <v>17</v>
      </c>
      <c r="H1673" s="1" t="s">
        <v>122</v>
      </c>
      <c r="I1673" s="1">
        <v>96</v>
      </c>
      <c r="J1673" s="1" t="s">
        <v>71</v>
      </c>
      <c r="K1673" s="2" t="s">
        <v>470</v>
      </c>
      <c r="L1673" s="2" t="s">
        <v>598</v>
      </c>
      <c r="M1673" s="2" t="s">
        <v>749</v>
      </c>
      <c r="N1673" s="5" t="s">
        <v>750</v>
      </c>
      <c r="O1673" s="1" t="s">
        <v>41</v>
      </c>
      <c r="P1673" s="1" t="s">
        <v>22</v>
      </c>
      <c r="Q1673" s="4">
        <v>2</v>
      </c>
      <c r="R1673" s="4">
        <v>72</v>
      </c>
      <c r="S1673" s="3">
        <v>154</v>
      </c>
      <c r="T1673" s="30">
        <f>IF(E1673&gt;=19,VLOOKUP(K1673,Konditionen!$B$5:$E$20,4,FALSE),IF(E1673&lt;=16,VLOOKUP(K1673,Konditionen!$B$5:$E$20,2,FALSE),VLOOKUP(K1673,Konditionen!$B$5:$E$20,3,FALSE)))</f>
        <v>19</v>
      </c>
      <c r="U1673" s="3">
        <f t="shared" si="141"/>
        <v>124.74</v>
      </c>
    </row>
    <row r="1674" spans="1:21" x14ac:dyDescent="0.2">
      <c r="A1674" s="2" t="s">
        <v>23</v>
      </c>
      <c r="B1674" s="2" t="s">
        <v>6345</v>
      </c>
      <c r="C1674" s="1">
        <v>215</v>
      </c>
      <c r="D1674" s="1">
        <v>60</v>
      </c>
      <c r="E1674" s="1">
        <v>17</v>
      </c>
      <c r="H1674" s="1" t="s">
        <v>122</v>
      </c>
      <c r="I1674" s="4">
        <v>96</v>
      </c>
      <c r="J1674" s="1" t="s">
        <v>71</v>
      </c>
      <c r="K1674" s="2" t="s">
        <v>5447</v>
      </c>
      <c r="L1674" s="2" t="s">
        <v>5471</v>
      </c>
      <c r="M1674" s="2" t="s">
        <v>5550</v>
      </c>
      <c r="N1674" s="5" t="s">
        <v>5551</v>
      </c>
      <c r="O1674" s="1" t="s">
        <v>28</v>
      </c>
      <c r="P1674" s="1" t="s">
        <v>22</v>
      </c>
      <c r="Q1674" s="4">
        <v>2</v>
      </c>
      <c r="R1674" s="4">
        <v>71</v>
      </c>
      <c r="S1674" s="3">
        <v>125.5</v>
      </c>
      <c r="T1674" s="30">
        <f>IF(E1674&gt;=19,VLOOKUP(K1674,Konditionen!$B$5:$E$20,4,FALSE),IF(E1674&lt;=16,VLOOKUP(K1674,Konditionen!$B$5:$E$20,2,FALSE),VLOOKUP(K1674,Konditionen!$B$5:$E$20,3,FALSE)))</f>
        <v>20</v>
      </c>
      <c r="U1674" s="3">
        <f t="shared" si="141"/>
        <v>100.4</v>
      </c>
    </row>
    <row r="1675" spans="1:21" x14ac:dyDescent="0.2">
      <c r="A1675" s="2" t="s">
        <v>23</v>
      </c>
      <c r="B1675" s="2" t="s">
        <v>6345</v>
      </c>
      <c r="C1675" s="1">
        <v>215</v>
      </c>
      <c r="D1675" s="1">
        <v>60</v>
      </c>
      <c r="E1675" s="1">
        <v>17</v>
      </c>
      <c r="H1675" s="1" t="s">
        <v>122</v>
      </c>
      <c r="I1675" s="4">
        <v>96</v>
      </c>
      <c r="J1675" s="1" t="s">
        <v>71</v>
      </c>
      <c r="K1675" s="2" t="s">
        <v>5057</v>
      </c>
      <c r="L1675" s="2" t="s">
        <v>5086</v>
      </c>
      <c r="M1675" s="2" t="s">
        <v>5170</v>
      </c>
      <c r="N1675" s="5" t="s">
        <v>5171</v>
      </c>
      <c r="O1675" s="1" t="s">
        <v>41</v>
      </c>
      <c r="P1675" s="1" t="s">
        <v>22</v>
      </c>
      <c r="Q1675" s="4">
        <v>2</v>
      </c>
      <c r="R1675" s="4">
        <v>72</v>
      </c>
      <c r="S1675" s="3">
        <v>125.5</v>
      </c>
      <c r="T1675" s="30">
        <f>IF(E1675&gt;=19,VLOOKUP(K1675,Konditionen!$B$5:$E$20,4,FALSE),IF(E1675&lt;=16,VLOOKUP(K1675,Konditionen!$B$5:$E$20,2,FALSE),VLOOKUP(K1675,Konditionen!$B$5:$E$20,3,FALSE)))</f>
        <v>20</v>
      </c>
      <c r="U1675" s="3">
        <f t="shared" si="141"/>
        <v>100.4</v>
      </c>
    </row>
    <row r="1676" spans="1:21" x14ac:dyDescent="0.2">
      <c r="A1676" s="2" t="s">
        <v>23</v>
      </c>
      <c r="B1676" s="2" t="s">
        <v>6345</v>
      </c>
      <c r="C1676" s="1">
        <v>215</v>
      </c>
      <c r="D1676" s="1">
        <v>60</v>
      </c>
      <c r="E1676" s="1">
        <v>17</v>
      </c>
      <c r="H1676" s="1" t="s">
        <v>122</v>
      </c>
      <c r="I1676" s="4">
        <v>96</v>
      </c>
      <c r="J1676" s="1" t="s">
        <v>71</v>
      </c>
      <c r="K1676" s="2" t="s">
        <v>5324</v>
      </c>
      <c r="L1676" s="2" t="s">
        <v>5371</v>
      </c>
      <c r="M1676" s="2" t="s">
        <v>5386</v>
      </c>
      <c r="N1676" s="5" t="s">
        <v>5387</v>
      </c>
      <c r="O1676" s="1" t="s">
        <v>65</v>
      </c>
      <c r="P1676" s="1" t="s">
        <v>65</v>
      </c>
      <c r="Q1676" s="1" t="s">
        <v>65</v>
      </c>
      <c r="R1676" s="1" t="s">
        <v>65</v>
      </c>
      <c r="S1676" s="3">
        <v>123</v>
      </c>
      <c r="T1676" s="30">
        <f>IF(E1676&gt;=19,VLOOKUP(K1676,Konditionen!$B$5:$E$20,4,FALSE),IF(E1676&lt;=16,VLOOKUP(K1676,Konditionen!$B$5:$E$20,2,FALSE),VLOOKUP(K1676,Konditionen!$B$5:$E$20,3,FALSE)))</f>
        <v>34</v>
      </c>
      <c r="U1676" s="3">
        <f t="shared" si="141"/>
        <v>81.180000000000007</v>
      </c>
    </row>
    <row r="1677" spans="1:21" x14ac:dyDescent="0.2">
      <c r="A1677" s="2" t="s">
        <v>23</v>
      </c>
      <c r="B1677" s="2" t="s">
        <v>6345</v>
      </c>
      <c r="C1677" s="1">
        <v>215</v>
      </c>
      <c r="D1677" s="1">
        <v>60</v>
      </c>
      <c r="E1677" s="4">
        <v>17</v>
      </c>
      <c r="F1677" s="1" t="s">
        <v>334</v>
      </c>
      <c r="H1677" s="1" t="s">
        <v>122</v>
      </c>
      <c r="I1677" s="4">
        <v>96</v>
      </c>
      <c r="J1677" s="1" t="s">
        <v>71</v>
      </c>
      <c r="K1677" s="2" t="s">
        <v>2032</v>
      </c>
      <c r="L1677" s="2" t="s">
        <v>2236</v>
      </c>
      <c r="M1677" s="2">
        <v>532372</v>
      </c>
      <c r="N1677" s="5" t="s">
        <v>2251</v>
      </c>
      <c r="O1677" s="1" t="s">
        <v>22</v>
      </c>
      <c r="P1677" s="1" t="s">
        <v>22</v>
      </c>
      <c r="Q1677" s="1">
        <v>2</v>
      </c>
      <c r="R1677" s="4">
        <v>70</v>
      </c>
      <c r="S1677" s="3">
        <v>213</v>
      </c>
      <c r="T1677" s="30">
        <f>IF(E1677&gt;=19,VLOOKUP(K1677,Konditionen!$B$5:$E$20,4,FALSE),IF(E1677&lt;=16,VLOOKUP(K1677,Konditionen!$B$5:$E$20,2,FALSE),VLOOKUP(K1677,Konditionen!$B$5:$E$20,3,FALSE)))</f>
        <v>38.5</v>
      </c>
      <c r="U1677" s="3">
        <f t="shared" si="141"/>
        <v>130.995</v>
      </c>
    </row>
    <row r="1678" spans="1:21" x14ac:dyDescent="0.2">
      <c r="A1678" s="2" t="s">
        <v>23</v>
      </c>
      <c r="B1678" s="2" t="s">
        <v>6345</v>
      </c>
      <c r="C1678" s="1">
        <v>215</v>
      </c>
      <c r="D1678" s="1">
        <v>60</v>
      </c>
      <c r="E1678" s="4">
        <v>17</v>
      </c>
      <c r="F1678" s="1" t="s">
        <v>334</v>
      </c>
      <c r="H1678" s="1" t="s">
        <v>122</v>
      </c>
      <c r="I1678" s="4">
        <v>96</v>
      </c>
      <c r="J1678" s="1" t="s">
        <v>71</v>
      </c>
      <c r="K1678" s="2" t="s">
        <v>2334</v>
      </c>
      <c r="L1678" s="2" t="s">
        <v>2372</v>
      </c>
      <c r="M1678" s="2">
        <v>526747</v>
      </c>
      <c r="N1678" s="5" t="s">
        <v>2383</v>
      </c>
      <c r="O1678" s="1" t="s">
        <v>41</v>
      </c>
      <c r="P1678" s="1" t="s">
        <v>41</v>
      </c>
      <c r="Q1678" s="1">
        <v>1</v>
      </c>
      <c r="R1678" s="4">
        <v>68</v>
      </c>
      <c r="S1678" s="3">
        <v>213</v>
      </c>
      <c r="T1678" s="30">
        <f>IF(E1678&gt;=19,VLOOKUP(K1678,Konditionen!$B$5:$E$20,4,FALSE),IF(E1678&lt;=16,VLOOKUP(K1678,Konditionen!$B$5:$E$20,2,FALSE),VLOOKUP(K1678,Konditionen!$B$5:$E$20,3,FALSE)))</f>
        <v>38.5</v>
      </c>
      <c r="U1678" s="3">
        <f t="shared" si="141"/>
        <v>130.995</v>
      </c>
    </row>
    <row r="1679" spans="1:21" x14ac:dyDescent="0.2">
      <c r="A1679" s="2" t="s">
        <v>23</v>
      </c>
      <c r="B1679" s="2" t="s">
        <v>6345</v>
      </c>
      <c r="C1679" s="1">
        <v>215</v>
      </c>
      <c r="D1679" s="1">
        <v>60</v>
      </c>
      <c r="E1679" s="4">
        <v>17</v>
      </c>
      <c r="F1679" s="1" t="s">
        <v>334</v>
      </c>
      <c r="H1679" s="1" t="s">
        <v>122</v>
      </c>
      <c r="I1679" s="4">
        <v>96</v>
      </c>
      <c r="J1679" s="1" t="s">
        <v>71</v>
      </c>
      <c r="K1679" s="2" t="s">
        <v>2334</v>
      </c>
      <c r="L1679" s="2" t="s">
        <v>2549</v>
      </c>
      <c r="M1679" s="2">
        <v>532351</v>
      </c>
      <c r="N1679" s="5" t="s">
        <v>2561</v>
      </c>
      <c r="O1679" s="1" t="s">
        <v>22</v>
      </c>
      <c r="P1679" s="1" t="s">
        <v>22</v>
      </c>
      <c r="Q1679" s="1">
        <v>1</v>
      </c>
      <c r="R1679" s="4">
        <v>69</v>
      </c>
      <c r="S1679" s="3">
        <v>213</v>
      </c>
      <c r="T1679" s="30">
        <f>IF(E1679&gt;=19,VLOOKUP(K1679,Konditionen!$B$5:$E$20,4,FALSE),IF(E1679&lt;=16,VLOOKUP(K1679,Konditionen!$B$5:$E$20,2,FALSE),VLOOKUP(K1679,Konditionen!$B$5:$E$20,3,FALSE)))</f>
        <v>38.5</v>
      </c>
      <c r="U1679" s="3">
        <f t="shared" si="141"/>
        <v>130.995</v>
      </c>
    </row>
    <row r="1680" spans="1:21" x14ac:dyDescent="0.2">
      <c r="A1680" s="2" t="s">
        <v>23</v>
      </c>
      <c r="B1680" s="2" t="s">
        <v>6345</v>
      </c>
      <c r="C1680" s="1">
        <v>215</v>
      </c>
      <c r="D1680" s="1">
        <v>60</v>
      </c>
      <c r="E1680" s="4">
        <v>17</v>
      </c>
      <c r="F1680" s="1" t="s">
        <v>334</v>
      </c>
      <c r="H1680" s="1" t="s">
        <v>122</v>
      </c>
      <c r="I1680" s="4">
        <v>96</v>
      </c>
      <c r="J1680" s="1" t="s">
        <v>71</v>
      </c>
      <c r="K1680" s="2" t="s">
        <v>2614</v>
      </c>
      <c r="L1680" s="2" t="s">
        <v>2682</v>
      </c>
      <c r="M1680" s="2">
        <v>532399</v>
      </c>
      <c r="N1680" s="5" t="s">
        <v>2688</v>
      </c>
      <c r="O1680" s="1" t="s">
        <v>22</v>
      </c>
      <c r="P1680" s="1" t="s">
        <v>337</v>
      </c>
      <c r="Q1680" s="1">
        <v>2</v>
      </c>
      <c r="R1680" s="4">
        <v>70</v>
      </c>
      <c r="S1680" s="3">
        <v>160.5</v>
      </c>
      <c r="T1680" s="30">
        <f>IF(E1680&gt;=19,VLOOKUP(K1680,Konditionen!$B$5:$E$20,4,FALSE),IF(E1680&lt;=16,VLOOKUP(K1680,Konditionen!$B$5:$E$20,2,FALSE),VLOOKUP(K1680,Konditionen!$B$5:$E$20,3,FALSE)))</f>
        <v>36</v>
      </c>
      <c r="U1680" s="3">
        <f t="shared" si="141"/>
        <v>102.72</v>
      </c>
    </row>
    <row r="1681" spans="1:21" x14ac:dyDescent="0.2">
      <c r="A1681" s="2" t="s">
        <v>23</v>
      </c>
      <c r="B1681" s="2" t="s">
        <v>6345</v>
      </c>
      <c r="C1681" s="1">
        <v>215</v>
      </c>
      <c r="D1681" s="1">
        <v>60</v>
      </c>
      <c r="E1681" s="1">
        <v>17</v>
      </c>
      <c r="F1681" s="1" t="s">
        <v>334</v>
      </c>
      <c r="H1681" s="1" t="s">
        <v>122</v>
      </c>
      <c r="I1681" s="1">
        <v>96</v>
      </c>
      <c r="J1681" s="1" t="s">
        <v>71</v>
      </c>
      <c r="K1681" s="2" t="s">
        <v>335</v>
      </c>
      <c r="L1681" s="2" t="s">
        <v>364</v>
      </c>
      <c r="M1681" s="2">
        <v>8406</v>
      </c>
      <c r="O1681" s="1" t="s">
        <v>41</v>
      </c>
      <c r="P1681" s="1" t="s">
        <v>22</v>
      </c>
      <c r="Q1681" s="4">
        <v>2</v>
      </c>
      <c r="R1681" s="4">
        <v>71</v>
      </c>
      <c r="S1681" s="3">
        <v>183.29999999999998</v>
      </c>
      <c r="T1681" s="30">
        <f>IF(E1681&gt;=19,VLOOKUP(K1681,Konditionen!$B$5:$E$20,4,FALSE),IF(E1681&lt;=16,VLOOKUP(K1681,Konditionen!$B$5:$E$20,2,FALSE),VLOOKUP(K1681,Konditionen!$B$5:$E$20,3,FALSE)))</f>
        <v>33</v>
      </c>
      <c r="U1681" s="3">
        <f t="shared" si="141"/>
        <v>122.81099999999998</v>
      </c>
    </row>
    <row r="1682" spans="1:21" x14ac:dyDescent="0.2">
      <c r="A1682" s="2" t="s">
        <v>23</v>
      </c>
      <c r="B1682" s="2" t="s">
        <v>6345</v>
      </c>
      <c r="C1682" s="4">
        <v>215</v>
      </c>
      <c r="D1682" s="4">
        <v>60</v>
      </c>
      <c r="E1682" s="4">
        <v>17</v>
      </c>
      <c r="F1682" s="1" t="s">
        <v>334</v>
      </c>
      <c r="H1682" s="1" t="s">
        <v>122</v>
      </c>
      <c r="I1682" s="1">
        <v>96</v>
      </c>
      <c r="J1682" s="1" t="s">
        <v>71</v>
      </c>
      <c r="K1682" s="2" t="s">
        <v>2026</v>
      </c>
      <c r="L1682" s="2" t="s">
        <v>2029</v>
      </c>
      <c r="M1682" s="2">
        <v>8810</v>
      </c>
      <c r="O1682" s="1" t="s">
        <v>22</v>
      </c>
      <c r="P1682" s="1" t="s">
        <v>337</v>
      </c>
      <c r="Q1682" s="4">
        <v>2</v>
      </c>
      <c r="R1682" s="4">
        <v>72</v>
      </c>
      <c r="S1682" s="3">
        <v>147.69999999999999</v>
      </c>
      <c r="T1682" s="30">
        <f>IF(E1682&gt;=19,VLOOKUP(K1682,Konditionen!$B$5:$E$20,4,FALSE),IF(E1682&lt;=16,VLOOKUP(K1682,Konditionen!$B$5:$E$20,2,FALSE),VLOOKUP(K1682,Konditionen!$B$5:$E$20,3,FALSE)))</f>
        <v>33</v>
      </c>
      <c r="U1682" s="3">
        <f t="shared" si="141"/>
        <v>98.959000000000003</v>
      </c>
    </row>
    <row r="1683" spans="1:21" x14ac:dyDescent="0.2">
      <c r="A1683" s="2" t="s">
        <v>23</v>
      </c>
      <c r="B1683" s="2" t="s">
        <v>6345</v>
      </c>
      <c r="C1683" s="1">
        <v>215</v>
      </c>
      <c r="D1683" s="1">
        <v>60</v>
      </c>
      <c r="E1683" s="1">
        <v>17</v>
      </c>
      <c r="F1683" s="1" t="s">
        <v>334</v>
      </c>
      <c r="H1683" s="1" t="s">
        <v>122</v>
      </c>
      <c r="I1683" s="1">
        <v>96</v>
      </c>
      <c r="J1683" s="1" t="s">
        <v>71</v>
      </c>
      <c r="K1683" s="2" t="s">
        <v>2822</v>
      </c>
      <c r="L1683" s="2" t="s">
        <v>2873</v>
      </c>
      <c r="M1683" s="2">
        <v>469094</v>
      </c>
      <c r="N1683" s="5" t="s">
        <v>3174</v>
      </c>
      <c r="O1683" s="1" t="s">
        <v>41</v>
      </c>
      <c r="P1683" s="1" t="s">
        <v>22</v>
      </c>
      <c r="Q1683" s="1">
        <v>2</v>
      </c>
      <c r="R1683" s="4">
        <v>70</v>
      </c>
      <c r="S1683" s="3">
        <v>156</v>
      </c>
      <c r="T1683" s="30">
        <f>IF(E1683&gt;=19,VLOOKUP(K1683,Konditionen!$B$5:$E$20,4,FALSE),IF(E1683&lt;=16,VLOOKUP(K1683,Konditionen!$B$5:$E$20,2,FALSE),VLOOKUP(K1683,Konditionen!$B$5:$E$20,3,FALSE)))</f>
        <v>20</v>
      </c>
      <c r="U1683" s="3">
        <f t="shared" si="141"/>
        <v>124.8</v>
      </c>
    </row>
    <row r="1684" spans="1:21" x14ac:dyDescent="0.2">
      <c r="A1684" s="2" t="s">
        <v>23</v>
      </c>
      <c r="B1684" s="2" t="s">
        <v>6345</v>
      </c>
      <c r="C1684" s="1">
        <v>215</v>
      </c>
      <c r="D1684" s="1">
        <v>60</v>
      </c>
      <c r="E1684" s="1">
        <v>17</v>
      </c>
      <c r="H1684" s="1" t="s">
        <v>122</v>
      </c>
      <c r="I1684" s="1">
        <v>96</v>
      </c>
      <c r="J1684" s="1" t="s">
        <v>71</v>
      </c>
      <c r="K1684" s="2" t="s">
        <v>3891</v>
      </c>
      <c r="L1684" s="2" t="s">
        <v>4442</v>
      </c>
      <c r="M1684" s="2" t="s">
        <v>4613</v>
      </c>
      <c r="N1684" s="5" t="s">
        <v>4614</v>
      </c>
      <c r="O1684" s="1" t="s">
        <v>22</v>
      </c>
      <c r="P1684" s="1" t="s">
        <v>337</v>
      </c>
      <c r="Q1684" s="4">
        <v>2</v>
      </c>
      <c r="R1684" s="1">
        <v>72</v>
      </c>
      <c r="S1684" s="3">
        <v>172.5</v>
      </c>
      <c r="T1684" s="30">
        <f>IF(E1684&gt;=19,VLOOKUP(K1684,Konditionen!$B$5:$E$20,4,FALSE),IF(E1684&lt;=16,VLOOKUP(K1684,Konditionen!$B$5:$E$20,2,FALSE),VLOOKUP(K1684,Konditionen!$B$5:$E$20,3,FALSE)))</f>
        <v>28</v>
      </c>
      <c r="U1684" s="3">
        <f t="shared" si="141"/>
        <v>124.2</v>
      </c>
    </row>
    <row r="1685" spans="1:21" x14ac:dyDescent="0.2">
      <c r="A1685" s="2" t="s">
        <v>23</v>
      </c>
      <c r="B1685" s="2" t="s">
        <v>6345</v>
      </c>
      <c r="C1685" s="1">
        <v>215</v>
      </c>
      <c r="D1685" s="1">
        <v>60</v>
      </c>
      <c r="E1685" s="1">
        <v>17</v>
      </c>
      <c r="H1685" s="1" t="s">
        <v>122</v>
      </c>
      <c r="I1685" s="1">
        <v>96</v>
      </c>
      <c r="J1685" s="1" t="s">
        <v>71</v>
      </c>
      <c r="K1685" s="2" t="s">
        <v>5668</v>
      </c>
      <c r="L1685" s="2" t="s">
        <v>5724</v>
      </c>
      <c r="M1685" s="2" t="s">
        <v>5940</v>
      </c>
      <c r="N1685" s="5">
        <v>8714692284946</v>
      </c>
      <c r="O1685" s="1" t="s">
        <v>22</v>
      </c>
      <c r="P1685" s="1" t="s">
        <v>41</v>
      </c>
      <c r="Q1685" s="1">
        <v>1</v>
      </c>
      <c r="R1685" s="1">
        <v>70</v>
      </c>
      <c r="S1685" s="3">
        <v>143</v>
      </c>
      <c r="T1685" s="30">
        <f>IF(E1685&gt;=19,VLOOKUP(K1685,Konditionen!$B$5:$E$20,4,FALSE),IF(E1685&lt;=16,VLOOKUP(K1685,Konditionen!$B$5:$E$20,2,FALSE),VLOOKUP(K1685,Konditionen!$B$5:$E$20,3,FALSE)))</f>
        <v>21</v>
      </c>
      <c r="U1685" s="3">
        <f t="shared" si="141"/>
        <v>112.97</v>
      </c>
    </row>
    <row r="1686" spans="1:21" x14ac:dyDescent="0.2">
      <c r="A1686" s="2" t="s">
        <v>23</v>
      </c>
      <c r="B1686" s="2" t="s">
        <v>6345</v>
      </c>
      <c r="C1686" s="1">
        <v>215</v>
      </c>
      <c r="D1686" s="1">
        <v>60</v>
      </c>
      <c r="E1686" s="1">
        <v>17</v>
      </c>
      <c r="H1686" s="1" t="s">
        <v>122</v>
      </c>
      <c r="I1686" s="1">
        <v>96</v>
      </c>
      <c r="J1686" s="1" t="s">
        <v>71</v>
      </c>
      <c r="K1686" s="2" t="s">
        <v>5982</v>
      </c>
      <c r="L1686" s="2" t="s">
        <v>5988</v>
      </c>
      <c r="M1686" s="2" t="s">
        <v>6089</v>
      </c>
      <c r="N1686" s="5">
        <v>4968814923907</v>
      </c>
      <c r="O1686" s="1" t="s">
        <v>65</v>
      </c>
      <c r="P1686" s="1" t="s">
        <v>65</v>
      </c>
      <c r="Q1686" s="1" t="s">
        <v>65</v>
      </c>
      <c r="R1686" s="1" t="s">
        <v>65</v>
      </c>
      <c r="S1686" s="3">
        <v>131.5</v>
      </c>
      <c r="T1686" s="30">
        <f>IF(E1686&gt;=19,VLOOKUP(K1686,Konditionen!$B$5:$E$20,4,FALSE),IF(E1686&lt;=16,VLOOKUP(K1686,Konditionen!$B$5:$E$20,2,FALSE),VLOOKUP(K1686,Konditionen!$B$5:$E$20,3,FALSE)))</f>
        <v>21</v>
      </c>
      <c r="U1686" s="3">
        <f t="shared" si="141"/>
        <v>103.88500000000001</v>
      </c>
    </row>
    <row r="1687" spans="1:21" x14ac:dyDescent="0.2">
      <c r="A1687" s="2" t="s">
        <v>23</v>
      </c>
      <c r="B1687" s="2" t="s">
        <v>6345</v>
      </c>
      <c r="C1687" s="1">
        <v>215</v>
      </c>
      <c r="D1687" s="1">
        <v>60</v>
      </c>
      <c r="E1687" s="1">
        <v>17</v>
      </c>
      <c r="H1687" s="1" t="s">
        <v>122</v>
      </c>
      <c r="I1687" s="1">
        <v>96</v>
      </c>
      <c r="J1687" s="1" t="s">
        <v>71</v>
      </c>
      <c r="K1687" s="2" t="s">
        <v>3327</v>
      </c>
      <c r="L1687" s="2" t="s">
        <v>3345</v>
      </c>
      <c r="M1687" s="2" t="s">
        <v>3419</v>
      </c>
      <c r="N1687" s="5" t="s">
        <v>3420</v>
      </c>
      <c r="O1687" s="1" t="s">
        <v>22</v>
      </c>
      <c r="P1687" s="1" t="s">
        <v>456</v>
      </c>
      <c r="Q1687" s="4">
        <v>1</v>
      </c>
      <c r="R1687" s="4">
        <v>69</v>
      </c>
      <c r="S1687" s="3">
        <v>188.2</v>
      </c>
      <c r="T1687" s="30">
        <f>IF(E1687&gt;=19,VLOOKUP(K1687,Konditionen!$B$5:$E$20,4,FALSE),IF(E1687&lt;=16,VLOOKUP(K1687,Konditionen!$B$5:$E$20,2,FALSE),VLOOKUP(K1687,Konditionen!$B$5:$E$20,3,FALSE)))</f>
        <v>38</v>
      </c>
      <c r="U1687" s="3">
        <f t="shared" si="141"/>
        <v>116.684</v>
      </c>
    </row>
    <row r="1688" spans="1:21" x14ac:dyDescent="0.2">
      <c r="A1688" s="2" t="s">
        <v>23</v>
      </c>
      <c r="B1688" s="2" t="s">
        <v>6345</v>
      </c>
      <c r="C1688" s="1">
        <v>215</v>
      </c>
      <c r="D1688" s="1">
        <v>60</v>
      </c>
      <c r="E1688" s="1">
        <v>17</v>
      </c>
      <c r="F1688" s="1" t="s">
        <v>334</v>
      </c>
      <c r="H1688" s="1" t="s">
        <v>122</v>
      </c>
      <c r="I1688" s="1">
        <v>96</v>
      </c>
      <c r="J1688" s="1" t="s">
        <v>71</v>
      </c>
      <c r="K1688" s="2" t="s">
        <v>2721</v>
      </c>
      <c r="L1688" s="2" t="s">
        <v>2803</v>
      </c>
      <c r="M1688" s="2">
        <v>873657</v>
      </c>
      <c r="N1688" s="5" t="s">
        <v>2804</v>
      </c>
      <c r="O1688" s="1" t="s">
        <v>22</v>
      </c>
      <c r="P1688" s="1" t="s">
        <v>337</v>
      </c>
      <c r="Q1688" s="1">
        <v>1</v>
      </c>
      <c r="R1688" s="4">
        <v>69</v>
      </c>
      <c r="S1688" s="3">
        <v>106.7</v>
      </c>
      <c r="T1688" s="30">
        <f>IF(E1688&gt;=19,VLOOKUP(K1688,Konditionen!$B$5:$E$20,4,FALSE),IF(E1688&lt;=16,VLOOKUP(K1688,Konditionen!$B$5:$E$20,2,FALSE),VLOOKUP(K1688,Konditionen!$B$5:$E$20,3,FALSE)))</f>
        <v>19</v>
      </c>
      <c r="U1688" s="3">
        <f t="shared" si="141"/>
        <v>86.427000000000007</v>
      </c>
    </row>
    <row r="1689" spans="1:21" x14ac:dyDescent="0.2">
      <c r="A1689" s="2" t="s">
        <v>23</v>
      </c>
      <c r="B1689" s="2" t="s">
        <v>6345</v>
      </c>
      <c r="C1689" s="1">
        <v>215</v>
      </c>
      <c r="D1689" s="1">
        <v>60</v>
      </c>
      <c r="E1689" s="1">
        <v>17</v>
      </c>
      <c r="F1689" s="1" t="s">
        <v>2734</v>
      </c>
      <c r="H1689" s="1" t="s">
        <v>70</v>
      </c>
      <c r="I1689" s="1">
        <v>100</v>
      </c>
      <c r="J1689" s="1" t="s">
        <v>71</v>
      </c>
      <c r="K1689" s="2" t="s">
        <v>2822</v>
      </c>
      <c r="L1689" s="2" t="s">
        <v>2840</v>
      </c>
      <c r="M1689" s="2">
        <v>894090</v>
      </c>
      <c r="N1689" s="5" t="s">
        <v>3175</v>
      </c>
      <c r="O1689" s="1" t="s">
        <v>22</v>
      </c>
      <c r="P1689" s="1" t="s">
        <v>337</v>
      </c>
      <c r="Q1689" s="1">
        <v>2</v>
      </c>
      <c r="R1689" s="4">
        <v>71</v>
      </c>
      <c r="S1689" s="3">
        <v>162</v>
      </c>
      <c r="T1689" s="30">
        <f>IF(E1689&gt;=19,VLOOKUP(K1689,Konditionen!$B$5:$E$20,4,FALSE),IF(E1689&lt;=16,VLOOKUP(K1689,Konditionen!$B$5:$E$20,2,FALSE),VLOOKUP(K1689,Konditionen!$B$5:$E$20,3,FALSE)))</f>
        <v>20</v>
      </c>
      <c r="U1689" s="3">
        <f t="shared" si="141"/>
        <v>129.6</v>
      </c>
    </row>
    <row r="1690" spans="1:21" x14ac:dyDescent="0.2">
      <c r="A1690" s="2" t="s">
        <v>23</v>
      </c>
      <c r="B1690" s="2" t="s">
        <v>6345</v>
      </c>
      <c r="C1690" s="1">
        <v>215</v>
      </c>
      <c r="D1690" s="1">
        <v>60</v>
      </c>
      <c r="E1690" s="1">
        <v>17</v>
      </c>
      <c r="F1690" s="1" t="s">
        <v>4</v>
      </c>
      <c r="H1690" s="1" t="s">
        <v>70</v>
      </c>
      <c r="I1690" s="1">
        <v>100</v>
      </c>
      <c r="J1690" s="1" t="s">
        <v>71</v>
      </c>
      <c r="K1690" s="2" t="s">
        <v>3327</v>
      </c>
      <c r="L1690" s="2" t="s">
        <v>3620</v>
      </c>
      <c r="M1690" s="2" t="s">
        <v>3667</v>
      </c>
      <c r="N1690" s="5" t="s">
        <v>3668</v>
      </c>
      <c r="O1690" s="1" t="s">
        <v>22</v>
      </c>
      <c r="P1690" s="1" t="s">
        <v>22</v>
      </c>
      <c r="Q1690" s="4">
        <v>2</v>
      </c>
      <c r="R1690" s="4">
        <v>72</v>
      </c>
      <c r="S1690" s="3">
        <v>188.2</v>
      </c>
      <c r="T1690" s="30">
        <f>IF(E1690&gt;=19,VLOOKUP(K1690,Konditionen!$B$5:$E$20,4,FALSE),IF(E1690&lt;=16,VLOOKUP(K1690,Konditionen!$B$5:$E$20,2,FALSE),VLOOKUP(K1690,Konditionen!$B$5:$E$20,3,FALSE)))</f>
        <v>38</v>
      </c>
      <c r="U1690" s="3">
        <f t="shared" si="141"/>
        <v>116.684</v>
      </c>
    </row>
    <row r="1691" spans="1:21" x14ac:dyDescent="0.2">
      <c r="A1691" s="2" t="s">
        <v>23</v>
      </c>
      <c r="B1691" s="2" t="s">
        <v>6345</v>
      </c>
      <c r="C1691" s="1">
        <v>215</v>
      </c>
      <c r="D1691" s="1">
        <v>60</v>
      </c>
      <c r="E1691" s="1">
        <v>17</v>
      </c>
      <c r="F1691" s="1" t="s">
        <v>4</v>
      </c>
      <c r="H1691" s="1" t="s">
        <v>70</v>
      </c>
      <c r="I1691" s="1">
        <v>100</v>
      </c>
      <c r="J1691" s="1" t="s">
        <v>71</v>
      </c>
      <c r="K1691" s="2" t="s">
        <v>3327</v>
      </c>
      <c r="L1691" s="2" t="s">
        <v>3625</v>
      </c>
      <c r="M1691" s="2" t="s">
        <v>3669</v>
      </c>
      <c r="N1691" s="5" t="s">
        <v>3670</v>
      </c>
      <c r="O1691" s="1">
        <v>0</v>
      </c>
      <c r="P1691" s="1">
        <v>0</v>
      </c>
      <c r="Q1691" s="1">
        <v>0</v>
      </c>
      <c r="R1691" s="1">
        <v>0</v>
      </c>
      <c r="S1691" s="3">
        <v>208.3</v>
      </c>
      <c r="T1691" s="30">
        <f>IF(E1691&gt;=19,VLOOKUP(K1691,Konditionen!$B$5:$E$20,4,FALSE),IF(E1691&lt;=16,VLOOKUP(K1691,Konditionen!$B$5:$E$20,2,FALSE),VLOOKUP(K1691,Konditionen!$B$5:$E$20,3,FALSE)))</f>
        <v>38</v>
      </c>
      <c r="U1691" s="3">
        <f t="shared" si="141"/>
        <v>129.14600000000002</v>
      </c>
    </row>
    <row r="1693" spans="1:21" x14ac:dyDescent="0.2">
      <c r="A1693" s="2" t="s">
        <v>23</v>
      </c>
      <c r="B1693" s="2" t="s">
        <v>6594</v>
      </c>
      <c r="C1693" s="1">
        <v>215</v>
      </c>
      <c r="D1693" s="1">
        <v>60</v>
      </c>
      <c r="E1693" s="1">
        <v>17</v>
      </c>
      <c r="G1693" s="1" t="s">
        <v>6667</v>
      </c>
      <c r="H1693" s="1" t="s">
        <v>1713</v>
      </c>
      <c r="I1693" s="1" t="s">
        <v>286</v>
      </c>
      <c r="J1693" s="1" t="s">
        <v>71</v>
      </c>
      <c r="K1693" s="2" t="s">
        <v>470</v>
      </c>
      <c r="L1693" s="2" t="s">
        <v>1629</v>
      </c>
      <c r="M1693" s="2" t="s">
        <v>1714</v>
      </c>
      <c r="N1693" s="5" t="s">
        <v>1715</v>
      </c>
      <c r="O1693" s="1" t="s">
        <v>41</v>
      </c>
      <c r="P1693" s="1" t="s">
        <v>337</v>
      </c>
      <c r="Q1693" s="4">
        <v>2</v>
      </c>
      <c r="R1693" s="4">
        <v>73</v>
      </c>
      <c r="S1693" s="3">
        <v>182</v>
      </c>
      <c r="T1693" s="30">
        <f>IF(E1693&gt;=19,VLOOKUP(K1693,Konditionen!$B$5:$E$20,4,FALSE),IF(E1693&lt;=16,VLOOKUP(K1693,Konditionen!$B$5:$E$20,2,FALSE),VLOOKUP(K1693,Konditionen!$B$5:$E$20,3,FALSE)))</f>
        <v>19</v>
      </c>
      <c r="U1693" s="3">
        <f t="shared" ref="U1693:U1695" si="142">IF(S1693&gt;0,S1693*(100-T1693)/100,"")</f>
        <v>147.41999999999999</v>
      </c>
    </row>
    <row r="1694" spans="1:21" x14ac:dyDescent="0.2">
      <c r="A1694" s="2" t="s">
        <v>23</v>
      </c>
      <c r="B1694" s="2" t="s">
        <v>6594</v>
      </c>
      <c r="C1694" s="1">
        <v>215</v>
      </c>
      <c r="D1694" s="1">
        <v>60</v>
      </c>
      <c r="E1694" s="4">
        <v>17</v>
      </c>
      <c r="F1694" s="1" t="s">
        <v>334</v>
      </c>
      <c r="H1694" s="1" t="s">
        <v>1713</v>
      </c>
      <c r="I1694" s="1" t="s">
        <v>286</v>
      </c>
      <c r="J1694" s="1" t="s">
        <v>71</v>
      </c>
      <c r="K1694" s="2" t="s">
        <v>2334</v>
      </c>
      <c r="L1694" s="2" t="s">
        <v>2379</v>
      </c>
      <c r="M1694" s="2">
        <v>567152</v>
      </c>
      <c r="N1694" s="5" t="s">
        <v>2613</v>
      </c>
      <c r="O1694" s="1" t="s">
        <v>41</v>
      </c>
      <c r="P1694" s="1" t="s">
        <v>22</v>
      </c>
      <c r="Q1694" s="1">
        <v>2</v>
      </c>
      <c r="R1694" s="4">
        <v>71</v>
      </c>
      <c r="S1694" s="3">
        <v>255</v>
      </c>
      <c r="T1694" s="30">
        <f>IF(E1694&gt;=19,VLOOKUP(K1694,Konditionen!$B$5:$E$20,4,FALSE),IF(E1694&lt;=16,VLOOKUP(K1694,Konditionen!$B$5:$E$20,2,FALSE),VLOOKUP(K1694,Konditionen!$B$5:$E$20,3,FALSE)))</f>
        <v>38.5</v>
      </c>
      <c r="U1694" s="3">
        <f t="shared" si="142"/>
        <v>156.82499999999999</v>
      </c>
    </row>
    <row r="1695" spans="1:21" x14ac:dyDescent="0.2">
      <c r="A1695" s="2" t="s">
        <v>23</v>
      </c>
      <c r="B1695" s="2" t="s">
        <v>6594</v>
      </c>
      <c r="C1695" s="1">
        <v>215</v>
      </c>
      <c r="D1695" s="1">
        <v>60</v>
      </c>
      <c r="E1695" s="1">
        <v>17</v>
      </c>
      <c r="F1695" s="1" t="s">
        <v>334</v>
      </c>
      <c r="H1695" s="1" t="s">
        <v>1713</v>
      </c>
      <c r="I1695" s="1" t="s">
        <v>286</v>
      </c>
      <c r="J1695" s="1" t="s">
        <v>71</v>
      </c>
      <c r="K1695" s="2" t="s">
        <v>2822</v>
      </c>
      <c r="L1695" s="2" t="s">
        <v>3258</v>
      </c>
      <c r="M1695" s="2">
        <v>529550</v>
      </c>
      <c r="N1695" s="5" t="s">
        <v>3285</v>
      </c>
      <c r="O1695" s="1" t="s">
        <v>41</v>
      </c>
      <c r="P1695" s="1" t="s">
        <v>337</v>
      </c>
      <c r="Q1695" s="1">
        <v>2</v>
      </c>
      <c r="R1695" s="4">
        <v>71</v>
      </c>
      <c r="S1695" s="3">
        <v>199</v>
      </c>
      <c r="T1695" s="30">
        <f>IF(E1695&gt;=19,VLOOKUP(K1695,Konditionen!$B$5:$E$20,4,FALSE),IF(E1695&lt;=16,VLOOKUP(K1695,Konditionen!$B$5:$E$20,2,FALSE),VLOOKUP(K1695,Konditionen!$B$5:$E$20,3,FALSE)))</f>
        <v>20</v>
      </c>
      <c r="U1695" s="3">
        <f t="shared" si="142"/>
        <v>159.19999999999999</v>
      </c>
    </row>
    <row r="1696" spans="1:21" x14ac:dyDescent="0.2">
      <c r="R1696" s="4"/>
    </row>
    <row r="1697" spans="1:21" x14ac:dyDescent="0.2">
      <c r="A1697" s="2" t="s">
        <v>23</v>
      </c>
      <c r="B1697" s="2" t="s">
        <v>6345</v>
      </c>
      <c r="C1697" s="1">
        <v>215</v>
      </c>
      <c r="D1697" s="1">
        <v>60</v>
      </c>
      <c r="E1697" s="1">
        <v>17</v>
      </c>
      <c r="F1697" s="1" t="s">
        <v>4</v>
      </c>
      <c r="H1697" s="1" t="s">
        <v>167</v>
      </c>
      <c r="I1697" s="1">
        <v>100</v>
      </c>
      <c r="J1697" s="1" t="s">
        <v>135</v>
      </c>
      <c r="K1697" s="2" t="s">
        <v>470</v>
      </c>
      <c r="L1697" s="2" t="s">
        <v>496</v>
      </c>
      <c r="M1697" s="2" t="s">
        <v>754</v>
      </c>
      <c r="N1697" s="5" t="s">
        <v>755</v>
      </c>
      <c r="O1697" s="1" t="s">
        <v>22</v>
      </c>
      <c r="P1697" s="1" t="s">
        <v>22</v>
      </c>
      <c r="Q1697" s="4">
        <v>2</v>
      </c>
      <c r="R1697" s="4">
        <v>72</v>
      </c>
      <c r="S1697" s="3">
        <v>171</v>
      </c>
      <c r="T1697" s="30">
        <f>IF(E1697&gt;=19,VLOOKUP(K1697,Konditionen!$B$5:$E$20,4,FALSE),IF(E1697&lt;=16,VLOOKUP(K1697,Konditionen!$B$5:$E$20,2,FALSE),VLOOKUP(K1697,Konditionen!$B$5:$E$20,3,FALSE)))</f>
        <v>19</v>
      </c>
      <c r="U1697" s="3">
        <f t="shared" ref="U1697:U1701" si="143">IF(S1697&gt;0,S1697*(100-T1697)/100,"")</f>
        <v>138.51</v>
      </c>
    </row>
    <row r="1698" spans="1:21" x14ac:dyDescent="0.2">
      <c r="A1698" s="2" t="s">
        <v>23</v>
      </c>
      <c r="B1698" s="2" t="s">
        <v>6345</v>
      </c>
      <c r="C1698" s="1">
        <v>215</v>
      </c>
      <c r="D1698" s="1">
        <v>60</v>
      </c>
      <c r="E1698" s="1">
        <v>17</v>
      </c>
      <c r="F1698" s="1" t="s">
        <v>4</v>
      </c>
      <c r="H1698" s="1" t="s">
        <v>167</v>
      </c>
      <c r="I1698" s="4">
        <v>100</v>
      </c>
      <c r="J1698" s="1" t="s">
        <v>135</v>
      </c>
      <c r="K1698" s="2" t="s">
        <v>17</v>
      </c>
      <c r="L1698" s="2" t="s">
        <v>67</v>
      </c>
      <c r="M1698" s="2" t="s">
        <v>168</v>
      </c>
      <c r="N1698" s="5" t="s">
        <v>169</v>
      </c>
      <c r="O1698" s="1" t="s">
        <v>65</v>
      </c>
      <c r="P1698" s="1" t="s">
        <v>65</v>
      </c>
      <c r="Q1698" s="1" t="s">
        <v>65</v>
      </c>
      <c r="R1698" s="1" t="s">
        <v>65</v>
      </c>
      <c r="S1698" s="3">
        <v>95</v>
      </c>
      <c r="T1698" s="30">
        <f>IF(E1698&gt;=19,VLOOKUP(K1698,Konditionen!$B$5:$E$20,4,FALSE),IF(E1698&lt;=16,VLOOKUP(K1698,Konditionen!$B$5:$E$20,2,FALSE),VLOOKUP(K1698,Konditionen!$B$5:$E$20,3,FALSE)))</f>
        <v>1</v>
      </c>
      <c r="U1698" s="3">
        <f t="shared" si="143"/>
        <v>94.05</v>
      </c>
    </row>
    <row r="1699" spans="1:21" x14ac:dyDescent="0.2">
      <c r="A1699" s="2" t="s">
        <v>23</v>
      </c>
      <c r="B1699" s="2" t="s">
        <v>6345</v>
      </c>
      <c r="C1699" s="1">
        <v>215</v>
      </c>
      <c r="D1699" s="1">
        <v>60</v>
      </c>
      <c r="E1699" s="4">
        <v>17</v>
      </c>
      <c r="F1699" s="1" t="s">
        <v>4</v>
      </c>
      <c r="H1699" s="1" t="s">
        <v>167</v>
      </c>
      <c r="I1699" s="4">
        <v>100</v>
      </c>
      <c r="J1699" s="1" t="s">
        <v>135</v>
      </c>
      <c r="K1699" s="2" t="s">
        <v>2032</v>
      </c>
      <c r="L1699" s="2" t="s">
        <v>2236</v>
      </c>
      <c r="M1699" s="2">
        <v>542833</v>
      </c>
      <c r="N1699" s="5" t="s">
        <v>2252</v>
      </c>
      <c r="O1699" s="1" t="s">
        <v>22</v>
      </c>
      <c r="P1699" s="1" t="s">
        <v>337</v>
      </c>
      <c r="Q1699" s="1">
        <v>1</v>
      </c>
      <c r="R1699" s="4">
        <v>69</v>
      </c>
      <c r="S1699" s="3">
        <v>241</v>
      </c>
      <c r="T1699" s="30">
        <f>IF(E1699&gt;=19,VLOOKUP(K1699,Konditionen!$B$5:$E$20,4,FALSE),IF(E1699&lt;=16,VLOOKUP(K1699,Konditionen!$B$5:$E$20,2,FALSE),VLOOKUP(K1699,Konditionen!$B$5:$E$20,3,FALSE)))</f>
        <v>38.5</v>
      </c>
      <c r="U1699" s="3">
        <f t="shared" si="143"/>
        <v>148.215</v>
      </c>
    </row>
    <row r="1700" spans="1:21" x14ac:dyDescent="0.2">
      <c r="A1700" s="2" t="s">
        <v>23</v>
      </c>
      <c r="B1700" s="2" t="s">
        <v>6345</v>
      </c>
      <c r="C1700" s="1">
        <v>215</v>
      </c>
      <c r="D1700" s="1">
        <v>60</v>
      </c>
      <c r="E1700" s="4">
        <v>17</v>
      </c>
      <c r="F1700" s="1" t="s">
        <v>4</v>
      </c>
      <c r="H1700" s="1" t="s">
        <v>167</v>
      </c>
      <c r="I1700" s="4">
        <v>100</v>
      </c>
      <c r="J1700" s="1" t="s">
        <v>135</v>
      </c>
      <c r="K1700" s="2" t="s">
        <v>2334</v>
      </c>
      <c r="L1700" s="2" t="s">
        <v>2549</v>
      </c>
      <c r="M1700" s="2">
        <v>545992</v>
      </c>
      <c r="N1700" s="5" t="s">
        <v>2562</v>
      </c>
      <c r="O1700" s="1" t="s">
        <v>2094</v>
      </c>
      <c r="P1700" s="1" t="s">
        <v>2094</v>
      </c>
      <c r="Q1700" s="1" t="s">
        <v>2094</v>
      </c>
      <c r="R1700" s="1" t="s">
        <v>2094</v>
      </c>
      <c r="S1700" s="3">
        <v>241</v>
      </c>
      <c r="T1700" s="30">
        <f>IF(E1700&gt;=19,VLOOKUP(K1700,Konditionen!$B$5:$E$20,4,FALSE),IF(E1700&lt;=16,VLOOKUP(K1700,Konditionen!$B$5:$E$20,2,FALSE),VLOOKUP(K1700,Konditionen!$B$5:$E$20,3,FALSE)))</f>
        <v>38.5</v>
      </c>
      <c r="U1700" s="3">
        <f t="shared" si="143"/>
        <v>148.215</v>
      </c>
    </row>
    <row r="1701" spans="1:21" x14ac:dyDescent="0.2">
      <c r="A1701" s="2" t="s">
        <v>23</v>
      </c>
      <c r="B1701" s="2" t="s">
        <v>6345</v>
      </c>
      <c r="C1701" s="1">
        <v>215</v>
      </c>
      <c r="D1701" s="1">
        <v>60</v>
      </c>
      <c r="E1701" s="1">
        <v>17</v>
      </c>
      <c r="F1701" s="1" t="s">
        <v>4</v>
      </c>
      <c r="H1701" s="1" t="s">
        <v>167</v>
      </c>
      <c r="I1701" s="1">
        <v>100</v>
      </c>
      <c r="J1701" s="1" t="s">
        <v>135</v>
      </c>
      <c r="K1701" s="2" t="s">
        <v>3891</v>
      </c>
      <c r="L1701" s="2" t="s">
        <v>4739</v>
      </c>
      <c r="M1701" s="2" t="s">
        <v>4934</v>
      </c>
      <c r="N1701" s="5" t="s">
        <v>4935</v>
      </c>
      <c r="O1701" s="1" t="s">
        <v>22</v>
      </c>
      <c r="P1701" s="1" t="s">
        <v>22</v>
      </c>
      <c r="Q1701" s="4">
        <v>2</v>
      </c>
      <c r="R1701" s="1">
        <v>71</v>
      </c>
      <c r="S1701" s="3">
        <v>179</v>
      </c>
      <c r="T1701" s="30">
        <f>IF(E1701&gt;=19,VLOOKUP(K1701,Konditionen!$B$5:$E$20,4,FALSE),IF(E1701&lt;=16,VLOOKUP(K1701,Konditionen!$B$5:$E$20,2,FALSE),VLOOKUP(K1701,Konditionen!$B$5:$E$20,3,FALSE)))</f>
        <v>28</v>
      </c>
      <c r="U1701" s="3">
        <f t="shared" si="143"/>
        <v>128.88</v>
      </c>
    </row>
    <row r="1702" spans="1:21" x14ac:dyDescent="0.2">
      <c r="Q1702" s="4"/>
    </row>
    <row r="1703" spans="1:21" x14ac:dyDescent="0.2">
      <c r="A1703" s="2" t="s">
        <v>23</v>
      </c>
      <c r="B1703" s="2" t="s">
        <v>6346</v>
      </c>
      <c r="C1703" s="1">
        <v>225</v>
      </c>
      <c r="D1703" s="1">
        <v>60</v>
      </c>
      <c r="E1703" s="1">
        <v>17</v>
      </c>
      <c r="F1703" s="1" t="s">
        <v>4</v>
      </c>
      <c r="H1703" s="1" t="s">
        <v>414</v>
      </c>
      <c r="I1703" s="1">
        <v>103</v>
      </c>
      <c r="J1703" s="1" t="s">
        <v>278</v>
      </c>
      <c r="K1703" s="2" t="s">
        <v>335</v>
      </c>
      <c r="L1703" s="2" t="s">
        <v>360</v>
      </c>
      <c r="M1703" s="2">
        <v>9129</v>
      </c>
      <c r="O1703" s="1" t="s">
        <v>28</v>
      </c>
      <c r="P1703" s="1" t="s">
        <v>28</v>
      </c>
      <c r="Q1703" s="4">
        <v>2</v>
      </c>
      <c r="R1703" s="4">
        <v>72</v>
      </c>
      <c r="S1703" s="3">
        <v>215.6</v>
      </c>
      <c r="T1703" s="30">
        <f>IF(E1703&gt;=19,VLOOKUP(K1703,Konditionen!$B$5:$E$20,4,FALSE),IF(E1703&lt;=16,VLOOKUP(K1703,Konditionen!$B$5:$E$20,2,FALSE),VLOOKUP(K1703,Konditionen!$B$5:$E$20,3,FALSE)))</f>
        <v>33</v>
      </c>
      <c r="U1703" s="3">
        <f t="shared" ref="U1703:U1730" si="144">IF(S1703&gt;0,S1703*(100-T1703)/100,"")</f>
        <v>144.452</v>
      </c>
    </row>
    <row r="1704" spans="1:21" x14ac:dyDescent="0.2">
      <c r="A1704" s="2" t="s">
        <v>23</v>
      </c>
      <c r="B1704" s="2" t="s">
        <v>6346</v>
      </c>
      <c r="C1704" s="1">
        <v>225</v>
      </c>
      <c r="D1704" s="1">
        <v>60</v>
      </c>
      <c r="E1704" s="1">
        <v>17</v>
      </c>
      <c r="F1704" s="1" t="s">
        <v>334</v>
      </c>
      <c r="H1704" s="1" t="s">
        <v>413</v>
      </c>
      <c r="I1704" s="1">
        <v>99</v>
      </c>
      <c r="J1704" s="1" t="s">
        <v>371</v>
      </c>
      <c r="K1704" s="2" t="s">
        <v>335</v>
      </c>
      <c r="L1704" s="2" t="s">
        <v>360</v>
      </c>
      <c r="M1704" s="2">
        <v>9109</v>
      </c>
      <c r="O1704" s="1" t="s">
        <v>28</v>
      </c>
      <c r="P1704" s="1" t="s">
        <v>28</v>
      </c>
      <c r="Q1704" s="4">
        <v>2</v>
      </c>
      <c r="R1704" s="4">
        <v>72</v>
      </c>
      <c r="S1704" s="3">
        <v>200.6</v>
      </c>
      <c r="T1704" s="30">
        <f>IF(E1704&gt;=19,VLOOKUP(K1704,Konditionen!$B$5:$E$20,4,FALSE),IF(E1704&lt;=16,VLOOKUP(K1704,Konditionen!$B$5:$E$20,2,FALSE),VLOOKUP(K1704,Konditionen!$B$5:$E$20,3,FALSE)))</f>
        <v>33</v>
      </c>
      <c r="U1704" s="3">
        <f t="shared" si="144"/>
        <v>134.40199999999999</v>
      </c>
    </row>
    <row r="1705" spans="1:21" x14ac:dyDescent="0.2">
      <c r="A1705" s="2" t="s">
        <v>23</v>
      </c>
      <c r="B1705" s="2" t="s">
        <v>6346</v>
      </c>
      <c r="C1705" s="1">
        <v>225</v>
      </c>
      <c r="D1705" s="1">
        <v>60</v>
      </c>
      <c r="E1705" s="1">
        <v>17</v>
      </c>
      <c r="F1705" s="1" t="s">
        <v>4</v>
      </c>
      <c r="H1705" s="1" t="s">
        <v>74</v>
      </c>
      <c r="I1705" s="1">
        <v>103</v>
      </c>
      <c r="J1705" s="1" t="s">
        <v>16</v>
      </c>
      <c r="K1705" s="2" t="s">
        <v>470</v>
      </c>
      <c r="L1705" s="2" t="s">
        <v>1786</v>
      </c>
      <c r="M1705" s="2" t="s">
        <v>1820</v>
      </c>
      <c r="N1705" s="5" t="s">
        <v>1821</v>
      </c>
      <c r="O1705" s="1" t="s">
        <v>65</v>
      </c>
      <c r="P1705" s="1" t="s">
        <v>65</v>
      </c>
      <c r="Q1705" s="1" t="s">
        <v>65</v>
      </c>
      <c r="R1705" s="1" t="s">
        <v>65</v>
      </c>
      <c r="S1705" s="3">
        <v>201.5</v>
      </c>
      <c r="T1705" s="30">
        <f>IF(E1705&gt;=19,VLOOKUP(K1705,Konditionen!$B$5:$E$20,4,FALSE),IF(E1705&lt;=16,VLOOKUP(K1705,Konditionen!$B$5:$E$20,2,FALSE),VLOOKUP(K1705,Konditionen!$B$5:$E$20,3,FALSE)))</f>
        <v>19</v>
      </c>
      <c r="U1705" s="3">
        <f t="shared" si="144"/>
        <v>163.215</v>
      </c>
    </row>
    <row r="1706" spans="1:21" x14ac:dyDescent="0.2">
      <c r="A1706" s="2" t="s">
        <v>23</v>
      </c>
      <c r="B1706" s="2" t="s">
        <v>6346</v>
      </c>
      <c r="C1706" s="1">
        <v>225</v>
      </c>
      <c r="D1706" s="1">
        <v>60</v>
      </c>
      <c r="E1706" s="1">
        <v>17</v>
      </c>
      <c r="H1706" s="1" t="s">
        <v>159</v>
      </c>
      <c r="I1706" s="1">
        <v>99</v>
      </c>
      <c r="J1706" s="1" t="s">
        <v>71</v>
      </c>
      <c r="K1706" s="2" t="s">
        <v>470</v>
      </c>
      <c r="L1706" s="2" t="s">
        <v>496</v>
      </c>
      <c r="M1706" s="2" t="s">
        <v>756</v>
      </c>
      <c r="N1706" s="5" t="s">
        <v>757</v>
      </c>
      <c r="O1706" s="1" t="s">
        <v>22</v>
      </c>
      <c r="P1706" s="1" t="s">
        <v>22</v>
      </c>
      <c r="Q1706" s="4">
        <v>2</v>
      </c>
      <c r="R1706" s="4">
        <v>72</v>
      </c>
      <c r="S1706" s="3">
        <v>187.5</v>
      </c>
      <c r="T1706" s="30">
        <f>IF(E1706&gt;=19,VLOOKUP(K1706,Konditionen!$B$5:$E$20,4,FALSE),IF(E1706&lt;=16,VLOOKUP(K1706,Konditionen!$B$5:$E$20,2,FALSE),VLOOKUP(K1706,Konditionen!$B$5:$E$20,3,FALSE)))</f>
        <v>19</v>
      </c>
      <c r="U1706" s="3">
        <f t="shared" si="144"/>
        <v>151.875</v>
      </c>
    </row>
    <row r="1707" spans="1:21" x14ac:dyDescent="0.2">
      <c r="A1707" s="2" t="s">
        <v>23</v>
      </c>
      <c r="B1707" s="2" t="s">
        <v>6346</v>
      </c>
      <c r="C1707" s="1">
        <v>225</v>
      </c>
      <c r="D1707" s="1">
        <v>60</v>
      </c>
      <c r="E1707" s="4">
        <v>17</v>
      </c>
      <c r="F1707" s="1" t="s">
        <v>334</v>
      </c>
      <c r="H1707" s="1" t="s">
        <v>159</v>
      </c>
      <c r="I1707" s="4">
        <v>99</v>
      </c>
      <c r="J1707" s="1" t="s">
        <v>71</v>
      </c>
      <c r="K1707" s="2" t="s">
        <v>2334</v>
      </c>
      <c r="L1707" s="2" t="s">
        <v>2358</v>
      </c>
      <c r="M1707" s="2">
        <v>534127</v>
      </c>
      <c r="N1707" s="5" t="s">
        <v>2384</v>
      </c>
      <c r="O1707" s="1" t="s">
        <v>22</v>
      </c>
      <c r="P1707" s="1" t="s">
        <v>22</v>
      </c>
      <c r="Q1707" s="1">
        <v>2</v>
      </c>
      <c r="R1707" s="4">
        <v>71</v>
      </c>
      <c r="S1707" s="3">
        <v>251</v>
      </c>
      <c r="T1707" s="30">
        <f>IF(E1707&gt;=19,VLOOKUP(K1707,Konditionen!$B$5:$E$20,4,FALSE),IF(E1707&lt;=16,VLOOKUP(K1707,Konditionen!$B$5:$E$20,2,FALSE),VLOOKUP(K1707,Konditionen!$B$5:$E$20,3,FALSE)))</f>
        <v>38.5</v>
      </c>
      <c r="U1707" s="3">
        <f t="shared" si="144"/>
        <v>154.36500000000001</v>
      </c>
    </row>
    <row r="1708" spans="1:21" x14ac:dyDescent="0.2">
      <c r="A1708" s="2" t="s">
        <v>23</v>
      </c>
      <c r="B1708" s="2" t="s">
        <v>6346</v>
      </c>
      <c r="C1708" s="1">
        <v>225</v>
      </c>
      <c r="D1708" s="1">
        <v>60</v>
      </c>
      <c r="E1708" s="4">
        <v>17</v>
      </c>
      <c r="F1708" s="1" t="s">
        <v>334</v>
      </c>
      <c r="H1708" s="1" t="s">
        <v>159</v>
      </c>
      <c r="I1708" s="4">
        <v>99</v>
      </c>
      <c r="J1708" s="1" t="s">
        <v>71</v>
      </c>
      <c r="K1708" s="2" t="s">
        <v>2334</v>
      </c>
      <c r="L1708" s="2" t="s">
        <v>2451</v>
      </c>
      <c r="M1708" s="2">
        <v>525556</v>
      </c>
      <c r="N1708" s="5" t="s">
        <v>2563</v>
      </c>
      <c r="O1708" s="1" t="s">
        <v>41</v>
      </c>
      <c r="P1708" s="1" t="s">
        <v>22</v>
      </c>
      <c r="Q1708" s="1">
        <v>2</v>
      </c>
      <c r="R1708" s="4">
        <v>70</v>
      </c>
      <c r="S1708" s="3">
        <v>251</v>
      </c>
      <c r="T1708" s="30">
        <f>IF(E1708&gt;=19,VLOOKUP(K1708,Konditionen!$B$5:$E$20,4,FALSE),IF(E1708&lt;=16,VLOOKUP(K1708,Konditionen!$B$5:$E$20,2,FALSE),VLOOKUP(K1708,Konditionen!$B$5:$E$20,3,FALSE)))</f>
        <v>38.5</v>
      </c>
      <c r="U1708" s="3">
        <f t="shared" si="144"/>
        <v>154.36500000000001</v>
      </c>
    </row>
    <row r="1709" spans="1:21" x14ac:dyDescent="0.2">
      <c r="A1709" s="2" t="s">
        <v>23</v>
      </c>
      <c r="B1709" s="2" t="s">
        <v>6346</v>
      </c>
      <c r="C1709" s="1">
        <v>225</v>
      </c>
      <c r="D1709" s="1">
        <v>60</v>
      </c>
      <c r="E1709" s="1">
        <v>17</v>
      </c>
      <c r="F1709" s="1" t="s">
        <v>334</v>
      </c>
      <c r="H1709" s="1" t="s">
        <v>159</v>
      </c>
      <c r="I1709" s="1">
        <v>99</v>
      </c>
      <c r="J1709" s="1" t="s">
        <v>71</v>
      </c>
      <c r="K1709" s="2" t="s">
        <v>335</v>
      </c>
      <c r="L1709" s="2" t="s">
        <v>364</v>
      </c>
      <c r="M1709" s="2">
        <v>6694</v>
      </c>
      <c r="O1709" s="1" t="s">
        <v>41</v>
      </c>
      <c r="P1709" s="1" t="s">
        <v>22</v>
      </c>
      <c r="Q1709" s="4">
        <v>2</v>
      </c>
      <c r="R1709" s="4">
        <v>71</v>
      </c>
      <c r="S1709" s="3">
        <v>205.2</v>
      </c>
      <c r="T1709" s="30">
        <f>IF(E1709&gt;=19,VLOOKUP(K1709,Konditionen!$B$5:$E$20,4,FALSE),IF(E1709&lt;=16,VLOOKUP(K1709,Konditionen!$B$5:$E$20,2,FALSE),VLOOKUP(K1709,Konditionen!$B$5:$E$20,3,FALSE)))</f>
        <v>33</v>
      </c>
      <c r="U1709" s="3">
        <f t="shared" si="144"/>
        <v>137.48400000000001</v>
      </c>
    </row>
    <row r="1710" spans="1:21" x14ac:dyDescent="0.2">
      <c r="A1710" s="2" t="s">
        <v>23</v>
      </c>
      <c r="B1710" s="2" t="s">
        <v>6346</v>
      </c>
      <c r="C1710" s="1">
        <v>225</v>
      </c>
      <c r="D1710" s="1">
        <v>60</v>
      </c>
      <c r="E1710" s="1">
        <v>17</v>
      </c>
      <c r="F1710" s="1" t="s">
        <v>334</v>
      </c>
      <c r="H1710" s="1" t="s">
        <v>159</v>
      </c>
      <c r="I1710" s="1">
        <v>99</v>
      </c>
      <c r="J1710" s="1" t="s">
        <v>71</v>
      </c>
      <c r="K1710" s="2" t="s">
        <v>335</v>
      </c>
      <c r="L1710" s="2" t="s">
        <v>399</v>
      </c>
      <c r="M1710" s="2">
        <v>9359</v>
      </c>
      <c r="O1710" s="1" t="s">
        <v>340</v>
      </c>
      <c r="P1710" s="1" t="s">
        <v>340</v>
      </c>
      <c r="Q1710" s="1" t="s">
        <v>340</v>
      </c>
      <c r="R1710" s="1" t="s">
        <v>340</v>
      </c>
      <c r="S1710" s="3">
        <v>227.79999999999998</v>
      </c>
      <c r="T1710" s="30">
        <f>IF(E1710&gt;=19,VLOOKUP(K1710,Konditionen!$B$5:$E$20,4,FALSE),IF(E1710&lt;=16,VLOOKUP(K1710,Konditionen!$B$5:$E$20,2,FALSE),VLOOKUP(K1710,Konditionen!$B$5:$E$20,3,FALSE)))</f>
        <v>33</v>
      </c>
      <c r="U1710" s="3">
        <f t="shared" si="144"/>
        <v>152.62599999999998</v>
      </c>
    </row>
    <row r="1711" spans="1:21" x14ac:dyDescent="0.2">
      <c r="A1711" s="2" t="s">
        <v>23</v>
      </c>
      <c r="B1711" s="2" t="s">
        <v>6346</v>
      </c>
      <c r="C1711" s="4">
        <v>225</v>
      </c>
      <c r="D1711" s="4">
        <v>60</v>
      </c>
      <c r="E1711" s="4">
        <v>17</v>
      </c>
      <c r="F1711" s="1" t="s">
        <v>334</v>
      </c>
      <c r="H1711" s="1" t="s">
        <v>159</v>
      </c>
      <c r="I1711" s="1">
        <v>99</v>
      </c>
      <c r="J1711" s="1" t="s">
        <v>71</v>
      </c>
      <c r="K1711" s="2" t="s">
        <v>2026</v>
      </c>
      <c r="L1711" s="2" t="s">
        <v>2029</v>
      </c>
      <c r="M1711" s="2">
        <v>8815</v>
      </c>
      <c r="O1711" s="1" t="s">
        <v>22</v>
      </c>
      <c r="P1711" s="1" t="s">
        <v>337</v>
      </c>
      <c r="Q1711" s="4">
        <v>2</v>
      </c>
      <c r="R1711" s="4">
        <v>72</v>
      </c>
      <c r="S1711" s="3">
        <v>163.9</v>
      </c>
      <c r="T1711" s="30">
        <f>IF(E1711&gt;=19,VLOOKUP(K1711,Konditionen!$B$5:$E$20,4,FALSE),IF(E1711&lt;=16,VLOOKUP(K1711,Konditionen!$B$5:$E$20,2,FALSE),VLOOKUP(K1711,Konditionen!$B$5:$E$20,3,FALSE)))</f>
        <v>33</v>
      </c>
      <c r="U1711" s="3">
        <f t="shared" si="144"/>
        <v>109.81300000000002</v>
      </c>
    </row>
    <row r="1712" spans="1:21" x14ac:dyDescent="0.2">
      <c r="A1712" s="2" t="s">
        <v>23</v>
      </c>
      <c r="B1712" s="2" t="s">
        <v>6346</v>
      </c>
      <c r="C1712" s="1">
        <v>225</v>
      </c>
      <c r="D1712" s="1">
        <v>60</v>
      </c>
      <c r="E1712" s="1">
        <v>17</v>
      </c>
      <c r="F1712" s="1" t="s">
        <v>334</v>
      </c>
      <c r="H1712" s="1" t="s">
        <v>159</v>
      </c>
      <c r="I1712" s="1">
        <v>99</v>
      </c>
      <c r="J1712" s="1" t="s">
        <v>71</v>
      </c>
      <c r="K1712" s="2" t="s">
        <v>2822</v>
      </c>
      <c r="L1712" s="2" t="s">
        <v>2885</v>
      </c>
      <c r="M1712" s="2">
        <v>790681</v>
      </c>
      <c r="N1712" s="5" t="s">
        <v>2886</v>
      </c>
      <c r="O1712" s="1" t="s">
        <v>22</v>
      </c>
      <c r="P1712" s="1" t="s">
        <v>337</v>
      </c>
      <c r="Q1712" s="1">
        <v>1</v>
      </c>
      <c r="R1712" s="4">
        <v>68</v>
      </c>
      <c r="S1712" s="3">
        <v>193</v>
      </c>
      <c r="T1712" s="30">
        <f>IF(E1712&gt;=19,VLOOKUP(K1712,Konditionen!$B$5:$E$20,4,FALSE),IF(E1712&lt;=16,VLOOKUP(K1712,Konditionen!$B$5:$E$20,2,FALSE),VLOOKUP(K1712,Konditionen!$B$5:$E$20,3,FALSE)))</f>
        <v>20</v>
      </c>
      <c r="U1712" s="3">
        <f t="shared" si="144"/>
        <v>154.4</v>
      </c>
    </row>
    <row r="1713" spans="1:21" x14ac:dyDescent="0.2">
      <c r="A1713" s="2" t="s">
        <v>23</v>
      </c>
      <c r="B1713" s="2" t="s">
        <v>6346</v>
      </c>
      <c r="C1713" s="1">
        <v>225</v>
      </c>
      <c r="D1713" s="1">
        <v>60</v>
      </c>
      <c r="E1713" s="1">
        <v>17</v>
      </c>
      <c r="H1713" s="1" t="s">
        <v>159</v>
      </c>
      <c r="I1713" s="1">
        <v>99</v>
      </c>
      <c r="J1713" s="1" t="s">
        <v>71</v>
      </c>
      <c r="K1713" s="2" t="s">
        <v>3891</v>
      </c>
      <c r="L1713" s="2" t="s">
        <v>4057</v>
      </c>
      <c r="M1713" s="2" t="s">
        <v>4617</v>
      </c>
      <c r="N1713" s="5" t="s">
        <v>4618</v>
      </c>
      <c r="O1713" s="1" t="s">
        <v>22</v>
      </c>
      <c r="P1713" s="1" t="s">
        <v>337</v>
      </c>
      <c r="Q1713" s="4">
        <v>2</v>
      </c>
      <c r="R1713" s="1">
        <v>72</v>
      </c>
      <c r="S1713" s="3">
        <v>216.5</v>
      </c>
      <c r="T1713" s="30">
        <f>IF(E1713&gt;=19,VLOOKUP(K1713,Konditionen!$B$5:$E$20,4,FALSE),IF(E1713&lt;=16,VLOOKUP(K1713,Konditionen!$B$5:$E$20,2,FALSE),VLOOKUP(K1713,Konditionen!$B$5:$E$20,3,FALSE)))</f>
        <v>28</v>
      </c>
      <c r="U1713" s="3">
        <f t="shared" si="144"/>
        <v>155.88</v>
      </c>
    </row>
    <row r="1714" spans="1:21" x14ac:dyDescent="0.2">
      <c r="A1714" s="2" t="s">
        <v>23</v>
      </c>
      <c r="B1714" s="2" t="s">
        <v>6346</v>
      </c>
      <c r="C1714" s="1">
        <v>225</v>
      </c>
      <c r="D1714" s="1">
        <v>60</v>
      </c>
      <c r="E1714" s="1">
        <v>17</v>
      </c>
      <c r="H1714" s="1" t="s">
        <v>159</v>
      </c>
      <c r="I1714" s="1">
        <v>99</v>
      </c>
      <c r="J1714" s="1" t="s">
        <v>71</v>
      </c>
      <c r="K1714" s="2" t="s">
        <v>3891</v>
      </c>
      <c r="L1714" s="2" t="s">
        <v>4130</v>
      </c>
      <c r="M1714" s="2" t="s">
        <v>4619</v>
      </c>
      <c r="N1714" s="5" t="s">
        <v>4620</v>
      </c>
      <c r="O1714" s="1" t="s">
        <v>22</v>
      </c>
      <c r="P1714" s="1" t="s">
        <v>337</v>
      </c>
      <c r="Q1714" s="4">
        <v>1</v>
      </c>
      <c r="R1714" s="1">
        <v>69</v>
      </c>
      <c r="S1714" s="3">
        <v>216.5</v>
      </c>
      <c r="T1714" s="30">
        <f>IF(E1714&gt;=19,VLOOKUP(K1714,Konditionen!$B$5:$E$20,4,FALSE),IF(E1714&lt;=16,VLOOKUP(K1714,Konditionen!$B$5:$E$20,2,FALSE),VLOOKUP(K1714,Konditionen!$B$5:$E$20,3,FALSE)))</f>
        <v>28</v>
      </c>
      <c r="U1714" s="3">
        <f t="shared" si="144"/>
        <v>155.88</v>
      </c>
    </row>
    <row r="1715" spans="1:21" x14ac:dyDescent="0.2">
      <c r="A1715" s="2" t="s">
        <v>23</v>
      </c>
      <c r="B1715" s="2" t="s">
        <v>6346</v>
      </c>
      <c r="C1715" s="1">
        <v>225</v>
      </c>
      <c r="D1715" s="1">
        <v>60</v>
      </c>
      <c r="E1715" s="1">
        <v>17</v>
      </c>
      <c r="H1715" s="1" t="s">
        <v>159</v>
      </c>
      <c r="I1715" s="1">
        <v>99</v>
      </c>
      <c r="J1715" s="1" t="s">
        <v>71</v>
      </c>
      <c r="K1715" s="2" t="s">
        <v>3891</v>
      </c>
      <c r="L1715" s="2" t="s">
        <v>4433</v>
      </c>
      <c r="M1715" s="2" t="s">
        <v>4621</v>
      </c>
      <c r="N1715" s="5" t="s">
        <v>4622</v>
      </c>
      <c r="O1715" s="1" t="s">
        <v>41</v>
      </c>
      <c r="P1715" s="1" t="s">
        <v>337</v>
      </c>
      <c r="Q1715" s="4">
        <v>2</v>
      </c>
      <c r="R1715" s="1">
        <v>72</v>
      </c>
      <c r="S1715" s="3">
        <v>216.5</v>
      </c>
      <c r="T1715" s="30">
        <f>IF(E1715&gt;=19,VLOOKUP(K1715,Konditionen!$B$5:$E$20,4,FALSE),IF(E1715&lt;=16,VLOOKUP(K1715,Konditionen!$B$5:$E$20,2,FALSE),VLOOKUP(K1715,Konditionen!$B$5:$E$20,3,FALSE)))</f>
        <v>28</v>
      </c>
      <c r="U1715" s="3">
        <f t="shared" si="144"/>
        <v>155.88</v>
      </c>
    </row>
    <row r="1716" spans="1:21" x14ac:dyDescent="0.2">
      <c r="A1716" s="2" t="s">
        <v>23</v>
      </c>
      <c r="B1716" s="2" t="s">
        <v>6346</v>
      </c>
      <c r="C1716" s="1">
        <v>225</v>
      </c>
      <c r="D1716" s="1">
        <v>60</v>
      </c>
      <c r="E1716" s="1">
        <v>17</v>
      </c>
      <c r="H1716" s="1" t="s">
        <v>159</v>
      </c>
      <c r="I1716" s="1">
        <v>99</v>
      </c>
      <c r="J1716" s="1" t="s">
        <v>71</v>
      </c>
      <c r="K1716" s="2" t="s">
        <v>5982</v>
      </c>
      <c r="L1716" s="2" t="s">
        <v>5988</v>
      </c>
      <c r="M1716" s="2" t="s">
        <v>6090</v>
      </c>
      <c r="N1716" s="5">
        <v>4968814911232</v>
      </c>
      <c r="O1716" s="1" t="s">
        <v>22</v>
      </c>
      <c r="P1716" s="1" t="s">
        <v>22</v>
      </c>
      <c r="Q1716" s="1">
        <v>2</v>
      </c>
      <c r="R1716" s="1">
        <v>72</v>
      </c>
      <c r="S1716" s="3">
        <v>169</v>
      </c>
      <c r="T1716" s="30">
        <f>IF(E1716&gt;=19,VLOOKUP(K1716,Konditionen!$B$5:$E$20,4,FALSE),IF(E1716&lt;=16,VLOOKUP(K1716,Konditionen!$B$5:$E$20,2,FALSE),VLOOKUP(K1716,Konditionen!$B$5:$E$20,3,FALSE)))</f>
        <v>21</v>
      </c>
      <c r="U1716" s="3">
        <f t="shared" si="144"/>
        <v>133.51</v>
      </c>
    </row>
    <row r="1717" spans="1:21" x14ac:dyDescent="0.2">
      <c r="A1717" s="2" t="s">
        <v>338</v>
      </c>
      <c r="B1717" s="2" t="s">
        <v>6346</v>
      </c>
      <c r="C1717" s="1">
        <v>225</v>
      </c>
      <c r="D1717" s="1">
        <v>60</v>
      </c>
      <c r="E1717" s="1">
        <v>17</v>
      </c>
      <c r="H1717" s="1" t="s">
        <v>159</v>
      </c>
      <c r="I1717" s="1">
        <v>99</v>
      </c>
      <c r="J1717" s="1" t="s">
        <v>71</v>
      </c>
      <c r="K1717" s="2" t="s">
        <v>470</v>
      </c>
      <c r="L1717" s="2" t="s">
        <v>1474</v>
      </c>
      <c r="M1717" s="2" t="s">
        <v>1475</v>
      </c>
      <c r="N1717" s="5" t="s">
        <v>1476</v>
      </c>
      <c r="O1717" s="1" t="s">
        <v>41</v>
      </c>
      <c r="P1717" s="1" t="s">
        <v>22</v>
      </c>
      <c r="Q1717" s="4">
        <v>2</v>
      </c>
      <c r="R1717" s="4">
        <v>72</v>
      </c>
      <c r="S1717" s="3">
        <v>196.5</v>
      </c>
      <c r="T1717" s="30">
        <f>IF(E1717&gt;=19,VLOOKUP(K1717,Konditionen!$B$5:$E$20,4,FALSE),IF(E1717&lt;=16,VLOOKUP(K1717,Konditionen!$B$5:$E$20,2,FALSE),VLOOKUP(K1717,Konditionen!$B$5:$E$20,3,FALSE)))</f>
        <v>19</v>
      </c>
      <c r="U1717" s="3">
        <f t="shared" si="144"/>
        <v>159.16499999999999</v>
      </c>
    </row>
    <row r="1718" spans="1:21" x14ac:dyDescent="0.2">
      <c r="A1718" s="2" t="s">
        <v>338</v>
      </c>
      <c r="B1718" s="2" t="s">
        <v>6346</v>
      </c>
      <c r="C1718" s="1">
        <v>225</v>
      </c>
      <c r="D1718" s="1">
        <v>60</v>
      </c>
      <c r="E1718" s="4">
        <v>17</v>
      </c>
      <c r="F1718" s="1" t="s">
        <v>334</v>
      </c>
      <c r="H1718" s="1" t="s">
        <v>159</v>
      </c>
      <c r="I1718" s="4">
        <v>99</v>
      </c>
      <c r="J1718" s="1" t="s">
        <v>71</v>
      </c>
      <c r="K1718" s="2" t="s">
        <v>2334</v>
      </c>
      <c r="L1718" s="2" t="s">
        <v>2369</v>
      </c>
      <c r="M1718" s="2">
        <v>525557</v>
      </c>
      <c r="N1718" s="5" t="s">
        <v>2564</v>
      </c>
      <c r="O1718" s="1" t="s">
        <v>28</v>
      </c>
      <c r="P1718" s="1" t="s">
        <v>41</v>
      </c>
      <c r="Q1718" s="1">
        <v>2</v>
      </c>
      <c r="R1718" s="4">
        <v>71</v>
      </c>
      <c r="S1718" s="3">
        <v>265</v>
      </c>
      <c r="T1718" s="30">
        <f>IF(E1718&gt;=19,VLOOKUP(K1718,Konditionen!$B$5:$E$20,4,FALSE),IF(E1718&lt;=16,VLOOKUP(K1718,Konditionen!$B$5:$E$20,2,FALSE),VLOOKUP(K1718,Konditionen!$B$5:$E$20,3,FALSE)))</f>
        <v>38.5</v>
      </c>
      <c r="U1718" s="3">
        <f t="shared" si="144"/>
        <v>162.97499999999999</v>
      </c>
    </row>
    <row r="1719" spans="1:21" x14ac:dyDescent="0.2">
      <c r="A1719" s="2" t="s">
        <v>338</v>
      </c>
      <c r="B1719" s="2" t="s">
        <v>6346</v>
      </c>
      <c r="C1719" s="1">
        <v>225</v>
      </c>
      <c r="D1719" s="1">
        <v>60</v>
      </c>
      <c r="E1719" s="1">
        <v>17</v>
      </c>
      <c r="H1719" s="1" t="s">
        <v>159</v>
      </c>
      <c r="I1719" s="1">
        <v>99</v>
      </c>
      <c r="J1719" s="1" t="s">
        <v>71</v>
      </c>
      <c r="K1719" s="2" t="s">
        <v>3891</v>
      </c>
      <c r="L1719" s="2" t="s">
        <v>4327</v>
      </c>
      <c r="M1719" s="2" t="s">
        <v>4623</v>
      </c>
      <c r="N1719" s="5" t="s">
        <v>4624</v>
      </c>
      <c r="O1719" s="1" t="s">
        <v>41</v>
      </c>
      <c r="P1719" s="1" t="s">
        <v>337</v>
      </c>
      <c r="Q1719" s="4">
        <v>2</v>
      </c>
      <c r="R1719" s="1">
        <v>72</v>
      </c>
      <c r="S1719" s="3">
        <v>236</v>
      </c>
      <c r="T1719" s="30">
        <f>IF(E1719&gt;=19,VLOOKUP(K1719,Konditionen!$B$5:$E$20,4,FALSE),IF(E1719&lt;=16,VLOOKUP(K1719,Konditionen!$B$5:$E$20,2,FALSE),VLOOKUP(K1719,Konditionen!$B$5:$E$20,3,FALSE)))</f>
        <v>28</v>
      </c>
      <c r="U1719" s="3">
        <f t="shared" si="144"/>
        <v>169.92</v>
      </c>
    </row>
    <row r="1720" spans="1:21" x14ac:dyDescent="0.2">
      <c r="A1720" s="2" t="s">
        <v>23</v>
      </c>
      <c r="B1720" s="2" t="s">
        <v>6346</v>
      </c>
      <c r="C1720" s="1">
        <v>225</v>
      </c>
      <c r="D1720" s="1">
        <v>60</v>
      </c>
      <c r="E1720" s="1">
        <v>17</v>
      </c>
      <c r="F1720" s="1" t="s">
        <v>4</v>
      </c>
      <c r="H1720" s="1" t="s">
        <v>128</v>
      </c>
      <c r="I1720" s="4">
        <v>103</v>
      </c>
      <c r="J1720" s="1" t="s">
        <v>71</v>
      </c>
      <c r="K1720" s="2" t="s">
        <v>5057</v>
      </c>
      <c r="L1720" s="2" t="s">
        <v>5086</v>
      </c>
      <c r="M1720" s="2" t="s">
        <v>5172</v>
      </c>
      <c r="N1720" s="5" t="s">
        <v>5173</v>
      </c>
      <c r="O1720" s="1" t="s">
        <v>65</v>
      </c>
      <c r="P1720" s="1" t="s">
        <v>65</v>
      </c>
      <c r="Q1720" s="1" t="s">
        <v>65</v>
      </c>
      <c r="R1720" s="1" t="s">
        <v>65</v>
      </c>
      <c r="S1720" s="3">
        <v>136.5</v>
      </c>
      <c r="T1720" s="30">
        <f>IF(E1720&gt;=19,VLOOKUP(K1720,Konditionen!$B$5:$E$20,4,FALSE),IF(E1720&lt;=16,VLOOKUP(K1720,Konditionen!$B$5:$E$20,2,FALSE),VLOOKUP(K1720,Konditionen!$B$5:$E$20,3,FALSE)))</f>
        <v>20</v>
      </c>
      <c r="U1720" s="3">
        <f t="shared" si="144"/>
        <v>109.2</v>
      </c>
    </row>
    <row r="1721" spans="1:21" x14ac:dyDescent="0.2">
      <c r="A1721" s="2" t="s">
        <v>23</v>
      </c>
      <c r="B1721" s="2" t="s">
        <v>6346</v>
      </c>
      <c r="C1721" s="1">
        <v>225</v>
      </c>
      <c r="D1721" s="1">
        <v>60</v>
      </c>
      <c r="E1721" s="1">
        <v>17</v>
      </c>
      <c r="F1721" s="1" t="s">
        <v>2734</v>
      </c>
      <c r="H1721" s="1" t="s">
        <v>128</v>
      </c>
      <c r="I1721" s="1">
        <v>103</v>
      </c>
      <c r="J1721" s="1" t="s">
        <v>71</v>
      </c>
      <c r="K1721" s="2" t="s">
        <v>2822</v>
      </c>
      <c r="L1721" s="2" t="s">
        <v>3146</v>
      </c>
      <c r="M1721" s="2">
        <v>958098</v>
      </c>
      <c r="N1721" s="5" t="s">
        <v>3176</v>
      </c>
      <c r="O1721" s="1" t="s">
        <v>41</v>
      </c>
      <c r="P1721" s="1" t="s">
        <v>22</v>
      </c>
      <c r="Q1721" s="1">
        <v>2</v>
      </c>
      <c r="R1721" s="4">
        <v>72</v>
      </c>
      <c r="S1721" s="3">
        <v>186</v>
      </c>
      <c r="T1721" s="30">
        <f>IF(E1721&gt;=19,VLOOKUP(K1721,Konditionen!$B$5:$E$20,4,FALSE),IF(E1721&lt;=16,VLOOKUP(K1721,Konditionen!$B$5:$E$20,2,FALSE),VLOOKUP(K1721,Konditionen!$B$5:$E$20,3,FALSE)))</f>
        <v>20</v>
      </c>
      <c r="U1721" s="3">
        <f t="shared" si="144"/>
        <v>148.80000000000001</v>
      </c>
    </row>
    <row r="1722" spans="1:21" x14ac:dyDescent="0.2">
      <c r="A1722" s="2" t="s">
        <v>23</v>
      </c>
      <c r="B1722" s="2" t="s">
        <v>6346</v>
      </c>
      <c r="C1722" s="1">
        <v>225</v>
      </c>
      <c r="D1722" s="1">
        <v>60</v>
      </c>
      <c r="E1722" s="1">
        <v>17</v>
      </c>
      <c r="F1722" s="1" t="s">
        <v>4</v>
      </c>
      <c r="H1722" s="1" t="s">
        <v>128</v>
      </c>
      <c r="I1722" s="1">
        <v>103</v>
      </c>
      <c r="J1722" s="1" t="s">
        <v>71</v>
      </c>
      <c r="K1722" s="2" t="s">
        <v>5668</v>
      </c>
      <c r="L1722" s="2" t="s">
        <v>5724</v>
      </c>
      <c r="M1722" s="2" t="s">
        <v>5946</v>
      </c>
      <c r="N1722" s="5">
        <v>8714692316791</v>
      </c>
      <c r="O1722" s="1" t="s">
        <v>22</v>
      </c>
      <c r="P1722" s="1" t="s">
        <v>41</v>
      </c>
      <c r="Q1722" s="1">
        <v>2</v>
      </c>
      <c r="R1722" s="1">
        <v>70</v>
      </c>
      <c r="S1722" s="3">
        <v>167.5</v>
      </c>
      <c r="T1722" s="30">
        <f>IF(E1722&gt;=19,VLOOKUP(K1722,Konditionen!$B$5:$E$20,4,FALSE),IF(E1722&lt;=16,VLOOKUP(K1722,Konditionen!$B$5:$E$20,2,FALSE),VLOOKUP(K1722,Konditionen!$B$5:$E$20,3,FALSE)))</f>
        <v>21</v>
      </c>
      <c r="U1722" s="3">
        <f t="shared" si="144"/>
        <v>132.32499999999999</v>
      </c>
    </row>
    <row r="1723" spans="1:21" x14ac:dyDescent="0.2">
      <c r="A1723" s="2" t="s">
        <v>23</v>
      </c>
      <c r="B1723" s="2" t="s">
        <v>6346</v>
      </c>
      <c r="C1723" s="1">
        <v>225</v>
      </c>
      <c r="D1723" s="1">
        <v>60</v>
      </c>
      <c r="E1723" s="1">
        <v>17</v>
      </c>
      <c r="F1723" s="1" t="s">
        <v>4</v>
      </c>
      <c r="H1723" s="1" t="s">
        <v>128</v>
      </c>
      <c r="I1723" s="1">
        <v>103</v>
      </c>
      <c r="J1723" s="1" t="s">
        <v>71</v>
      </c>
      <c r="K1723" s="2" t="s">
        <v>3327</v>
      </c>
      <c r="L1723" s="2" t="s">
        <v>3620</v>
      </c>
      <c r="M1723" s="2" t="s">
        <v>3671</v>
      </c>
      <c r="N1723" s="5" t="s">
        <v>3672</v>
      </c>
      <c r="O1723" s="1" t="s">
        <v>22</v>
      </c>
      <c r="P1723" s="1" t="s">
        <v>22</v>
      </c>
      <c r="Q1723" s="4">
        <v>2</v>
      </c>
      <c r="R1723" s="4">
        <v>72</v>
      </c>
      <c r="S1723" s="3">
        <v>205</v>
      </c>
      <c r="T1723" s="30">
        <f>IF(E1723&gt;=19,VLOOKUP(K1723,Konditionen!$B$5:$E$20,4,FALSE),IF(E1723&lt;=16,VLOOKUP(K1723,Konditionen!$B$5:$E$20,2,FALSE),VLOOKUP(K1723,Konditionen!$B$5:$E$20,3,FALSE)))</f>
        <v>38</v>
      </c>
      <c r="U1723" s="3">
        <f t="shared" si="144"/>
        <v>127.1</v>
      </c>
    </row>
    <row r="1724" spans="1:21" x14ac:dyDescent="0.2">
      <c r="A1724" s="2" t="s">
        <v>23</v>
      </c>
      <c r="B1724" s="2" t="s">
        <v>6346</v>
      </c>
      <c r="C1724" s="1">
        <v>225</v>
      </c>
      <c r="D1724" s="1">
        <v>60</v>
      </c>
      <c r="E1724" s="1">
        <v>17</v>
      </c>
      <c r="F1724" s="1" t="s">
        <v>4</v>
      </c>
      <c r="H1724" s="1" t="s">
        <v>128</v>
      </c>
      <c r="I1724" s="1">
        <v>103</v>
      </c>
      <c r="J1724" s="1" t="s">
        <v>71</v>
      </c>
      <c r="K1724" s="2" t="s">
        <v>3327</v>
      </c>
      <c r="L1724" s="2" t="s">
        <v>3625</v>
      </c>
      <c r="M1724" s="2" t="s">
        <v>3673</v>
      </c>
      <c r="N1724" s="5" t="s">
        <v>3674</v>
      </c>
      <c r="O1724" s="1">
        <v>0</v>
      </c>
      <c r="P1724" s="1">
        <v>0</v>
      </c>
      <c r="Q1724" s="1">
        <v>0</v>
      </c>
      <c r="R1724" s="1">
        <v>0</v>
      </c>
      <c r="S1724" s="3">
        <v>224</v>
      </c>
      <c r="T1724" s="30">
        <f>IF(E1724&gt;=19,VLOOKUP(K1724,Konditionen!$B$5:$E$20,4,FALSE),IF(E1724&lt;=16,VLOOKUP(K1724,Konditionen!$B$5:$E$20,2,FALSE),VLOOKUP(K1724,Konditionen!$B$5:$E$20,3,FALSE)))</f>
        <v>38</v>
      </c>
      <c r="U1724" s="3">
        <f t="shared" si="144"/>
        <v>138.88</v>
      </c>
    </row>
    <row r="1725" spans="1:21" x14ac:dyDescent="0.2">
      <c r="A1725" s="2" t="s">
        <v>338</v>
      </c>
      <c r="B1725" s="2" t="s">
        <v>6346</v>
      </c>
      <c r="C1725" s="1">
        <v>225</v>
      </c>
      <c r="D1725" s="1">
        <v>60</v>
      </c>
      <c r="E1725" s="1">
        <v>17</v>
      </c>
      <c r="H1725" s="1" t="s">
        <v>358</v>
      </c>
      <c r="I1725" s="1">
        <v>99</v>
      </c>
      <c r="J1725" s="1" t="s">
        <v>135</v>
      </c>
      <c r="K1725" s="2" t="s">
        <v>3327</v>
      </c>
      <c r="L1725" s="2" t="s">
        <v>3675</v>
      </c>
      <c r="M1725" s="2" t="s">
        <v>3676</v>
      </c>
      <c r="N1725" s="5" t="s">
        <v>3677</v>
      </c>
      <c r="O1725" s="1">
        <v>0</v>
      </c>
      <c r="P1725" s="1">
        <v>0</v>
      </c>
      <c r="Q1725" s="1">
        <v>0</v>
      </c>
      <c r="R1725" s="1">
        <v>0</v>
      </c>
      <c r="S1725" s="3">
        <v>235.2</v>
      </c>
      <c r="T1725" s="30">
        <f>IF(E1725&gt;=19,VLOOKUP(K1725,Konditionen!$B$5:$E$20,4,FALSE),IF(E1725&lt;=16,VLOOKUP(K1725,Konditionen!$B$5:$E$20,2,FALSE),VLOOKUP(K1725,Konditionen!$B$5:$E$20,3,FALSE)))</f>
        <v>38</v>
      </c>
      <c r="U1725" s="3">
        <f t="shared" si="144"/>
        <v>145.82399999999998</v>
      </c>
    </row>
    <row r="1726" spans="1:21" x14ac:dyDescent="0.2">
      <c r="A1726" s="2" t="s">
        <v>23</v>
      </c>
      <c r="B1726" s="2" t="s">
        <v>6346</v>
      </c>
      <c r="C1726" s="1">
        <v>225</v>
      </c>
      <c r="D1726" s="1">
        <v>60</v>
      </c>
      <c r="E1726" s="1">
        <v>17</v>
      </c>
      <c r="F1726" s="1" t="s">
        <v>4</v>
      </c>
      <c r="H1726" s="1" t="s">
        <v>170</v>
      </c>
      <c r="I1726" s="1">
        <v>103</v>
      </c>
      <c r="J1726" s="1" t="s">
        <v>135</v>
      </c>
      <c r="K1726" s="2" t="s">
        <v>470</v>
      </c>
      <c r="L1726" s="2" t="s">
        <v>496</v>
      </c>
      <c r="M1726" s="2" t="s">
        <v>758</v>
      </c>
      <c r="N1726" s="5" t="s">
        <v>759</v>
      </c>
      <c r="O1726" s="1" t="s">
        <v>65</v>
      </c>
      <c r="P1726" s="1" t="s">
        <v>65</v>
      </c>
      <c r="Q1726" s="1" t="s">
        <v>65</v>
      </c>
      <c r="R1726" s="1" t="s">
        <v>65</v>
      </c>
      <c r="S1726" s="3">
        <v>206.5</v>
      </c>
      <c r="T1726" s="30">
        <f>IF(E1726&gt;=19,VLOOKUP(K1726,Konditionen!$B$5:$E$20,4,FALSE),IF(E1726&lt;=16,VLOOKUP(K1726,Konditionen!$B$5:$E$20,2,FALSE),VLOOKUP(K1726,Konditionen!$B$5:$E$20,3,FALSE)))</f>
        <v>19</v>
      </c>
      <c r="U1726" s="3">
        <f t="shared" si="144"/>
        <v>167.26499999999999</v>
      </c>
    </row>
    <row r="1727" spans="1:21" x14ac:dyDescent="0.2">
      <c r="A1727" s="2" t="s">
        <v>23</v>
      </c>
      <c r="B1727" s="2" t="s">
        <v>6346</v>
      </c>
      <c r="C1727" s="1">
        <v>225</v>
      </c>
      <c r="D1727" s="1">
        <v>60</v>
      </c>
      <c r="E1727" s="1">
        <v>17</v>
      </c>
      <c r="F1727" s="1" t="s">
        <v>4</v>
      </c>
      <c r="H1727" s="1" t="s">
        <v>170</v>
      </c>
      <c r="I1727" s="4">
        <v>103</v>
      </c>
      <c r="J1727" s="1" t="s">
        <v>135</v>
      </c>
      <c r="K1727" s="2" t="s">
        <v>17</v>
      </c>
      <c r="L1727" s="2" t="s">
        <v>67</v>
      </c>
      <c r="M1727" s="2" t="s">
        <v>171</v>
      </c>
      <c r="N1727" s="5" t="s">
        <v>172</v>
      </c>
      <c r="O1727" s="1" t="s">
        <v>65</v>
      </c>
      <c r="P1727" s="1" t="s">
        <v>65</v>
      </c>
      <c r="Q1727" s="1" t="s">
        <v>65</v>
      </c>
      <c r="R1727" s="1" t="s">
        <v>65</v>
      </c>
      <c r="S1727" s="3">
        <v>115</v>
      </c>
      <c r="T1727" s="30">
        <f>IF(E1727&gt;=19,VLOOKUP(K1727,Konditionen!$B$5:$E$20,4,FALSE),IF(E1727&lt;=16,VLOOKUP(K1727,Konditionen!$B$5:$E$20,2,FALSE),VLOOKUP(K1727,Konditionen!$B$5:$E$20,3,FALSE)))</f>
        <v>1</v>
      </c>
      <c r="U1727" s="3">
        <f t="shared" si="144"/>
        <v>113.85</v>
      </c>
    </row>
    <row r="1728" spans="1:21" x14ac:dyDescent="0.2">
      <c r="A1728" s="2" t="s">
        <v>23</v>
      </c>
      <c r="B1728" s="2" t="s">
        <v>6346</v>
      </c>
      <c r="C1728" s="1">
        <v>225</v>
      </c>
      <c r="D1728" s="1">
        <v>60</v>
      </c>
      <c r="E1728" s="4">
        <v>17</v>
      </c>
      <c r="F1728" s="1" t="s">
        <v>4</v>
      </c>
      <c r="H1728" s="1" t="s">
        <v>170</v>
      </c>
      <c r="I1728" s="4">
        <v>103</v>
      </c>
      <c r="J1728" s="1" t="s">
        <v>135</v>
      </c>
      <c r="K1728" s="2" t="s">
        <v>2032</v>
      </c>
      <c r="L1728" s="2" t="s">
        <v>2236</v>
      </c>
      <c r="M1728" s="2">
        <v>532503</v>
      </c>
      <c r="N1728" s="5" t="s">
        <v>2253</v>
      </c>
      <c r="O1728" s="1" t="s">
        <v>22</v>
      </c>
      <c r="P1728" s="1" t="s">
        <v>337</v>
      </c>
      <c r="Q1728" s="1">
        <v>1</v>
      </c>
      <c r="R1728" s="4">
        <v>69</v>
      </c>
      <c r="S1728" s="3">
        <v>261</v>
      </c>
      <c r="T1728" s="30">
        <f>IF(E1728&gt;=19,VLOOKUP(K1728,Konditionen!$B$5:$E$20,4,FALSE),IF(E1728&lt;=16,VLOOKUP(K1728,Konditionen!$B$5:$E$20,2,FALSE),VLOOKUP(K1728,Konditionen!$B$5:$E$20,3,FALSE)))</f>
        <v>38.5</v>
      </c>
      <c r="U1728" s="3">
        <f t="shared" si="144"/>
        <v>160.51499999999999</v>
      </c>
    </row>
    <row r="1729" spans="1:21" x14ac:dyDescent="0.2">
      <c r="A1729" s="2" t="s">
        <v>23</v>
      </c>
      <c r="B1729" s="2" t="s">
        <v>6346</v>
      </c>
      <c r="C1729" s="1">
        <v>225</v>
      </c>
      <c r="D1729" s="1">
        <v>60</v>
      </c>
      <c r="E1729" s="4">
        <v>17</v>
      </c>
      <c r="F1729" s="1" t="s">
        <v>4</v>
      </c>
      <c r="H1729" s="1" t="s">
        <v>170</v>
      </c>
      <c r="I1729" s="4">
        <v>103</v>
      </c>
      <c r="J1729" s="1" t="s">
        <v>135</v>
      </c>
      <c r="K1729" s="2" t="s">
        <v>2334</v>
      </c>
      <c r="L1729" s="2" t="s">
        <v>2549</v>
      </c>
      <c r="M1729" s="2">
        <v>542031</v>
      </c>
      <c r="N1729" s="5" t="s">
        <v>2565</v>
      </c>
      <c r="O1729" s="1" t="s">
        <v>22</v>
      </c>
      <c r="P1729" s="1" t="s">
        <v>337</v>
      </c>
      <c r="Q1729" s="1">
        <v>1</v>
      </c>
      <c r="R1729" s="4">
        <v>69</v>
      </c>
      <c r="S1729" s="3">
        <v>261</v>
      </c>
      <c r="T1729" s="30">
        <f>IF(E1729&gt;=19,VLOOKUP(K1729,Konditionen!$B$5:$E$20,4,FALSE),IF(E1729&lt;=16,VLOOKUP(K1729,Konditionen!$B$5:$E$20,2,FALSE),VLOOKUP(K1729,Konditionen!$B$5:$E$20,3,FALSE)))</f>
        <v>38.5</v>
      </c>
      <c r="U1729" s="3">
        <f t="shared" si="144"/>
        <v>160.51499999999999</v>
      </c>
    </row>
    <row r="1730" spans="1:21" x14ac:dyDescent="0.2">
      <c r="A1730" s="2" t="s">
        <v>23</v>
      </c>
      <c r="B1730" s="2" t="s">
        <v>6346</v>
      </c>
      <c r="C1730" s="1">
        <v>225</v>
      </c>
      <c r="D1730" s="1">
        <v>60</v>
      </c>
      <c r="E1730" s="1">
        <v>17</v>
      </c>
      <c r="F1730" s="1" t="s">
        <v>4</v>
      </c>
      <c r="H1730" s="1" t="s">
        <v>170</v>
      </c>
      <c r="I1730" s="1">
        <v>103</v>
      </c>
      <c r="J1730" s="1" t="s">
        <v>135</v>
      </c>
      <c r="K1730" s="2" t="s">
        <v>3891</v>
      </c>
      <c r="L1730" s="2" t="s">
        <v>4692</v>
      </c>
      <c r="M1730" s="2" t="s">
        <v>4936</v>
      </c>
      <c r="N1730" s="5" t="s">
        <v>4937</v>
      </c>
      <c r="O1730" s="1" t="s">
        <v>22</v>
      </c>
      <c r="P1730" s="1" t="s">
        <v>22</v>
      </c>
      <c r="Q1730" s="4">
        <v>2</v>
      </c>
      <c r="R1730" s="1">
        <v>72</v>
      </c>
      <c r="S1730" s="3">
        <v>216.5</v>
      </c>
      <c r="T1730" s="30">
        <f>IF(E1730&gt;=19,VLOOKUP(K1730,Konditionen!$B$5:$E$20,4,FALSE),IF(E1730&lt;=16,VLOOKUP(K1730,Konditionen!$B$5:$E$20,2,FALSE),VLOOKUP(K1730,Konditionen!$B$5:$E$20,3,FALSE)))</f>
        <v>28</v>
      </c>
      <c r="U1730" s="3">
        <f t="shared" si="144"/>
        <v>155.88</v>
      </c>
    </row>
    <row r="1731" spans="1:21" x14ac:dyDescent="0.2">
      <c r="Q1731" s="4"/>
    </row>
    <row r="1732" spans="1:21" x14ac:dyDescent="0.2">
      <c r="A1732" s="2" t="s">
        <v>23</v>
      </c>
      <c r="B1732" s="2" t="s">
        <v>6438</v>
      </c>
      <c r="C1732" s="1">
        <v>235</v>
      </c>
      <c r="D1732" s="1">
        <v>60</v>
      </c>
      <c r="E1732" s="1">
        <v>17</v>
      </c>
      <c r="H1732" s="1" t="s">
        <v>3286</v>
      </c>
      <c r="I1732" s="1" t="s">
        <v>3287</v>
      </c>
      <c r="J1732" s="1" t="s">
        <v>278</v>
      </c>
      <c r="K1732" s="2" t="s">
        <v>3327</v>
      </c>
      <c r="L1732" s="2" t="s">
        <v>3784</v>
      </c>
      <c r="M1732" s="2" t="s">
        <v>3841</v>
      </c>
      <c r="N1732" s="5" t="s">
        <v>3842</v>
      </c>
      <c r="O1732" s="1" t="s">
        <v>22</v>
      </c>
      <c r="P1732" s="1" t="s">
        <v>41</v>
      </c>
      <c r="Q1732" s="4">
        <v>2</v>
      </c>
      <c r="R1732" s="4">
        <v>72</v>
      </c>
      <c r="S1732" s="3">
        <v>233</v>
      </c>
      <c r="T1732" s="30">
        <f>IF(E1732&gt;=19,VLOOKUP(K1732,Konditionen!$B$5:$E$20,4,FALSE),IF(E1732&lt;=16,VLOOKUP(K1732,Konditionen!$B$5:$E$20,2,FALSE),VLOOKUP(K1732,Konditionen!$B$5:$E$20,3,FALSE)))</f>
        <v>38</v>
      </c>
      <c r="U1732" s="3">
        <f>IF(S1732&gt;0,S1732*(100-T1732)/100,"")</f>
        <v>144.46</v>
      </c>
    </row>
    <row r="1733" spans="1:21" x14ac:dyDescent="0.2">
      <c r="Q1733" s="4"/>
      <c r="R1733" s="4"/>
    </row>
    <row r="1734" spans="1:21" x14ac:dyDescent="0.2">
      <c r="A1734" s="2" t="s">
        <v>23</v>
      </c>
      <c r="B1734" s="2" t="s">
        <v>6612</v>
      </c>
      <c r="C1734" s="1">
        <v>235</v>
      </c>
      <c r="D1734" s="1">
        <v>60</v>
      </c>
      <c r="E1734" s="1">
        <v>17</v>
      </c>
      <c r="F1734" s="1" t="s">
        <v>334</v>
      </c>
      <c r="H1734" s="1" t="s">
        <v>3286</v>
      </c>
      <c r="I1734" s="1" t="s">
        <v>3287</v>
      </c>
      <c r="J1734" s="1" t="s">
        <v>278</v>
      </c>
      <c r="K1734" s="2" t="s">
        <v>2822</v>
      </c>
      <c r="L1734" s="2" t="s">
        <v>3258</v>
      </c>
      <c r="M1734" s="2">
        <v>183561</v>
      </c>
      <c r="N1734" s="5" t="s">
        <v>3288</v>
      </c>
      <c r="O1734" s="1" t="s">
        <v>22</v>
      </c>
      <c r="P1734" s="1" t="s">
        <v>337</v>
      </c>
      <c r="Q1734" s="1">
        <v>2</v>
      </c>
      <c r="R1734" s="4">
        <v>71</v>
      </c>
      <c r="S1734" s="3">
        <v>198.5</v>
      </c>
      <c r="T1734" s="30">
        <f>IF(E1734&gt;=19,VLOOKUP(K1734,Konditionen!$B$5:$E$20,4,FALSE),IF(E1734&lt;=16,VLOOKUP(K1734,Konditionen!$B$5:$E$20,2,FALSE),VLOOKUP(K1734,Konditionen!$B$5:$E$20,3,FALSE)))</f>
        <v>20</v>
      </c>
      <c r="U1734" s="3">
        <f t="shared" ref="U1734:U1735" si="145">IF(S1734&gt;0,S1734*(100-T1734)/100,"")</f>
        <v>158.80000000000001</v>
      </c>
    </row>
    <row r="1735" spans="1:21" x14ac:dyDescent="0.2">
      <c r="A1735" s="2" t="s">
        <v>23</v>
      </c>
      <c r="B1735" s="2" t="s">
        <v>6612</v>
      </c>
      <c r="C1735" s="1">
        <v>235</v>
      </c>
      <c r="D1735" s="1">
        <v>60</v>
      </c>
      <c r="E1735" s="1">
        <v>17</v>
      </c>
      <c r="H1735" s="1" t="s">
        <v>3286</v>
      </c>
      <c r="I1735" s="1" t="s">
        <v>3287</v>
      </c>
      <c r="J1735" s="1" t="s">
        <v>278</v>
      </c>
      <c r="K1735" s="2" t="s">
        <v>5982</v>
      </c>
      <c r="L1735" s="2" t="s">
        <v>6275</v>
      </c>
      <c r="M1735" s="2" t="s">
        <v>6298</v>
      </c>
      <c r="N1735" s="5">
        <v>4968814937652</v>
      </c>
      <c r="O1735" s="1" t="s">
        <v>28</v>
      </c>
      <c r="P1735" s="1" t="s">
        <v>337</v>
      </c>
      <c r="Q1735" s="1">
        <v>2</v>
      </c>
      <c r="R1735" s="1">
        <v>72</v>
      </c>
      <c r="S1735" s="3">
        <v>169.5</v>
      </c>
      <c r="T1735" s="30">
        <f>IF(E1735&gt;=19,VLOOKUP(K1735,Konditionen!$B$5:$E$20,4,FALSE),IF(E1735&lt;=16,VLOOKUP(K1735,Konditionen!$B$5:$E$20,2,FALSE),VLOOKUP(K1735,Konditionen!$B$5:$E$20,3,FALSE)))</f>
        <v>21</v>
      </c>
      <c r="U1735" s="3">
        <f t="shared" si="145"/>
        <v>133.905</v>
      </c>
    </row>
    <row r="1737" spans="1:21" x14ac:dyDescent="0.2">
      <c r="A1737" s="2" t="s">
        <v>23</v>
      </c>
      <c r="B1737" s="2" t="s">
        <v>6438</v>
      </c>
      <c r="C1737" s="1">
        <v>235</v>
      </c>
      <c r="D1737" s="1">
        <v>60</v>
      </c>
      <c r="E1737" s="1">
        <v>17</v>
      </c>
      <c r="F1737" s="1" t="s">
        <v>334</v>
      </c>
      <c r="H1737" s="1" t="s">
        <v>400</v>
      </c>
      <c r="I1737" s="1">
        <v>102</v>
      </c>
      <c r="J1737" s="1" t="s">
        <v>371</v>
      </c>
      <c r="K1737" s="2" t="s">
        <v>335</v>
      </c>
      <c r="L1737" s="2" t="s">
        <v>360</v>
      </c>
      <c r="M1737" s="2">
        <v>9107</v>
      </c>
      <c r="O1737" s="1" t="s">
        <v>28</v>
      </c>
      <c r="P1737" s="1" t="s">
        <v>28</v>
      </c>
      <c r="Q1737" s="4">
        <v>2</v>
      </c>
      <c r="R1737" s="4">
        <v>72</v>
      </c>
      <c r="S1737" s="3">
        <v>218.6</v>
      </c>
      <c r="T1737" s="30">
        <f>IF(E1737&gt;=19,VLOOKUP(K1737,Konditionen!$B$5:$E$20,4,FALSE),IF(E1737&lt;=16,VLOOKUP(K1737,Konditionen!$B$5:$E$20,2,FALSE),VLOOKUP(K1737,Konditionen!$B$5:$E$20,3,FALSE)))</f>
        <v>33</v>
      </c>
      <c r="U1737" s="3">
        <f t="shared" ref="U1737:U1754" si="146">IF(S1737&gt;0,S1737*(100-T1737)/100,"")</f>
        <v>146.46199999999999</v>
      </c>
    </row>
    <row r="1738" spans="1:21" x14ac:dyDescent="0.2">
      <c r="A1738" s="2" t="s">
        <v>23</v>
      </c>
      <c r="B1738" s="2" t="s">
        <v>6438</v>
      </c>
      <c r="C1738" s="1">
        <v>235</v>
      </c>
      <c r="D1738" s="1">
        <v>60</v>
      </c>
      <c r="E1738" s="1">
        <v>17</v>
      </c>
      <c r="F1738" s="1" t="s">
        <v>4</v>
      </c>
      <c r="H1738" s="1" t="s">
        <v>78</v>
      </c>
      <c r="I1738" s="1">
        <v>106</v>
      </c>
      <c r="J1738" s="1" t="s">
        <v>16</v>
      </c>
      <c r="K1738" s="2" t="s">
        <v>470</v>
      </c>
      <c r="L1738" s="2" t="s">
        <v>1721</v>
      </c>
      <c r="M1738" s="2" t="s">
        <v>1822</v>
      </c>
      <c r="N1738" s="5" t="s">
        <v>1823</v>
      </c>
      <c r="O1738" s="1" t="s">
        <v>65</v>
      </c>
      <c r="P1738" s="1" t="s">
        <v>65</v>
      </c>
      <c r="Q1738" s="1" t="s">
        <v>65</v>
      </c>
      <c r="R1738" s="1" t="s">
        <v>65</v>
      </c>
      <c r="S1738" s="3">
        <v>218</v>
      </c>
      <c r="T1738" s="30">
        <f>IF(E1738&gt;=19,VLOOKUP(K1738,Konditionen!$B$5:$E$20,4,FALSE),IF(E1738&lt;=16,VLOOKUP(K1738,Konditionen!$B$5:$E$20,2,FALSE),VLOOKUP(K1738,Konditionen!$B$5:$E$20,3,FALSE)))</f>
        <v>19</v>
      </c>
      <c r="U1738" s="3">
        <f t="shared" si="146"/>
        <v>176.58</v>
      </c>
    </row>
    <row r="1739" spans="1:21" x14ac:dyDescent="0.2">
      <c r="A1739" s="2" t="s">
        <v>23</v>
      </c>
      <c r="B1739" s="2" t="s">
        <v>6438</v>
      </c>
      <c r="C1739" s="1">
        <v>235</v>
      </c>
      <c r="D1739" s="1">
        <v>60</v>
      </c>
      <c r="E1739" s="1">
        <v>17</v>
      </c>
      <c r="H1739" s="1" t="s">
        <v>125</v>
      </c>
      <c r="I1739" s="1">
        <v>102</v>
      </c>
      <c r="J1739" s="1" t="s">
        <v>71</v>
      </c>
      <c r="K1739" s="2" t="s">
        <v>470</v>
      </c>
      <c r="L1739" s="2" t="s">
        <v>760</v>
      </c>
      <c r="M1739" s="2" t="s">
        <v>761</v>
      </c>
      <c r="N1739" s="5" t="s">
        <v>762</v>
      </c>
      <c r="O1739" s="1" t="s">
        <v>41</v>
      </c>
      <c r="P1739" s="1" t="s">
        <v>22</v>
      </c>
      <c r="Q1739" s="4">
        <v>2</v>
      </c>
      <c r="R1739" s="4">
        <v>72</v>
      </c>
      <c r="S1739" s="3">
        <v>186</v>
      </c>
      <c r="T1739" s="30">
        <f>IF(E1739&gt;=19,VLOOKUP(K1739,Konditionen!$B$5:$E$20,4,FALSE),IF(E1739&lt;=16,VLOOKUP(K1739,Konditionen!$B$5:$E$20,2,FALSE),VLOOKUP(K1739,Konditionen!$B$5:$E$20,3,FALSE)))</f>
        <v>19</v>
      </c>
      <c r="U1739" s="3">
        <f t="shared" si="146"/>
        <v>150.66</v>
      </c>
    </row>
    <row r="1740" spans="1:21" x14ac:dyDescent="0.2">
      <c r="A1740" s="2" t="s">
        <v>23</v>
      </c>
      <c r="B1740" s="2" t="s">
        <v>6438</v>
      </c>
      <c r="C1740" s="1">
        <v>235</v>
      </c>
      <c r="D1740" s="1">
        <v>60</v>
      </c>
      <c r="E1740" s="4">
        <v>17</v>
      </c>
      <c r="F1740" s="1" t="s">
        <v>334</v>
      </c>
      <c r="H1740" s="1" t="s">
        <v>125</v>
      </c>
      <c r="I1740" s="4">
        <v>102</v>
      </c>
      <c r="J1740" s="1" t="s">
        <v>71</v>
      </c>
      <c r="K1740" s="2" t="s">
        <v>2032</v>
      </c>
      <c r="L1740" s="2" t="s">
        <v>2236</v>
      </c>
      <c r="M1740" s="2">
        <v>535748</v>
      </c>
      <c r="N1740" s="5" t="s">
        <v>2254</v>
      </c>
      <c r="O1740" s="1" t="s">
        <v>22</v>
      </c>
      <c r="P1740" s="1" t="s">
        <v>337</v>
      </c>
      <c r="Q1740" s="1">
        <v>1</v>
      </c>
      <c r="R1740" s="4">
        <v>69</v>
      </c>
      <c r="S1740" s="3">
        <v>252.5</v>
      </c>
      <c r="T1740" s="30">
        <f>IF(E1740&gt;=19,VLOOKUP(K1740,Konditionen!$B$5:$E$20,4,FALSE),IF(E1740&lt;=16,VLOOKUP(K1740,Konditionen!$B$5:$E$20,2,FALSE),VLOOKUP(K1740,Konditionen!$B$5:$E$20,3,FALSE)))</f>
        <v>38.5</v>
      </c>
      <c r="U1740" s="3">
        <f t="shared" si="146"/>
        <v>155.28749999999999</v>
      </c>
    </row>
    <row r="1741" spans="1:21" x14ac:dyDescent="0.2">
      <c r="A1741" s="2" t="s">
        <v>23</v>
      </c>
      <c r="B1741" s="2" t="s">
        <v>6438</v>
      </c>
      <c r="C1741" s="1">
        <v>235</v>
      </c>
      <c r="D1741" s="1">
        <v>60</v>
      </c>
      <c r="E1741" s="4">
        <v>17</v>
      </c>
      <c r="F1741" s="1" t="s">
        <v>334</v>
      </c>
      <c r="H1741" s="1" t="s">
        <v>125</v>
      </c>
      <c r="I1741" s="4">
        <v>102</v>
      </c>
      <c r="J1741" s="1" t="s">
        <v>71</v>
      </c>
      <c r="K1741" s="2" t="s">
        <v>2614</v>
      </c>
      <c r="L1741" s="2" t="s">
        <v>2682</v>
      </c>
      <c r="M1741" s="2">
        <v>532383</v>
      </c>
      <c r="N1741" s="5" t="s">
        <v>2689</v>
      </c>
      <c r="O1741" s="1" t="s">
        <v>22</v>
      </c>
      <c r="P1741" s="1" t="s">
        <v>337</v>
      </c>
      <c r="Q1741" s="1">
        <v>1</v>
      </c>
      <c r="R1741" s="4">
        <v>69</v>
      </c>
      <c r="S1741" s="3">
        <v>170</v>
      </c>
      <c r="T1741" s="30">
        <f>IF(E1741&gt;=19,VLOOKUP(K1741,Konditionen!$B$5:$E$20,4,FALSE),IF(E1741&lt;=16,VLOOKUP(K1741,Konditionen!$B$5:$E$20,2,FALSE),VLOOKUP(K1741,Konditionen!$B$5:$E$20,3,FALSE)))</f>
        <v>36</v>
      </c>
      <c r="U1741" s="3">
        <f t="shared" si="146"/>
        <v>108.8</v>
      </c>
    </row>
    <row r="1742" spans="1:21" x14ac:dyDescent="0.2">
      <c r="A1742" s="2" t="s">
        <v>23</v>
      </c>
      <c r="B1742" s="2" t="s">
        <v>6438</v>
      </c>
      <c r="C1742" s="1">
        <v>235</v>
      </c>
      <c r="D1742" s="1">
        <v>60</v>
      </c>
      <c r="E1742" s="1">
        <v>17</v>
      </c>
      <c r="F1742" s="1" t="s">
        <v>334</v>
      </c>
      <c r="H1742" s="1" t="s">
        <v>125</v>
      </c>
      <c r="I1742" s="1">
        <v>102</v>
      </c>
      <c r="J1742" s="1" t="s">
        <v>71</v>
      </c>
      <c r="K1742" s="2" t="s">
        <v>335</v>
      </c>
      <c r="L1742" s="2" t="s">
        <v>408</v>
      </c>
      <c r="M1742" s="2">
        <v>3000</v>
      </c>
      <c r="O1742" s="1" t="s">
        <v>28</v>
      </c>
      <c r="P1742" s="1" t="s">
        <v>41</v>
      </c>
      <c r="Q1742" s="4">
        <v>2</v>
      </c>
      <c r="R1742" s="4">
        <v>72</v>
      </c>
      <c r="S1742" s="3">
        <v>205.1</v>
      </c>
      <c r="T1742" s="30">
        <f>IF(E1742&gt;=19,VLOOKUP(K1742,Konditionen!$B$5:$E$20,4,FALSE),IF(E1742&lt;=16,VLOOKUP(K1742,Konditionen!$B$5:$E$20,2,FALSE),VLOOKUP(K1742,Konditionen!$B$5:$E$20,3,FALSE)))</f>
        <v>33</v>
      </c>
      <c r="U1742" s="3">
        <f t="shared" si="146"/>
        <v>137.417</v>
      </c>
    </row>
    <row r="1743" spans="1:21" x14ac:dyDescent="0.2">
      <c r="A1743" s="2" t="s">
        <v>23</v>
      </c>
      <c r="B1743" s="2" t="s">
        <v>6438</v>
      </c>
      <c r="C1743" s="1">
        <v>235</v>
      </c>
      <c r="D1743" s="1">
        <v>60</v>
      </c>
      <c r="E1743" s="1">
        <v>17</v>
      </c>
      <c r="F1743" s="1" t="s">
        <v>334</v>
      </c>
      <c r="H1743" s="1" t="s">
        <v>125</v>
      </c>
      <c r="I1743" s="1">
        <v>102</v>
      </c>
      <c r="J1743" s="1" t="s">
        <v>71</v>
      </c>
      <c r="K1743" s="2" t="s">
        <v>335</v>
      </c>
      <c r="L1743" s="2" t="s">
        <v>415</v>
      </c>
      <c r="M1743" s="2">
        <v>1720</v>
      </c>
      <c r="O1743" s="1" t="s">
        <v>28</v>
      </c>
      <c r="P1743" s="1" t="s">
        <v>41</v>
      </c>
      <c r="Q1743" s="4">
        <v>2</v>
      </c>
      <c r="R1743" s="4">
        <v>72</v>
      </c>
      <c r="S1743" s="3">
        <v>209.7</v>
      </c>
      <c r="T1743" s="30">
        <f>IF(E1743&gt;=19,VLOOKUP(K1743,Konditionen!$B$5:$E$20,4,FALSE),IF(E1743&lt;=16,VLOOKUP(K1743,Konditionen!$B$5:$E$20,2,FALSE),VLOOKUP(K1743,Konditionen!$B$5:$E$20,3,FALSE)))</f>
        <v>33</v>
      </c>
      <c r="U1743" s="3">
        <f t="shared" si="146"/>
        <v>140.499</v>
      </c>
    </row>
    <row r="1744" spans="1:21" x14ac:dyDescent="0.2">
      <c r="A1744" s="2" t="s">
        <v>23</v>
      </c>
      <c r="B1744" s="2" t="s">
        <v>6438</v>
      </c>
      <c r="C1744" s="4">
        <v>235</v>
      </c>
      <c r="D1744" s="4">
        <v>60</v>
      </c>
      <c r="E1744" s="4">
        <v>17</v>
      </c>
      <c r="F1744" s="1" t="s">
        <v>334</v>
      </c>
      <c r="H1744" s="1" t="s">
        <v>125</v>
      </c>
      <c r="I1744" s="1">
        <v>102</v>
      </c>
      <c r="J1744" s="1" t="s">
        <v>71</v>
      </c>
      <c r="K1744" s="2" t="s">
        <v>2026</v>
      </c>
      <c r="L1744" s="2" t="s">
        <v>2029</v>
      </c>
      <c r="M1744" s="2">
        <v>8808</v>
      </c>
      <c r="O1744" s="1" t="s">
        <v>41</v>
      </c>
      <c r="P1744" s="1" t="s">
        <v>337</v>
      </c>
      <c r="Q1744" s="4">
        <v>2</v>
      </c>
      <c r="R1744" s="4">
        <v>72</v>
      </c>
      <c r="S1744" s="3">
        <v>183.9</v>
      </c>
      <c r="T1744" s="30">
        <f>IF(E1744&gt;=19,VLOOKUP(K1744,Konditionen!$B$5:$E$20,4,FALSE),IF(E1744&lt;=16,VLOOKUP(K1744,Konditionen!$B$5:$E$20,2,FALSE),VLOOKUP(K1744,Konditionen!$B$5:$E$20,3,FALSE)))</f>
        <v>33</v>
      </c>
      <c r="U1744" s="3">
        <f t="shared" si="146"/>
        <v>123.21300000000001</v>
      </c>
    </row>
    <row r="1745" spans="1:21" x14ac:dyDescent="0.2">
      <c r="A1745" s="2" t="s">
        <v>23</v>
      </c>
      <c r="B1745" s="2" t="s">
        <v>6438</v>
      </c>
      <c r="C1745" s="1">
        <v>235</v>
      </c>
      <c r="D1745" s="1">
        <v>60</v>
      </c>
      <c r="E1745" s="1">
        <v>17</v>
      </c>
      <c r="H1745" s="1" t="s">
        <v>125</v>
      </c>
      <c r="I1745" s="1">
        <v>102</v>
      </c>
      <c r="J1745" s="1" t="s">
        <v>71</v>
      </c>
      <c r="K1745" s="2" t="s">
        <v>3891</v>
      </c>
      <c r="L1745" s="2" t="s">
        <v>4865</v>
      </c>
      <c r="M1745" s="2" t="s">
        <v>4940</v>
      </c>
      <c r="N1745" s="5" t="s">
        <v>4941</v>
      </c>
      <c r="O1745" s="1" t="s">
        <v>41</v>
      </c>
      <c r="P1745" s="1" t="s">
        <v>22</v>
      </c>
      <c r="Q1745" s="4">
        <v>2</v>
      </c>
      <c r="R1745" s="1">
        <v>71</v>
      </c>
      <c r="S1745" s="3">
        <v>223</v>
      </c>
      <c r="T1745" s="30">
        <f>IF(E1745&gt;=19,VLOOKUP(K1745,Konditionen!$B$5:$E$20,4,FALSE),IF(E1745&lt;=16,VLOOKUP(K1745,Konditionen!$B$5:$E$20,2,FALSE),VLOOKUP(K1745,Konditionen!$B$5:$E$20,3,FALSE)))</f>
        <v>28</v>
      </c>
      <c r="U1745" s="3">
        <f t="shared" si="146"/>
        <v>160.56</v>
      </c>
    </row>
    <row r="1746" spans="1:21" x14ac:dyDescent="0.2">
      <c r="A1746" s="2" t="s">
        <v>23</v>
      </c>
      <c r="B1746" s="2" t="s">
        <v>6438</v>
      </c>
      <c r="C1746" s="1">
        <v>235</v>
      </c>
      <c r="D1746" s="1">
        <v>60</v>
      </c>
      <c r="E1746" s="1">
        <v>17</v>
      </c>
      <c r="H1746" s="1" t="s">
        <v>125</v>
      </c>
      <c r="I1746" s="1">
        <v>102</v>
      </c>
      <c r="J1746" s="1" t="s">
        <v>71</v>
      </c>
      <c r="K1746" s="2" t="s">
        <v>5668</v>
      </c>
      <c r="L1746" s="2" t="s">
        <v>5724</v>
      </c>
      <c r="M1746" s="2" t="s">
        <v>5947</v>
      </c>
      <c r="N1746" s="5">
        <v>8714692316937</v>
      </c>
      <c r="O1746" s="1" t="s">
        <v>22</v>
      </c>
      <c r="P1746" s="1" t="s">
        <v>41</v>
      </c>
      <c r="Q1746" s="1">
        <v>2</v>
      </c>
      <c r="R1746" s="1">
        <v>70</v>
      </c>
      <c r="S1746" s="3">
        <v>187</v>
      </c>
      <c r="T1746" s="30">
        <f>IF(E1746&gt;=19,VLOOKUP(K1746,Konditionen!$B$5:$E$20,4,FALSE),IF(E1746&lt;=16,VLOOKUP(K1746,Konditionen!$B$5:$E$20,2,FALSE),VLOOKUP(K1746,Konditionen!$B$5:$E$20,3,FALSE)))</f>
        <v>21</v>
      </c>
      <c r="U1746" s="3">
        <f t="shared" si="146"/>
        <v>147.72999999999999</v>
      </c>
    </row>
    <row r="1747" spans="1:21" x14ac:dyDescent="0.2">
      <c r="A1747" s="2" t="s">
        <v>23</v>
      </c>
      <c r="B1747" s="2" t="s">
        <v>6438</v>
      </c>
      <c r="C1747" s="1">
        <v>235</v>
      </c>
      <c r="D1747" s="1">
        <v>60</v>
      </c>
      <c r="E1747" s="1">
        <v>17</v>
      </c>
      <c r="H1747" s="1" t="s">
        <v>125</v>
      </c>
      <c r="I1747" s="1">
        <v>102</v>
      </c>
      <c r="J1747" s="1" t="s">
        <v>71</v>
      </c>
      <c r="K1747" s="2" t="s">
        <v>5982</v>
      </c>
      <c r="L1747" s="2" t="s">
        <v>5988</v>
      </c>
      <c r="M1747" s="2" t="s">
        <v>6091</v>
      </c>
      <c r="N1747" s="5">
        <v>4968814924126</v>
      </c>
      <c r="O1747" s="1" t="s">
        <v>65</v>
      </c>
      <c r="P1747" s="1" t="s">
        <v>65</v>
      </c>
      <c r="Q1747" s="1" t="s">
        <v>65</v>
      </c>
      <c r="R1747" s="1" t="s">
        <v>65</v>
      </c>
      <c r="S1747" s="3">
        <v>167.5</v>
      </c>
      <c r="T1747" s="30">
        <f>IF(E1747&gt;=19,VLOOKUP(K1747,Konditionen!$B$5:$E$20,4,FALSE),IF(E1747&lt;=16,VLOOKUP(K1747,Konditionen!$B$5:$E$20,2,FALSE),VLOOKUP(K1747,Konditionen!$B$5:$E$20,3,FALSE)))</f>
        <v>21</v>
      </c>
      <c r="U1747" s="3">
        <f t="shared" si="146"/>
        <v>132.32499999999999</v>
      </c>
    </row>
    <row r="1748" spans="1:21" x14ac:dyDescent="0.2">
      <c r="A1748" s="2" t="s">
        <v>23</v>
      </c>
      <c r="B1748" s="2" t="s">
        <v>6438</v>
      </c>
      <c r="C1748" s="1">
        <v>235</v>
      </c>
      <c r="D1748" s="1">
        <v>60</v>
      </c>
      <c r="E1748" s="4">
        <v>17</v>
      </c>
      <c r="F1748" s="1" t="s">
        <v>4</v>
      </c>
      <c r="H1748" s="1" t="s">
        <v>131</v>
      </c>
      <c r="I1748" s="4">
        <v>106</v>
      </c>
      <c r="J1748" s="1" t="s">
        <v>71</v>
      </c>
      <c r="K1748" s="2" t="s">
        <v>2032</v>
      </c>
      <c r="L1748" s="2" t="s">
        <v>2236</v>
      </c>
      <c r="M1748" s="2">
        <v>543249</v>
      </c>
      <c r="N1748" s="5" t="s">
        <v>2255</v>
      </c>
      <c r="O1748" s="1" t="s">
        <v>22</v>
      </c>
      <c r="P1748" s="1" t="s">
        <v>337</v>
      </c>
      <c r="Q1748" s="1">
        <v>1</v>
      </c>
      <c r="R1748" s="4">
        <v>69</v>
      </c>
      <c r="S1748" s="3">
        <v>265</v>
      </c>
      <c r="T1748" s="30">
        <f>IF(E1748&gt;=19,VLOOKUP(K1748,Konditionen!$B$5:$E$20,4,FALSE),IF(E1748&lt;=16,VLOOKUP(K1748,Konditionen!$B$5:$E$20,2,FALSE),VLOOKUP(K1748,Konditionen!$B$5:$E$20,3,FALSE)))</f>
        <v>38.5</v>
      </c>
      <c r="U1748" s="3">
        <f t="shared" si="146"/>
        <v>162.97499999999999</v>
      </c>
    </row>
    <row r="1749" spans="1:21" x14ac:dyDescent="0.2">
      <c r="A1749" s="2" t="s">
        <v>23</v>
      </c>
      <c r="B1749" s="2" t="s">
        <v>6438</v>
      </c>
      <c r="C1749" s="1">
        <v>235</v>
      </c>
      <c r="D1749" s="1">
        <v>60</v>
      </c>
      <c r="E1749" s="4">
        <v>17</v>
      </c>
      <c r="F1749" s="1" t="s">
        <v>4</v>
      </c>
      <c r="H1749" s="1" t="s">
        <v>131</v>
      </c>
      <c r="I1749" s="4">
        <v>106</v>
      </c>
      <c r="J1749" s="1" t="s">
        <v>71</v>
      </c>
      <c r="K1749" s="2" t="s">
        <v>2334</v>
      </c>
      <c r="L1749" s="2" t="s">
        <v>2549</v>
      </c>
      <c r="M1749" s="2">
        <v>545994</v>
      </c>
      <c r="N1749" s="5" t="s">
        <v>2566</v>
      </c>
      <c r="O1749" s="1" t="s">
        <v>2094</v>
      </c>
      <c r="P1749" s="1" t="s">
        <v>2094</v>
      </c>
      <c r="Q1749" s="1" t="s">
        <v>2094</v>
      </c>
      <c r="R1749" s="1" t="s">
        <v>2094</v>
      </c>
      <c r="S1749" s="3">
        <v>265</v>
      </c>
      <c r="T1749" s="30">
        <f>IF(E1749&gt;=19,VLOOKUP(K1749,Konditionen!$B$5:$E$20,4,FALSE),IF(E1749&lt;=16,VLOOKUP(K1749,Konditionen!$B$5:$E$20,2,FALSE),VLOOKUP(K1749,Konditionen!$B$5:$E$20,3,FALSE)))</f>
        <v>38.5</v>
      </c>
      <c r="U1749" s="3">
        <f t="shared" si="146"/>
        <v>162.97499999999999</v>
      </c>
    </row>
    <row r="1750" spans="1:21" x14ac:dyDescent="0.2">
      <c r="A1750" s="2" t="s">
        <v>23</v>
      </c>
      <c r="B1750" s="2" t="s">
        <v>6438</v>
      </c>
      <c r="C1750" s="1">
        <v>235</v>
      </c>
      <c r="D1750" s="1">
        <v>60</v>
      </c>
      <c r="E1750" s="1">
        <v>17</v>
      </c>
      <c r="F1750" s="1" t="s">
        <v>2734</v>
      </c>
      <c r="H1750" s="1" t="s">
        <v>131</v>
      </c>
      <c r="I1750" s="1">
        <v>106</v>
      </c>
      <c r="J1750" s="1" t="s">
        <v>71</v>
      </c>
      <c r="K1750" s="2" t="s">
        <v>2822</v>
      </c>
      <c r="L1750" s="2" t="s">
        <v>3146</v>
      </c>
      <c r="M1750" s="2">
        <v>175885</v>
      </c>
      <c r="N1750" s="5" t="s">
        <v>3178</v>
      </c>
      <c r="O1750" s="1" t="s">
        <v>41</v>
      </c>
      <c r="P1750" s="1" t="s">
        <v>22</v>
      </c>
      <c r="Q1750" s="1">
        <v>2</v>
      </c>
      <c r="R1750" s="1">
        <v>72</v>
      </c>
      <c r="S1750" s="3">
        <v>195.5</v>
      </c>
      <c r="T1750" s="30">
        <f>IF(E1750&gt;=19,VLOOKUP(K1750,Konditionen!$B$5:$E$20,4,FALSE),IF(E1750&lt;=16,VLOOKUP(K1750,Konditionen!$B$5:$E$20,2,FALSE),VLOOKUP(K1750,Konditionen!$B$5:$E$20,3,FALSE)))</f>
        <v>20</v>
      </c>
      <c r="U1750" s="3">
        <f t="shared" si="146"/>
        <v>156.4</v>
      </c>
    </row>
    <row r="1751" spans="1:21" x14ac:dyDescent="0.2">
      <c r="A1751" s="2" t="s">
        <v>23</v>
      </c>
      <c r="B1751" s="2" t="s">
        <v>6438</v>
      </c>
      <c r="C1751" s="1">
        <v>235</v>
      </c>
      <c r="D1751" s="1">
        <v>60</v>
      </c>
      <c r="E1751" s="1">
        <v>17</v>
      </c>
      <c r="F1751" s="1" t="s">
        <v>2734</v>
      </c>
      <c r="H1751" s="1" t="s">
        <v>131</v>
      </c>
      <c r="I1751" s="1">
        <v>106</v>
      </c>
      <c r="J1751" s="1" t="s">
        <v>71</v>
      </c>
      <c r="K1751" s="2" t="s">
        <v>2822</v>
      </c>
      <c r="L1751" s="2" t="s">
        <v>3156</v>
      </c>
      <c r="M1751" s="2">
        <v>659916</v>
      </c>
      <c r="N1751" s="5" t="s">
        <v>3177</v>
      </c>
      <c r="O1751" s="1" t="s">
        <v>22</v>
      </c>
      <c r="P1751" s="1" t="s">
        <v>337</v>
      </c>
      <c r="Q1751" s="1">
        <v>1</v>
      </c>
      <c r="R1751" s="4">
        <v>68</v>
      </c>
      <c r="S1751" s="3">
        <v>199</v>
      </c>
      <c r="T1751" s="30">
        <f>IF(E1751&gt;=19,VLOOKUP(K1751,Konditionen!$B$5:$E$20,4,FALSE),IF(E1751&lt;=16,VLOOKUP(K1751,Konditionen!$B$5:$E$20,2,FALSE),VLOOKUP(K1751,Konditionen!$B$5:$E$20,3,FALSE)))</f>
        <v>20</v>
      </c>
      <c r="U1751" s="3">
        <f t="shared" si="146"/>
        <v>159.19999999999999</v>
      </c>
    </row>
    <row r="1752" spans="1:21" x14ac:dyDescent="0.2">
      <c r="A1752" s="2" t="s">
        <v>23</v>
      </c>
      <c r="B1752" s="2" t="s">
        <v>6438</v>
      </c>
      <c r="C1752" s="1">
        <v>235</v>
      </c>
      <c r="D1752" s="1">
        <v>60</v>
      </c>
      <c r="E1752" s="1">
        <v>17</v>
      </c>
      <c r="F1752" s="1" t="s">
        <v>4</v>
      </c>
      <c r="H1752" s="1" t="s">
        <v>131</v>
      </c>
      <c r="I1752" s="1">
        <v>106</v>
      </c>
      <c r="J1752" s="1" t="s">
        <v>71</v>
      </c>
      <c r="K1752" s="2" t="s">
        <v>3891</v>
      </c>
      <c r="L1752" s="2" t="s">
        <v>4739</v>
      </c>
      <c r="M1752" s="2" t="s">
        <v>4938</v>
      </c>
      <c r="N1752" s="5" t="s">
        <v>4939</v>
      </c>
      <c r="O1752" s="1" t="s">
        <v>22</v>
      </c>
      <c r="P1752" s="1" t="s">
        <v>22</v>
      </c>
      <c r="Q1752" s="4">
        <v>2</v>
      </c>
      <c r="R1752" s="1">
        <v>72</v>
      </c>
      <c r="S1752" s="3">
        <v>213</v>
      </c>
      <c r="T1752" s="30">
        <f>IF(E1752&gt;=19,VLOOKUP(K1752,Konditionen!$B$5:$E$20,4,FALSE),IF(E1752&lt;=16,VLOOKUP(K1752,Konditionen!$B$5:$E$20,2,FALSE),VLOOKUP(K1752,Konditionen!$B$5:$E$20,3,FALSE)))</f>
        <v>28</v>
      </c>
      <c r="U1752" s="3">
        <f t="shared" si="146"/>
        <v>153.36000000000001</v>
      </c>
    </row>
    <row r="1753" spans="1:21" x14ac:dyDescent="0.2">
      <c r="A1753" s="2" t="s">
        <v>23</v>
      </c>
      <c r="B1753" s="2" t="s">
        <v>6438</v>
      </c>
      <c r="C1753" s="1">
        <v>235</v>
      </c>
      <c r="D1753" s="1">
        <v>60</v>
      </c>
      <c r="E1753" s="1">
        <v>17</v>
      </c>
      <c r="F1753" s="1" t="s">
        <v>4</v>
      </c>
      <c r="H1753" s="1" t="s">
        <v>131</v>
      </c>
      <c r="I1753" s="1">
        <v>106</v>
      </c>
      <c r="J1753" s="1" t="s">
        <v>71</v>
      </c>
      <c r="K1753" s="2" t="s">
        <v>3327</v>
      </c>
      <c r="L1753" s="2" t="s">
        <v>3625</v>
      </c>
      <c r="M1753" s="2" t="s">
        <v>3678</v>
      </c>
      <c r="N1753" s="5" t="s">
        <v>3679</v>
      </c>
      <c r="O1753" s="1">
        <v>0</v>
      </c>
      <c r="P1753" s="1">
        <v>0</v>
      </c>
      <c r="Q1753" s="1">
        <v>0</v>
      </c>
      <c r="R1753" s="1">
        <v>0</v>
      </c>
      <c r="S1753" s="3">
        <v>218.4</v>
      </c>
      <c r="T1753" s="30">
        <f>IF(E1753&gt;=19,VLOOKUP(K1753,Konditionen!$B$5:$E$20,4,FALSE),IF(E1753&lt;=16,VLOOKUP(K1753,Konditionen!$B$5:$E$20,2,FALSE),VLOOKUP(K1753,Konditionen!$B$5:$E$20,3,FALSE)))</f>
        <v>38</v>
      </c>
      <c r="U1753" s="3">
        <f t="shared" si="146"/>
        <v>135.40800000000002</v>
      </c>
    </row>
    <row r="1754" spans="1:21" x14ac:dyDescent="0.2">
      <c r="A1754" s="2" t="s">
        <v>23</v>
      </c>
      <c r="B1754" s="2" t="s">
        <v>6438</v>
      </c>
      <c r="C1754" s="1">
        <v>235</v>
      </c>
      <c r="D1754" s="1">
        <v>60</v>
      </c>
      <c r="E1754" s="1">
        <v>17</v>
      </c>
      <c r="F1754" s="1" t="s">
        <v>4</v>
      </c>
      <c r="H1754" s="1" t="s">
        <v>445</v>
      </c>
      <c r="I1754" s="1">
        <v>106</v>
      </c>
      <c r="J1754" s="1" t="s">
        <v>135</v>
      </c>
      <c r="K1754" s="2" t="s">
        <v>470</v>
      </c>
      <c r="L1754" s="2" t="s">
        <v>558</v>
      </c>
      <c r="M1754" s="2" t="s">
        <v>763</v>
      </c>
      <c r="N1754" s="5" t="s">
        <v>764</v>
      </c>
      <c r="O1754" s="1" t="s">
        <v>22</v>
      </c>
      <c r="P1754" s="1" t="s">
        <v>22</v>
      </c>
      <c r="Q1754" s="4">
        <v>2</v>
      </c>
      <c r="R1754" s="4">
        <v>72</v>
      </c>
      <c r="S1754" s="3">
        <v>204.5</v>
      </c>
      <c r="T1754" s="30">
        <f>IF(E1754&gt;=19,VLOOKUP(K1754,Konditionen!$B$5:$E$20,4,FALSE),IF(E1754&lt;=16,VLOOKUP(K1754,Konditionen!$B$5:$E$20,2,FALSE),VLOOKUP(K1754,Konditionen!$B$5:$E$20,3,FALSE)))</f>
        <v>19</v>
      </c>
      <c r="U1754" s="3">
        <f t="shared" si="146"/>
        <v>165.64500000000001</v>
      </c>
    </row>
    <row r="1755" spans="1:21" x14ac:dyDescent="0.2">
      <c r="Q1755" s="4"/>
      <c r="R1755" s="4"/>
    </row>
    <row r="1756" spans="1:21" x14ac:dyDescent="0.2">
      <c r="A1756" s="2" t="s">
        <v>23</v>
      </c>
      <c r="B1756" s="2" t="s">
        <v>6439</v>
      </c>
      <c r="C1756" s="1">
        <v>255</v>
      </c>
      <c r="D1756" s="1">
        <v>60</v>
      </c>
      <c r="E1756" s="1">
        <v>17</v>
      </c>
      <c r="H1756" s="1" t="s">
        <v>6224</v>
      </c>
      <c r="I1756" s="1">
        <v>106</v>
      </c>
      <c r="J1756" s="1" t="s">
        <v>267</v>
      </c>
      <c r="K1756" s="2" t="s">
        <v>5982</v>
      </c>
      <c r="L1756" s="2" t="s">
        <v>6232</v>
      </c>
      <c r="M1756" s="2" t="s">
        <v>6247</v>
      </c>
      <c r="N1756" s="5">
        <v>4968814804336</v>
      </c>
      <c r="O1756" s="1" t="s">
        <v>28</v>
      </c>
      <c r="P1756" s="1" t="s">
        <v>41</v>
      </c>
      <c r="Q1756" s="1">
        <v>2</v>
      </c>
      <c r="R1756" s="1">
        <v>73</v>
      </c>
      <c r="S1756" s="3">
        <v>155</v>
      </c>
      <c r="T1756" s="30">
        <f>IF(E1756&gt;=19,VLOOKUP(K1756,Konditionen!$B$5:$E$20,4,FALSE),IF(E1756&lt;=16,VLOOKUP(K1756,Konditionen!$B$5:$E$20,2,FALSE),VLOOKUP(K1756,Konditionen!$B$5:$E$20,3,FALSE)))</f>
        <v>21</v>
      </c>
      <c r="U1756" s="3">
        <f t="shared" ref="U1756:U1764" si="147">IF(S1756&gt;0,S1756*(100-T1756)/100,"")</f>
        <v>122.45</v>
      </c>
    </row>
    <row r="1757" spans="1:21" x14ac:dyDescent="0.2">
      <c r="A1757" s="2" t="s">
        <v>23</v>
      </c>
      <c r="B1757" s="2" t="s">
        <v>6439</v>
      </c>
      <c r="C1757" s="1">
        <v>255</v>
      </c>
      <c r="D1757" s="1">
        <v>60</v>
      </c>
      <c r="E1757" s="1">
        <v>17</v>
      </c>
      <c r="F1757" s="1" t="s">
        <v>334</v>
      </c>
      <c r="H1757" s="1" t="s">
        <v>377</v>
      </c>
      <c r="I1757" s="1">
        <v>106</v>
      </c>
      <c r="J1757" s="1" t="s">
        <v>371</v>
      </c>
      <c r="K1757" s="2" t="s">
        <v>335</v>
      </c>
      <c r="L1757" s="2" t="s">
        <v>360</v>
      </c>
      <c r="M1757" s="2">
        <v>7956</v>
      </c>
      <c r="O1757" s="1" t="s">
        <v>28</v>
      </c>
      <c r="P1757" s="1" t="s">
        <v>28</v>
      </c>
      <c r="Q1757" s="4">
        <v>2</v>
      </c>
      <c r="R1757" s="4">
        <v>73</v>
      </c>
      <c r="S1757" s="3">
        <v>240</v>
      </c>
      <c r="T1757" s="30">
        <f>IF(E1757&gt;=19,VLOOKUP(K1757,Konditionen!$B$5:$E$20,4,FALSE),IF(E1757&lt;=16,VLOOKUP(K1757,Konditionen!$B$5:$E$20,2,FALSE),VLOOKUP(K1757,Konditionen!$B$5:$E$20,3,FALSE)))</f>
        <v>33</v>
      </c>
      <c r="U1757" s="3">
        <f t="shared" si="147"/>
        <v>160.80000000000001</v>
      </c>
    </row>
    <row r="1758" spans="1:21" x14ac:dyDescent="0.2">
      <c r="A1758" s="2" t="s">
        <v>23</v>
      </c>
      <c r="B1758" s="2" t="s">
        <v>6439</v>
      </c>
      <c r="C1758" s="1">
        <v>255</v>
      </c>
      <c r="D1758" s="1">
        <v>60</v>
      </c>
      <c r="E1758" s="1">
        <v>17</v>
      </c>
      <c r="H1758" s="1" t="s">
        <v>131</v>
      </c>
      <c r="I1758" s="1">
        <v>106</v>
      </c>
      <c r="J1758" s="1" t="s">
        <v>71</v>
      </c>
      <c r="K1758" s="2" t="s">
        <v>470</v>
      </c>
      <c r="L1758" s="2" t="s">
        <v>496</v>
      </c>
      <c r="M1758" s="2" t="s">
        <v>765</v>
      </c>
      <c r="N1758" s="5" t="s">
        <v>766</v>
      </c>
      <c r="O1758" s="1" t="s">
        <v>22</v>
      </c>
      <c r="P1758" s="1" t="s">
        <v>22</v>
      </c>
      <c r="Q1758" s="4">
        <v>2</v>
      </c>
      <c r="R1758" s="4">
        <v>73</v>
      </c>
      <c r="S1758" s="3">
        <v>194.5</v>
      </c>
      <c r="T1758" s="30">
        <f>IF(E1758&gt;=19,VLOOKUP(K1758,Konditionen!$B$5:$E$20,4,FALSE),IF(E1758&lt;=16,VLOOKUP(K1758,Konditionen!$B$5:$E$20,2,FALSE),VLOOKUP(K1758,Konditionen!$B$5:$E$20,3,FALSE)))</f>
        <v>19</v>
      </c>
      <c r="U1758" s="3">
        <f t="shared" si="147"/>
        <v>157.54499999999999</v>
      </c>
    </row>
    <row r="1759" spans="1:21" x14ac:dyDescent="0.2">
      <c r="A1759" s="2" t="s">
        <v>23</v>
      </c>
      <c r="B1759" s="2" t="s">
        <v>6439</v>
      </c>
      <c r="C1759" s="1">
        <v>255</v>
      </c>
      <c r="D1759" s="1">
        <v>60</v>
      </c>
      <c r="E1759" s="4">
        <v>17</v>
      </c>
      <c r="F1759" s="1" t="s">
        <v>334</v>
      </c>
      <c r="H1759" s="1" t="s">
        <v>131</v>
      </c>
      <c r="I1759" s="4">
        <v>106</v>
      </c>
      <c r="J1759" s="1" t="s">
        <v>71</v>
      </c>
      <c r="K1759" s="2" t="s">
        <v>2032</v>
      </c>
      <c r="L1759" s="2" t="s">
        <v>2239</v>
      </c>
      <c r="M1759" s="2">
        <v>526051</v>
      </c>
      <c r="N1759" s="5" t="s">
        <v>2256</v>
      </c>
      <c r="O1759" s="1" t="s">
        <v>28</v>
      </c>
      <c r="P1759" s="1" t="s">
        <v>22</v>
      </c>
      <c r="Q1759" s="1">
        <v>1</v>
      </c>
      <c r="R1759" s="4">
        <v>70</v>
      </c>
      <c r="S1759" s="3">
        <v>260</v>
      </c>
      <c r="T1759" s="30">
        <f>IF(E1759&gt;=19,VLOOKUP(K1759,Konditionen!$B$5:$E$20,4,FALSE),IF(E1759&lt;=16,VLOOKUP(K1759,Konditionen!$B$5:$E$20,2,FALSE),VLOOKUP(K1759,Konditionen!$B$5:$E$20,3,FALSE)))</f>
        <v>38.5</v>
      </c>
      <c r="U1759" s="3">
        <f t="shared" si="147"/>
        <v>159.9</v>
      </c>
    </row>
    <row r="1760" spans="1:21" x14ac:dyDescent="0.2">
      <c r="A1760" s="2" t="s">
        <v>23</v>
      </c>
      <c r="B1760" s="2" t="s">
        <v>6439</v>
      </c>
      <c r="C1760" s="1">
        <v>255</v>
      </c>
      <c r="D1760" s="1">
        <v>60</v>
      </c>
      <c r="E1760" s="1">
        <v>17</v>
      </c>
      <c r="F1760" s="1" t="s">
        <v>334</v>
      </c>
      <c r="H1760" s="1" t="s">
        <v>131</v>
      </c>
      <c r="I1760" s="1">
        <v>106</v>
      </c>
      <c r="J1760" s="1" t="s">
        <v>71</v>
      </c>
      <c r="K1760" s="2" t="s">
        <v>335</v>
      </c>
      <c r="L1760" s="2" t="s">
        <v>364</v>
      </c>
      <c r="M1760" s="2">
        <v>6691</v>
      </c>
      <c r="O1760" s="1" t="s">
        <v>41</v>
      </c>
      <c r="P1760" s="1" t="s">
        <v>22</v>
      </c>
      <c r="Q1760" s="4">
        <v>2</v>
      </c>
      <c r="R1760" s="4">
        <v>73</v>
      </c>
      <c r="S1760" s="3">
        <v>212.9</v>
      </c>
      <c r="T1760" s="30">
        <f>IF(E1760&gt;=19,VLOOKUP(K1760,Konditionen!$B$5:$E$20,4,FALSE),IF(E1760&lt;=16,VLOOKUP(K1760,Konditionen!$B$5:$E$20,2,FALSE),VLOOKUP(K1760,Konditionen!$B$5:$E$20,3,FALSE)))</f>
        <v>33</v>
      </c>
      <c r="U1760" s="3">
        <f t="shared" si="147"/>
        <v>142.643</v>
      </c>
    </row>
    <row r="1761" spans="1:21" x14ac:dyDescent="0.2">
      <c r="A1761" s="2" t="s">
        <v>23</v>
      </c>
      <c r="B1761" s="2" t="s">
        <v>6439</v>
      </c>
      <c r="C1761" s="1">
        <v>255</v>
      </c>
      <c r="D1761" s="1">
        <v>60</v>
      </c>
      <c r="E1761" s="1">
        <v>17</v>
      </c>
      <c r="H1761" s="1" t="s">
        <v>131</v>
      </c>
      <c r="I1761" s="1">
        <v>106</v>
      </c>
      <c r="J1761" s="1" t="s">
        <v>71</v>
      </c>
      <c r="K1761" s="2" t="s">
        <v>5668</v>
      </c>
      <c r="L1761" s="2" t="s">
        <v>5724</v>
      </c>
      <c r="M1761" s="2" t="s">
        <v>5948</v>
      </c>
      <c r="N1761" s="5">
        <v>8714692299650</v>
      </c>
      <c r="O1761" s="1" t="s">
        <v>22</v>
      </c>
      <c r="P1761" s="1" t="s">
        <v>41</v>
      </c>
      <c r="Q1761" s="1">
        <v>2</v>
      </c>
      <c r="R1761" s="1">
        <v>70</v>
      </c>
      <c r="S1761" s="3">
        <v>178</v>
      </c>
      <c r="T1761" s="30">
        <f>IF(E1761&gt;=19,VLOOKUP(K1761,Konditionen!$B$5:$E$20,4,FALSE),IF(E1761&lt;=16,VLOOKUP(K1761,Konditionen!$B$5:$E$20,2,FALSE),VLOOKUP(K1761,Konditionen!$B$5:$E$20,3,FALSE)))</f>
        <v>21</v>
      </c>
      <c r="U1761" s="3">
        <f t="shared" si="147"/>
        <v>140.62</v>
      </c>
    </row>
    <row r="1762" spans="1:21" x14ac:dyDescent="0.2">
      <c r="A1762" s="2" t="s">
        <v>23</v>
      </c>
      <c r="B1762" s="2" t="s">
        <v>6439</v>
      </c>
      <c r="C1762" s="1">
        <v>255</v>
      </c>
      <c r="D1762" s="1">
        <v>60</v>
      </c>
      <c r="E1762" s="1">
        <v>17</v>
      </c>
      <c r="H1762" s="1" t="s">
        <v>131</v>
      </c>
      <c r="I1762" s="1">
        <v>106</v>
      </c>
      <c r="J1762" s="1" t="s">
        <v>71</v>
      </c>
      <c r="K1762" s="2" t="s">
        <v>5982</v>
      </c>
      <c r="L1762" s="2" t="s">
        <v>5988</v>
      </c>
      <c r="M1762" s="2" t="s">
        <v>6092</v>
      </c>
      <c r="N1762" s="5">
        <v>4968814924249</v>
      </c>
      <c r="O1762" s="1" t="s">
        <v>65</v>
      </c>
      <c r="P1762" s="1" t="s">
        <v>65</v>
      </c>
      <c r="Q1762" s="1" t="s">
        <v>65</v>
      </c>
      <c r="R1762" s="1" t="s">
        <v>65</v>
      </c>
      <c r="S1762" s="3">
        <v>175</v>
      </c>
      <c r="T1762" s="30">
        <f>IF(E1762&gt;=19,VLOOKUP(K1762,Konditionen!$B$5:$E$20,4,FALSE),IF(E1762&lt;=16,VLOOKUP(K1762,Konditionen!$B$5:$E$20,2,FALSE),VLOOKUP(K1762,Konditionen!$B$5:$E$20,3,FALSE)))</f>
        <v>21</v>
      </c>
      <c r="U1762" s="3">
        <f t="shared" si="147"/>
        <v>138.25</v>
      </c>
    </row>
    <row r="1763" spans="1:21" x14ac:dyDescent="0.2">
      <c r="A1763" s="2" t="s">
        <v>23</v>
      </c>
      <c r="B1763" s="2" t="s">
        <v>6439</v>
      </c>
      <c r="C1763" s="1">
        <v>255</v>
      </c>
      <c r="D1763" s="1">
        <v>60</v>
      </c>
      <c r="E1763" s="1">
        <v>17</v>
      </c>
      <c r="H1763" s="1" t="s">
        <v>131</v>
      </c>
      <c r="I1763" s="1">
        <v>106</v>
      </c>
      <c r="J1763" s="1" t="s">
        <v>71</v>
      </c>
      <c r="K1763" s="2" t="s">
        <v>3327</v>
      </c>
      <c r="L1763" s="2" t="s">
        <v>3625</v>
      </c>
      <c r="M1763" s="2" t="s">
        <v>3680</v>
      </c>
      <c r="N1763" s="5" t="s">
        <v>3681</v>
      </c>
      <c r="O1763" s="1">
        <v>0</v>
      </c>
      <c r="P1763" s="1">
        <v>0</v>
      </c>
      <c r="Q1763" s="1">
        <v>0</v>
      </c>
      <c r="R1763" s="1">
        <v>0</v>
      </c>
      <c r="S1763" s="3">
        <v>230.7</v>
      </c>
      <c r="T1763" s="30">
        <f>IF(E1763&gt;=19,VLOOKUP(K1763,Konditionen!$B$5:$E$20,4,FALSE),IF(E1763&lt;=16,VLOOKUP(K1763,Konditionen!$B$5:$E$20,2,FALSE),VLOOKUP(K1763,Konditionen!$B$5:$E$20,3,FALSE)))</f>
        <v>38</v>
      </c>
      <c r="U1763" s="3">
        <f t="shared" si="147"/>
        <v>143.03399999999999</v>
      </c>
    </row>
    <row r="1764" spans="1:21" x14ac:dyDescent="0.2">
      <c r="A1764" s="2" t="s">
        <v>23</v>
      </c>
      <c r="B1764" s="2" t="s">
        <v>6439</v>
      </c>
      <c r="C1764" s="1">
        <v>255</v>
      </c>
      <c r="D1764" s="1">
        <v>60</v>
      </c>
      <c r="E1764" s="1">
        <v>17</v>
      </c>
      <c r="F1764" s="1" t="s">
        <v>2734</v>
      </c>
      <c r="H1764" s="1" t="s">
        <v>347</v>
      </c>
      <c r="I1764" s="1">
        <v>110</v>
      </c>
      <c r="J1764" s="1" t="s">
        <v>71</v>
      </c>
      <c r="K1764" s="2" t="s">
        <v>2822</v>
      </c>
      <c r="L1764" s="2" t="s">
        <v>3146</v>
      </c>
      <c r="M1764" s="2">
        <v>547186</v>
      </c>
      <c r="N1764" s="5" t="s">
        <v>3179</v>
      </c>
      <c r="O1764" s="1" t="s">
        <v>22</v>
      </c>
      <c r="P1764" s="1" t="s">
        <v>22</v>
      </c>
      <c r="Q1764" s="1">
        <v>2</v>
      </c>
      <c r="R1764" s="4">
        <v>72</v>
      </c>
      <c r="S1764" s="3">
        <v>195.5</v>
      </c>
      <c r="T1764" s="30">
        <f>IF(E1764&gt;=19,VLOOKUP(K1764,Konditionen!$B$5:$E$20,4,FALSE),IF(E1764&lt;=16,VLOOKUP(K1764,Konditionen!$B$5:$E$20,2,FALSE),VLOOKUP(K1764,Konditionen!$B$5:$E$20,3,FALSE)))</f>
        <v>20</v>
      </c>
      <c r="U1764" s="3">
        <f t="shared" si="147"/>
        <v>156.4</v>
      </c>
    </row>
    <row r="1765" spans="1:21" x14ac:dyDescent="0.2">
      <c r="R1765" s="4"/>
    </row>
    <row r="1766" spans="1:21" x14ac:dyDescent="0.2">
      <c r="A1766" s="2" t="s">
        <v>338</v>
      </c>
      <c r="B1766" s="2" t="s">
        <v>6585</v>
      </c>
      <c r="C1766" s="1">
        <v>215</v>
      </c>
      <c r="D1766" s="1">
        <v>60</v>
      </c>
      <c r="E1766" s="1">
        <v>18</v>
      </c>
      <c r="H1766" s="1" t="s">
        <v>226</v>
      </c>
      <c r="I1766" s="1">
        <v>98</v>
      </c>
      <c r="J1766" s="1" t="s">
        <v>71</v>
      </c>
      <c r="K1766" s="2" t="s">
        <v>470</v>
      </c>
      <c r="L1766" s="2" t="s">
        <v>1477</v>
      </c>
      <c r="M1766" s="2" t="s">
        <v>1478</v>
      </c>
      <c r="N1766" s="5" t="s">
        <v>1479</v>
      </c>
      <c r="O1766" s="1" t="s">
        <v>65</v>
      </c>
      <c r="P1766" s="1" t="s">
        <v>65</v>
      </c>
      <c r="Q1766" s="1" t="s">
        <v>65</v>
      </c>
      <c r="R1766" s="1" t="s">
        <v>65</v>
      </c>
      <c r="S1766" s="3">
        <v>201.5</v>
      </c>
      <c r="T1766" s="30">
        <f>IF(E1766&gt;=19,VLOOKUP(K1766,Konditionen!$B$5:$E$20,4,FALSE),IF(E1766&lt;=16,VLOOKUP(K1766,Konditionen!$B$5:$E$20,2,FALSE),VLOOKUP(K1766,Konditionen!$B$5:$E$20,3,FALSE)))</f>
        <v>19</v>
      </c>
      <c r="U1766" s="3">
        <f>IF(S1766&gt;0,S1766*(100-T1766)/100,"")</f>
        <v>163.215</v>
      </c>
    </row>
    <row r="1768" spans="1:21" x14ac:dyDescent="0.2">
      <c r="A1768" s="2" t="s">
        <v>23</v>
      </c>
      <c r="B1768" s="2" t="s">
        <v>6394</v>
      </c>
      <c r="C1768" s="1">
        <v>225</v>
      </c>
      <c r="D1768" s="1">
        <v>60</v>
      </c>
      <c r="E1768" s="1">
        <v>18</v>
      </c>
      <c r="F1768" s="1" t="s">
        <v>334</v>
      </c>
      <c r="H1768" s="1" t="s">
        <v>374</v>
      </c>
      <c r="I1768" s="1">
        <v>100</v>
      </c>
      <c r="J1768" s="1" t="s">
        <v>371</v>
      </c>
      <c r="K1768" s="2" t="s">
        <v>335</v>
      </c>
      <c r="L1768" s="2" t="s">
        <v>360</v>
      </c>
      <c r="M1768" s="2">
        <v>12077</v>
      </c>
      <c r="O1768" s="1" t="s">
        <v>28</v>
      </c>
      <c r="P1768" s="1" t="s">
        <v>28</v>
      </c>
      <c r="Q1768" s="4">
        <v>2</v>
      </c>
      <c r="R1768" s="4">
        <v>72</v>
      </c>
      <c r="S1768" s="3">
        <v>189.7</v>
      </c>
      <c r="T1768" s="30">
        <f>IF(E1768&gt;=19,VLOOKUP(K1768,Konditionen!$B$5:$E$20,4,FALSE),IF(E1768&lt;=16,VLOOKUP(K1768,Konditionen!$B$5:$E$20,2,FALSE),VLOOKUP(K1768,Konditionen!$B$5:$E$20,3,FALSE)))</f>
        <v>33</v>
      </c>
      <c r="U1768" s="3">
        <f t="shared" ref="U1768:U1788" si="148">IF(S1768&gt;0,S1768*(100-T1768)/100,"")</f>
        <v>127.09899999999999</v>
      </c>
    </row>
    <row r="1769" spans="1:21" x14ac:dyDescent="0.2">
      <c r="A1769" s="2" t="s">
        <v>23</v>
      </c>
      <c r="B1769" s="2" t="s">
        <v>6394</v>
      </c>
      <c r="C1769" s="1">
        <v>225</v>
      </c>
      <c r="D1769" s="1">
        <v>60</v>
      </c>
      <c r="E1769" s="1">
        <v>18</v>
      </c>
      <c r="F1769" s="1" t="s">
        <v>4</v>
      </c>
      <c r="H1769" s="1" t="s">
        <v>363</v>
      </c>
      <c r="I1769" s="1">
        <v>104</v>
      </c>
      <c r="J1769" s="1" t="s">
        <v>16</v>
      </c>
      <c r="K1769" s="2" t="s">
        <v>470</v>
      </c>
      <c r="L1769" s="2" t="s">
        <v>1728</v>
      </c>
      <c r="M1769" s="2" t="s">
        <v>1824</v>
      </c>
      <c r="N1769" s="5" t="s">
        <v>1825</v>
      </c>
      <c r="O1769" s="1" t="s">
        <v>65</v>
      </c>
      <c r="P1769" s="1" t="s">
        <v>65</v>
      </c>
      <c r="Q1769" s="1" t="s">
        <v>65</v>
      </c>
      <c r="R1769" s="1" t="s">
        <v>65</v>
      </c>
      <c r="S1769" s="3">
        <v>234</v>
      </c>
      <c r="T1769" s="30">
        <f>IF(E1769&gt;=19,VLOOKUP(K1769,Konditionen!$B$5:$E$20,4,FALSE),IF(E1769&lt;=16,VLOOKUP(K1769,Konditionen!$B$5:$E$20,2,FALSE),VLOOKUP(K1769,Konditionen!$B$5:$E$20,3,FALSE)))</f>
        <v>19</v>
      </c>
      <c r="U1769" s="3">
        <f t="shared" si="148"/>
        <v>189.54</v>
      </c>
    </row>
    <row r="1770" spans="1:21" x14ac:dyDescent="0.2">
      <c r="A1770" s="2" t="s">
        <v>338</v>
      </c>
      <c r="B1770" s="2" t="s">
        <v>6394</v>
      </c>
      <c r="C1770" s="1">
        <v>225</v>
      </c>
      <c r="D1770" s="1">
        <v>60</v>
      </c>
      <c r="E1770" s="1">
        <v>18</v>
      </c>
      <c r="F1770" s="1" t="s">
        <v>4</v>
      </c>
      <c r="H1770" s="1" t="s">
        <v>363</v>
      </c>
      <c r="I1770" s="1">
        <v>104</v>
      </c>
      <c r="J1770" s="1" t="s">
        <v>16</v>
      </c>
      <c r="K1770" s="2" t="s">
        <v>470</v>
      </c>
      <c r="L1770" s="2" t="s">
        <v>2002</v>
      </c>
      <c r="M1770" s="2" t="s">
        <v>2003</v>
      </c>
      <c r="N1770" s="5" t="s">
        <v>2004</v>
      </c>
      <c r="O1770" s="1" t="s">
        <v>65</v>
      </c>
      <c r="P1770" s="1" t="s">
        <v>65</v>
      </c>
      <c r="Q1770" s="1" t="s">
        <v>65</v>
      </c>
      <c r="R1770" s="1" t="s">
        <v>65</v>
      </c>
      <c r="S1770" s="3">
        <v>269</v>
      </c>
      <c r="T1770" s="30">
        <f>IF(E1770&gt;=19,VLOOKUP(K1770,Konditionen!$B$5:$E$20,4,FALSE),IF(E1770&lt;=16,VLOOKUP(K1770,Konditionen!$B$5:$E$20,2,FALSE),VLOOKUP(K1770,Konditionen!$B$5:$E$20,3,FALSE)))</f>
        <v>19</v>
      </c>
      <c r="U1770" s="3">
        <f t="shared" si="148"/>
        <v>217.89</v>
      </c>
    </row>
    <row r="1771" spans="1:21" x14ac:dyDescent="0.2">
      <c r="A1771" s="2" t="s">
        <v>23</v>
      </c>
      <c r="B1771" s="2" t="s">
        <v>6394</v>
      </c>
      <c r="C1771" s="1">
        <v>225</v>
      </c>
      <c r="D1771" s="1">
        <v>60</v>
      </c>
      <c r="E1771" s="1">
        <v>18</v>
      </c>
      <c r="F1771" s="1" t="s">
        <v>334</v>
      </c>
      <c r="H1771" s="1" t="s">
        <v>70</v>
      </c>
      <c r="I1771" s="1">
        <v>100</v>
      </c>
      <c r="J1771" s="1" t="s">
        <v>71</v>
      </c>
      <c r="K1771" s="2" t="s">
        <v>335</v>
      </c>
      <c r="L1771" s="2" t="s">
        <v>364</v>
      </c>
      <c r="M1771" s="2">
        <v>6693</v>
      </c>
      <c r="O1771" s="1" t="s">
        <v>41</v>
      </c>
      <c r="P1771" s="1" t="s">
        <v>22</v>
      </c>
      <c r="Q1771" s="4">
        <v>2</v>
      </c>
      <c r="R1771" s="4">
        <v>71</v>
      </c>
      <c r="S1771" s="3">
        <v>204.4</v>
      </c>
      <c r="T1771" s="30">
        <f>IF(E1771&gt;=19,VLOOKUP(K1771,Konditionen!$B$5:$E$20,4,FALSE),IF(E1771&lt;=16,VLOOKUP(K1771,Konditionen!$B$5:$E$20,2,FALSE),VLOOKUP(K1771,Konditionen!$B$5:$E$20,3,FALSE)))</f>
        <v>33</v>
      </c>
      <c r="U1771" s="3">
        <f t="shared" si="148"/>
        <v>136.94800000000001</v>
      </c>
    </row>
    <row r="1772" spans="1:21" x14ac:dyDescent="0.2">
      <c r="A1772" s="2" t="s">
        <v>23</v>
      </c>
      <c r="B1772" s="2" t="s">
        <v>6394</v>
      </c>
      <c r="C1772" s="1">
        <v>225</v>
      </c>
      <c r="D1772" s="1">
        <v>60</v>
      </c>
      <c r="E1772" s="1">
        <v>18</v>
      </c>
      <c r="H1772" s="1" t="s">
        <v>70</v>
      </c>
      <c r="I1772" s="1">
        <v>100</v>
      </c>
      <c r="J1772" s="1" t="s">
        <v>71</v>
      </c>
      <c r="K1772" s="2" t="s">
        <v>3891</v>
      </c>
      <c r="L1772" s="2" t="s">
        <v>3911</v>
      </c>
      <c r="M1772" s="2" t="s">
        <v>4629</v>
      </c>
      <c r="N1772" s="5" t="s">
        <v>4630</v>
      </c>
      <c r="O1772" s="1" t="s">
        <v>41</v>
      </c>
      <c r="P1772" s="1" t="s">
        <v>337</v>
      </c>
      <c r="Q1772" s="4">
        <v>2</v>
      </c>
      <c r="R1772" s="1">
        <v>72</v>
      </c>
      <c r="S1772" s="3">
        <v>222</v>
      </c>
      <c r="T1772" s="30">
        <f>IF(E1772&gt;=19,VLOOKUP(K1772,Konditionen!$B$5:$E$20,4,FALSE),IF(E1772&lt;=16,VLOOKUP(K1772,Konditionen!$B$5:$E$20,2,FALSE),VLOOKUP(K1772,Konditionen!$B$5:$E$20,3,FALSE)))</f>
        <v>28</v>
      </c>
      <c r="U1772" s="3">
        <f t="shared" si="148"/>
        <v>159.84</v>
      </c>
    </row>
    <row r="1773" spans="1:21" x14ac:dyDescent="0.2">
      <c r="A1773" s="2" t="s">
        <v>23</v>
      </c>
      <c r="B1773" s="2" t="s">
        <v>6394</v>
      </c>
      <c r="C1773" s="1">
        <v>225</v>
      </c>
      <c r="D1773" s="1">
        <v>60</v>
      </c>
      <c r="E1773" s="1">
        <v>18</v>
      </c>
      <c r="H1773" s="1" t="s">
        <v>70</v>
      </c>
      <c r="I1773" s="1">
        <v>100</v>
      </c>
      <c r="J1773" s="1" t="s">
        <v>71</v>
      </c>
      <c r="K1773" s="2" t="s">
        <v>5982</v>
      </c>
      <c r="L1773" s="2" t="s">
        <v>6039</v>
      </c>
      <c r="M1773" s="2" t="s">
        <v>6093</v>
      </c>
      <c r="N1773" s="5">
        <v>4968814765408</v>
      </c>
      <c r="O1773" s="1" t="s">
        <v>28</v>
      </c>
      <c r="P1773" s="1" t="s">
        <v>22</v>
      </c>
      <c r="Q1773" s="1">
        <v>3</v>
      </c>
      <c r="R1773" s="1">
        <v>74</v>
      </c>
      <c r="S1773" s="3">
        <v>172.5</v>
      </c>
      <c r="T1773" s="30">
        <f>IF(E1773&gt;=19,VLOOKUP(K1773,Konditionen!$B$5:$E$20,4,FALSE),IF(E1773&lt;=16,VLOOKUP(K1773,Konditionen!$B$5:$E$20,2,FALSE),VLOOKUP(K1773,Konditionen!$B$5:$E$20,3,FALSE)))</f>
        <v>21</v>
      </c>
      <c r="U1773" s="3">
        <f t="shared" si="148"/>
        <v>136.27500000000001</v>
      </c>
    </row>
    <row r="1774" spans="1:21" x14ac:dyDescent="0.2">
      <c r="A1774" s="2" t="s">
        <v>23</v>
      </c>
      <c r="B1774" s="2" t="s">
        <v>6394</v>
      </c>
      <c r="C1774" s="1">
        <v>225</v>
      </c>
      <c r="D1774" s="1">
        <v>60</v>
      </c>
      <c r="E1774" s="1">
        <v>18</v>
      </c>
      <c r="H1774" s="1" t="s">
        <v>70</v>
      </c>
      <c r="I1774" s="1">
        <v>100</v>
      </c>
      <c r="J1774" s="1" t="s">
        <v>71</v>
      </c>
      <c r="K1774" s="2" t="s">
        <v>5982</v>
      </c>
      <c r="L1774" s="2" t="s">
        <v>5988</v>
      </c>
      <c r="M1774" s="2" t="s">
        <v>6094</v>
      </c>
      <c r="N1774" s="5">
        <v>4968814923952</v>
      </c>
      <c r="O1774" s="1" t="s">
        <v>22</v>
      </c>
      <c r="P1774" s="1" t="s">
        <v>22</v>
      </c>
      <c r="Q1774" s="1">
        <v>2</v>
      </c>
      <c r="R1774" s="1">
        <v>72</v>
      </c>
      <c r="S1774" s="3">
        <v>173.5</v>
      </c>
      <c r="T1774" s="30">
        <f>IF(E1774&gt;=19,VLOOKUP(K1774,Konditionen!$B$5:$E$20,4,FALSE),IF(E1774&lt;=16,VLOOKUP(K1774,Konditionen!$B$5:$E$20,2,FALSE),VLOOKUP(K1774,Konditionen!$B$5:$E$20,3,FALSE)))</f>
        <v>21</v>
      </c>
      <c r="U1774" s="3">
        <f t="shared" si="148"/>
        <v>137.065</v>
      </c>
    </row>
    <row r="1775" spans="1:21" x14ac:dyDescent="0.2">
      <c r="A1775" s="2" t="s">
        <v>23</v>
      </c>
      <c r="B1775" s="2" t="s">
        <v>6394</v>
      </c>
      <c r="C1775" s="1">
        <v>225</v>
      </c>
      <c r="D1775" s="1">
        <v>60</v>
      </c>
      <c r="E1775" s="1">
        <v>18</v>
      </c>
      <c r="F1775" s="1" t="s">
        <v>4</v>
      </c>
      <c r="H1775" s="1" t="s">
        <v>208</v>
      </c>
      <c r="I1775" s="1">
        <v>104</v>
      </c>
      <c r="J1775" s="1" t="s">
        <v>71</v>
      </c>
      <c r="K1775" s="2" t="s">
        <v>335</v>
      </c>
      <c r="L1775" s="2" t="s">
        <v>395</v>
      </c>
      <c r="M1775" s="2">
        <v>9988</v>
      </c>
      <c r="O1775" s="1" t="s">
        <v>22</v>
      </c>
      <c r="P1775" s="1" t="s">
        <v>337</v>
      </c>
      <c r="Q1775" s="4">
        <v>2</v>
      </c>
      <c r="R1775" s="4">
        <v>72</v>
      </c>
      <c r="S1775" s="3">
        <v>220.4</v>
      </c>
      <c r="T1775" s="30">
        <f>IF(E1775&gt;=19,VLOOKUP(K1775,Konditionen!$B$5:$E$20,4,FALSE),IF(E1775&lt;=16,VLOOKUP(K1775,Konditionen!$B$5:$E$20,2,FALSE),VLOOKUP(K1775,Konditionen!$B$5:$E$20,3,FALSE)))</f>
        <v>33</v>
      </c>
      <c r="U1775" s="3">
        <f t="shared" si="148"/>
        <v>147.66800000000001</v>
      </c>
    </row>
    <row r="1776" spans="1:21" x14ac:dyDescent="0.2">
      <c r="A1776" s="2" t="s">
        <v>23</v>
      </c>
      <c r="B1776" s="2" t="s">
        <v>6394</v>
      </c>
      <c r="C1776" s="1">
        <v>225</v>
      </c>
      <c r="D1776" s="1">
        <v>60</v>
      </c>
      <c r="E1776" s="1">
        <v>18</v>
      </c>
      <c r="F1776" s="1" t="s">
        <v>2734</v>
      </c>
      <c r="H1776" s="1" t="s">
        <v>208</v>
      </c>
      <c r="I1776" s="1">
        <v>104</v>
      </c>
      <c r="J1776" s="1" t="s">
        <v>71</v>
      </c>
      <c r="K1776" s="2" t="s">
        <v>2822</v>
      </c>
      <c r="L1776" s="2" t="s">
        <v>3146</v>
      </c>
      <c r="M1776" s="2">
        <v>262919</v>
      </c>
      <c r="N1776" s="5" t="s">
        <v>3180</v>
      </c>
      <c r="O1776" s="1" t="s">
        <v>41</v>
      </c>
      <c r="P1776" s="1" t="s">
        <v>22</v>
      </c>
      <c r="Q1776" s="1">
        <v>2</v>
      </c>
      <c r="R1776" s="4">
        <v>72</v>
      </c>
      <c r="S1776" s="3">
        <v>192.5</v>
      </c>
      <c r="T1776" s="30">
        <f>IF(E1776&gt;=19,VLOOKUP(K1776,Konditionen!$B$5:$E$20,4,FALSE),IF(E1776&lt;=16,VLOOKUP(K1776,Konditionen!$B$5:$E$20,2,FALSE),VLOOKUP(K1776,Konditionen!$B$5:$E$20,3,FALSE)))</f>
        <v>20</v>
      </c>
      <c r="U1776" s="3">
        <f t="shared" si="148"/>
        <v>154</v>
      </c>
    </row>
    <row r="1777" spans="1:21" x14ac:dyDescent="0.2">
      <c r="A1777" s="2" t="s">
        <v>23</v>
      </c>
      <c r="B1777" s="2" t="s">
        <v>6394</v>
      </c>
      <c r="C1777" s="1">
        <v>225</v>
      </c>
      <c r="D1777" s="1">
        <v>60</v>
      </c>
      <c r="E1777" s="1">
        <v>18</v>
      </c>
      <c r="F1777" s="1" t="s">
        <v>2734</v>
      </c>
      <c r="H1777" s="1" t="s">
        <v>208</v>
      </c>
      <c r="I1777" s="1">
        <v>104</v>
      </c>
      <c r="J1777" s="1" t="s">
        <v>71</v>
      </c>
      <c r="K1777" s="2" t="s">
        <v>2822</v>
      </c>
      <c r="L1777" s="2" t="s">
        <v>3181</v>
      </c>
      <c r="M1777" s="2">
        <v>790952</v>
      </c>
      <c r="N1777" s="5" t="s">
        <v>3182</v>
      </c>
      <c r="O1777" s="1" t="s">
        <v>334</v>
      </c>
      <c r="P1777" s="1" t="s">
        <v>334</v>
      </c>
      <c r="Q1777" s="1" t="s">
        <v>334</v>
      </c>
      <c r="R1777" s="1" t="s">
        <v>334</v>
      </c>
      <c r="S1777" s="3">
        <v>196.5</v>
      </c>
      <c r="T1777" s="30">
        <f>IF(E1777&gt;=19,VLOOKUP(K1777,Konditionen!$B$5:$E$20,4,FALSE),IF(E1777&lt;=16,VLOOKUP(K1777,Konditionen!$B$5:$E$20,2,FALSE),VLOOKUP(K1777,Konditionen!$B$5:$E$20,3,FALSE)))</f>
        <v>20</v>
      </c>
      <c r="U1777" s="3">
        <f t="shared" si="148"/>
        <v>157.19999999999999</v>
      </c>
    </row>
    <row r="1778" spans="1:21" x14ac:dyDescent="0.2">
      <c r="A1778" s="2" t="s">
        <v>23</v>
      </c>
      <c r="B1778" s="2" t="s">
        <v>6394</v>
      </c>
      <c r="C1778" s="1">
        <v>225</v>
      </c>
      <c r="D1778" s="1">
        <v>60</v>
      </c>
      <c r="E1778" s="1">
        <v>18</v>
      </c>
      <c r="F1778" s="1" t="s">
        <v>4</v>
      </c>
      <c r="H1778" s="1" t="s">
        <v>208</v>
      </c>
      <c r="I1778" s="1">
        <v>104</v>
      </c>
      <c r="J1778" s="1" t="s">
        <v>71</v>
      </c>
      <c r="K1778" s="2" t="s">
        <v>3891</v>
      </c>
      <c r="L1778" s="2" t="s">
        <v>4057</v>
      </c>
      <c r="M1778" s="2" t="s">
        <v>4625</v>
      </c>
      <c r="N1778" s="5" t="s">
        <v>4626</v>
      </c>
      <c r="O1778" s="1" t="s">
        <v>22</v>
      </c>
      <c r="P1778" s="1" t="s">
        <v>337</v>
      </c>
      <c r="Q1778" s="4">
        <v>2</v>
      </c>
      <c r="R1778" s="1">
        <v>72</v>
      </c>
      <c r="S1778" s="3">
        <v>237.5</v>
      </c>
      <c r="T1778" s="30">
        <f>IF(E1778&gt;=19,VLOOKUP(K1778,Konditionen!$B$5:$E$20,4,FALSE),IF(E1778&lt;=16,VLOOKUP(K1778,Konditionen!$B$5:$E$20,2,FALSE),VLOOKUP(K1778,Konditionen!$B$5:$E$20,3,FALSE)))</f>
        <v>28</v>
      </c>
      <c r="U1778" s="3">
        <f t="shared" si="148"/>
        <v>171</v>
      </c>
    </row>
    <row r="1779" spans="1:21" x14ac:dyDescent="0.2">
      <c r="A1779" s="2" t="s">
        <v>23</v>
      </c>
      <c r="B1779" s="2" t="s">
        <v>6394</v>
      </c>
      <c r="C1779" s="1">
        <v>225</v>
      </c>
      <c r="D1779" s="1">
        <v>60</v>
      </c>
      <c r="E1779" s="1">
        <v>18</v>
      </c>
      <c r="F1779" s="1" t="s">
        <v>4</v>
      </c>
      <c r="H1779" s="1" t="s">
        <v>208</v>
      </c>
      <c r="I1779" s="1">
        <v>104</v>
      </c>
      <c r="J1779" s="1" t="s">
        <v>71</v>
      </c>
      <c r="K1779" s="2" t="s">
        <v>3327</v>
      </c>
      <c r="L1779" s="2" t="s">
        <v>3625</v>
      </c>
      <c r="M1779" s="2" t="s">
        <v>3682</v>
      </c>
      <c r="N1779" s="5" t="s">
        <v>3683</v>
      </c>
      <c r="O1779" s="1">
        <v>0</v>
      </c>
      <c r="P1779" s="1">
        <v>0</v>
      </c>
      <c r="Q1779" s="1">
        <v>0</v>
      </c>
      <c r="R1779" s="1">
        <v>0</v>
      </c>
      <c r="S1779" s="3">
        <v>240</v>
      </c>
      <c r="T1779" s="30">
        <f>IF(E1779&gt;=19,VLOOKUP(K1779,Konditionen!$B$5:$E$20,4,FALSE),IF(E1779&lt;=16,VLOOKUP(K1779,Konditionen!$B$5:$E$20,2,FALSE),VLOOKUP(K1779,Konditionen!$B$5:$E$20,3,FALSE)))</f>
        <v>38</v>
      </c>
      <c r="U1779" s="3">
        <f t="shared" si="148"/>
        <v>148.80000000000001</v>
      </c>
    </row>
    <row r="1780" spans="1:21" x14ac:dyDescent="0.2">
      <c r="A1780" s="2" t="s">
        <v>338</v>
      </c>
      <c r="B1780" s="2" t="s">
        <v>6394</v>
      </c>
      <c r="C1780" s="1">
        <v>225</v>
      </c>
      <c r="D1780" s="1">
        <v>60</v>
      </c>
      <c r="E1780" s="1">
        <v>18</v>
      </c>
      <c r="F1780" s="1" t="s">
        <v>4</v>
      </c>
      <c r="H1780" s="1" t="s">
        <v>208</v>
      </c>
      <c r="I1780" s="1">
        <v>104</v>
      </c>
      <c r="J1780" s="1" t="s">
        <v>71</v>
      </c>
      <c r="K1780" s="2" t="s">
        <v>470</v>
      </c>
      <c r="L1780" s="2" t="s">
        <v>1480</v>
      </c>
      <c r="M1780" s="2" t="s">
        <v>1481</v>
      </c>
      <c r="N1780" s="5" t="s">
        <v>1482</v>
      </c>
      <c r="O1780" s="1" t="s">
        <v>41</v>
      </c>
      <c r="P1780" s="1" t="s">
        <v>22</v>
      </c>
      <c r="Q1780" s="4">
        <v>2</v>
      </c>
      <c r="R1780" s="4">
        <v>72</v>
      </c>
      <c r="S1780" s="3">
        <v>218</v>
      </c>
      <c r="T1780" s="30">
        <f>IF(E1780&gt;=19,VLOOKUP(K1780,Konditionen!$B$5:$E$20,4,FALSE),IF(E1780&lt;=16,VLOOKUP(K1780,Konditionen!$B$5:$E$20,2,FALSE),VLOOKUP(K1780,Konditionen!$B$5:$E$20,3,FALSE)))</f>
        <v>19</v>
      </c>
      <c r="U1780" s="3">
        <f t="shared" si="148"/>
        <v>176.58</v>
      </c>
    </row>
    <row r="1781" spans="1:21" x14ac:dyDescent="0.2">
      <c r="A1781" s="2" t="s">
        <v>338</v>
      </c>
      <c r="B1781" s="2" t="s">
        <v>6394</v>
      </c>
      <c r="C1781" s="1">
        <v>225</v>
      </c>
      <c r="D1781" s="1">
        <v>60</v>
      </c>
      <c r="E1781" s="1">
        <v>18</v>
      </c>
      <c r="F1781" s="1" t="s">
        <v>4</v>
      </c>
      <c r="H1781" s="1" t="s">
        <v>208</v>
      </c>
      <c r="I1781" s="1">
        <v>104</v>
      </c>
      <c r="J1781" s="1" t="s">
        <v>71</v>
      </c>
      <c r="K1781" s="2" t="s">
        <v>335</v>
      </c>
      <c r="L1781" s="2" t="s">
        <v>336</v>
      </c>
      <c r="M1781" s="2">
        <v>9990</v>
      </c>
      <c r="O1781" s="1" t="s">
        <v>22</v>
      </c>
      <c r="P1781" s="1" t="s">
        <v>337</v>
      </c>
      <c r="Q1781" s="4">
        <v>2</v>
      </c>
      <c r="R1781" s="4">
        <v>72</v>
      </c>
      <c r="S1781" s="3">
        <v>264.40000000000003</v>
      </c>
      <c r="T1781" s="30">
        <f>IF(E1781&gt;=19,VLOOKUP(K1781,Konditionen!$B$5:$E$20,4,FALSE),IF(E1781&lt;=16,VLOOKUP(K1781,Konditionen!$B$5:$E$20,2,FALSE),VLOOKUP(K1781,Konditionen!$B$5:$E$20,3,FALSE)))</f>
        <v>33</v>
      </c>
      <c r="U1781" s="3">
        <f t="shared" si="148"/>
        <v>177.14800000000002</v>
      </c>
    </row>
    <row r="1782" spans="1:21" x14ac:dyDescent="0.2">
      <c r="A1782" s="2" t="s">
        <v>338</v>
      </c>
      <c r="B1782" s="2" t="s">
        <v>6394</v>
      </c>
      <c r="C1782" s="1">
        <v>225</v>
      </c>
      <c r="D1782" s="1">
        <v>60</v>
      </c>
      <c r="E1782" s="1">
        <v>18</v>
      </c>
      <c r="F1782" s="1" t="s">
        <v>2734</v>
      </c>
      <c r="H1782" s="1" t="s">
        <v>208</v>
      </c>
      <c r="I1782" s="1">
        <v>104</v>
      </c>
      <c r="J1782" s="1" t="s">
        <v>71</v>
      </c>
      <c r="K1782" s="2" t="s">
        <v>2822</v>
      </c>
      <c r="L1782" s="2" t="s">
        <v>3247</v>
      </c>
      <c r="M1782" s="2">
        <v>747952</v>
      </c>
      <c r="N1782" s="5" t="s">
        <v>3248</v>
      </c>
      <c r="O1782" s="1" t="s">
        <v>22</v>
      </c>
      <c r="P1782" s="1" t="s">
        <v>337</v>
      </c>
      <c r="Q1782" s="1">
        <v>1</v>
      </c>
      <c r="R1782" s="4">
        <v>68</v>
      </c>
      <c r="S1782" s="3">
        <v>231</v>
      </c>
      <c r="T1782" s="30">
        <f>IF(E1782&gt;=19,VLOOKUP(K1782,Konditionen!$B$5:$E$20,4,FALSE),IF(E1782&lt;=16,VLOOKUP(K1782,Konditionen!$B$5:$E$20,2,FALSE),VLOOKUP(K1782,Konditionen!$B$5:$E$20,3,FALSE)))</f>
        <v>20</v>
      </c>
      <c r="U1782" s="3">
        <f t="shared" si="148"/>
        <v>184.8</v>
      </c>
    </row>
    <row r="1783" spans="1:21" x14ac:dyDescent="0.2">
      <c r="A1783" s="2" t="s">
        <v>338</v>
      </c>
      <c r="B1783" s="2" t="s">
        <v>6394</v>
      </c>
      <c r="C1783" s="1">
        <v>225</v>
      </c>
      <c r="D1783" s="1">
        <v>60</v>
      </c>
      <c r="E1783" s="1">
        <v>18</v>
      </c>
      <c r="F1783" s="1" t="s">
        <v>4</v>
      </c>
      <c r="H1783" s="1" t="s">
        <v>208</v>
      </c>
      <c r="I1783" s="1">
        <v>104</v>
      </c>
      <c r="J1783" s="1" t="s">
        <v>71</v>
      </c>
      <c r="K1783" s="2" t="s">
        <v>3891</v>
      </c>
      <c r="L1783" s="2" t="s">
        <v>4127</v>
      </c>
      <c r="M1783" s="2" t="s">
        <v>4627</v>
      </c>
      <c r="N1783" s="5" t="s">
        <v>4628</v>
      </c>
      <c r="O1783" s="1" t="s">
        <v>22</v>
      </c>
      <c r="P1783" s="1" t="s">
        <v>337</v>
      </c>
      <c r="Q1783" s="4">
        <v>2</v>
      </c>
      <c r="R1783" s="1">
        <v>72</v>
      </c>
      <c r="S1783" s="3">
        <v>273</v>
      </c>
      <c r="T1783" s="30">
        <f>IF(E1783&gt;=19,VLOOKUP(K1783,Konditionen!$B$5:$E$20,4,FALSE),IF(E1783&lt;=16,VLOOKUP(K1783,Konditionen!$B$5:$E$20,2,FALSE),VLOOKUP(K1783,Konditionen!$B$5:$E$20,3,FALSE)))</f>
        <v>28</v>
      </c>
      <c r="U1783" s="3">
        <f t="shared" si="148"/>
        <v>196.56</v>
      </c>
    </row>
    <row r="1784" spans="1:21" x14ac:dyDescent="0.2">
      <c r="A1784" s="2" t="s">
        <v>23</v>
      </c>
      <c r="B1784" s="2" t="s">
        <v>6394</v>
      </c>
      <c r="C1784" s="1">
        <v>225</v>
      </c>
      <c r="D1784" s="1">
        <v>60</v>
      </c>
      <c r="E1784" s="1">
        <v>18</v>
      </c>
      <c r="F1784" s="1" t="s">
        <v>4</v>
      </c>
      <c r="H1784" s="1" t="s">
        <v>767</v>
      </c>
      <c r="I1784" s="1">
        <v>104</v>
      </c>
      <c r="J1784" s="1" t="s">
        <v>135</v>
      </c>
      <c r="K1784" s="2" t="s">
        <v>470</v>
      </c>
      <c r="L1784" s="2" t="s">
        <v>558</v>
      </c>
      <c r="M1784" s="2" t="s">
        <v>768</v>
      </c>
      <c r="N1784" s="5" t="s">
        <v>769</v>
      </c>
      <c r="O1784" s="1" t="s">
        <v>22</v>
      </c>
      <c r="P1784" s="1" t="s">
        <v>337</v>
      </c>
      <c r="Q1784" s="4">
        <v>2</v>
      </c>
      <c r="R1784" s="4">
        <v>72</v>
      </c>
      <c r="S1784" s="3">
        <v>203</v>
      </c>
      <c r="T1784" s="30">
        <f>IF(E1784&gt;=19,VLOOKUP(K1784,Konditionen!$B$5:$E$20,4,FALSE),IF(E1784&lt;=16,VLOOKUP(K1784,Konditionen!$B$5:$E$20,2,FALSE),VLOOKUP(K1784,Konditionen!$B$5:$E$20,3,FALSE)))</f>
        <v>19</v>
      </c>
      <c r="U1784" s="3">
        <f t="shared" si="148"/>
        <v>164.43</v>
      </c>
    </row>
    <row r="1785" spans="1:21" x14ac:dyDescent="0.2">
      <c r="A1785" s="2" t="s">
        <v>23</v>
      </c>
      <c r="B1785" s="2" t="s">
        <v>6394</v>
      </c>
      <c r="C1785" s="1">
        <v>225</v>
      </c>
      <c r="D1785" s="1">
        <v>60</v>
      </c>
      <c r="E1785" s="4">
        <v>18</v>
      </c>
      <c r="F1785" s="1" t="s">
        <v>4</v>
      </c>
      <c r="H1785" s="1" t="s">
        <v>767</v>
      </c>
      <c r="I1785" s="4">
        <v>104</v>
      </c>
      <c r="J1785" s="1" t="s">
        <v>135</v>
      </c>
      <c r="K1785" s="2" t="s">
        <v>2032</v>
      </c>
      <c r="L1785" s="2" t="s">
        <v>2236</v>
      </c>
      <c r="M1785" s="2">
        <v>543248</v>
      </c>
      <c r="N1785" s="5" t="s">
        <v>2257</v>
      </c>
      <c r="O1785" s="1" t="s">
        <v>337</v>
      </c>
      <c r="P1785" s="1" t="s">
        <v>22</v>
      </c>
      <c r="Q1785" s="1">
        <v>1</v>
      </c>
      <c r="R1785" s="4">
        <v>69</v>
      </c>
      <c r="S1785" s="3">
        <v>271</v>
      </c>
      <c r="T1785" s="30">
        <f>IF(E1785&gt;=19,VLOOKUP(K1785,Konditionen!$B$5:$E$20,4,FALSE),IF(E1785&lt;=16,VLOOKUP(K1785,Konditionen!$B$5:$E$20,2,FALSE),VLOOKUP(K1785,Konditionen!$B$5:$E$20,3,FALSE)))</f>
        <v>38.5</v>
      </c>
      <c r="U1785" s="3">
        <f t="shared" si="148"/>
        <v>166.66499999999999</v>
      </c>
    </row>
    <row r="1786" spans="1:21" x14ac:dyDescent="0.2">
      <c r="A1786" s="2" t="s">
        <v>23</v>
      </c>
      <c r="B1786" s="2" t="s">
        <v>6394</v>
      </c>
      <c r="C1786" s="1">
        <v>225</v>
      </c>
      <c r="D1786" s="1">
        <v>60</v>
      </c>
      <c r="E1786" s="1">
        <v>18</v>
      </c>
      <c r="F1786" s="1" t="s">
        <v>4</v>
      </c>
      <c r="H1786" s="1" t="s">
        <v>767</v>
      </c>
      <c r="I1786" s="1">
        <v>104</v>
      </c>
      <c r="J1786" s="1" t="s">
        <v>135</v>
      </c>
      <c r="K1786" s="2" t="s">
        <v>5668</v>
      </c>
      <c r="L1786" s="2" t="s">
        <v>5742</v>
      </c>
      <c r="M1786" s="2" t="s">
        <v>5800</v>
      </c>
      <c r="N1786" s="5">
        <v>8714692317286</v>
      </c>
      <c r="O1786" s="1" t="s">
        <v>22</v>
      </c>
      <c r="P1786" s="1" t="s">
        <v>41</v>
      </c>
      <c r="Q1786" s="1">
        <v>2</v>
      </c>
      <c r="R1786" s="1">
        <v>70</v>
      </c>
      <c r="S1786" s="3">
        <v>186</v>
      </c>
      <c r="T1786" s="30">
        <f>IF(E1786&gt;=19,VLOOKUP(K1786,Konditionen!$B$5:$E$20,4,FALSE),IF(E1786&lt;=16,VLOOKUP(K1786,Konditionen!$B$5:$E$20,2,FALSE),VLOOKUP(K1786,Konditionen!$B$5:$E$20,3,FALSE)))</f>
        <v>21</v>
      </c>
      <c r="U1786" s="3">
        <f t="shared" si="148"/>
        <v>146.94</v>
      </c>
    </row>
    <row r="1787" spans="1:21" x14ac:dyDescent="0.2">
      <c r="A1787" s="2" t="s">
        <v>23</v>
      </c>
      <c r="B1787" s="2" t="s">
        <v>6394</v>
      </c>
      <c r="C1787" s="1">
        <v>225</v>
      </c>
      <c r="D1787" s="1">
        <v>60</v>
      </c>
      <c r="E1787" s="1">
        <v>18</v>
      </c>
      <c r="H1787" s="1" t="s">
        <v>767</v>
      </c>
      <c r="I1787" s="1">
        <v>104</v>
      </c>
      <c r="J1787" s="1" t="s">
        <v>135</v>
      </c>
      <c r="K1787" s="2" t="s">
        <v>5982</v>
      </c>
      <c r="L1787" s="2" t="s">
        <v>5988</v>
      </c>
      <c r="M1787" s="2" t="s">
        <v>6095</v>
      </c>
      <c r="N1787" s="5">
        <v>4968814948313</v>
      </c>
      <c r="O1787" s="1" t="s">
        <v>65</v>
      </c>
      <c r="P1787" s="1" t="s">
        <v>65</v>
      </c>
      <c r="Q1787" s="1" t="s">
        <v>65</v>
      </c>
      <c r="R1787" s="1" t="s">
        <v>65</v>
      </c>
      <c r="S1787" s="3">
        <v>182.5</v>
      </c>
      <c r="T1787" s="30">
        <f>IF(E1787&gt;=19,VLOOKUP(K1787,Konditionen!$B$5:$E$20,4,FALSE),IF(E1787&lt;=16,VLOOKUP(K1787,Konditionen!$B$5:$E$20,2,FALSE),VLOOKUP(K1787,Konditionen!$B$5:$E$20,3,FALSE)))</f>
        <v>21</v>
      </c>
      <c r="U1787" s="3">
        <f t="shared" si="148"/>
        <v>144.17500000000001</v>
      </c>
    </row>
    <row r="1788" spans="1:21" x14ac:dyDescent="0.2">
      <c r="A1788" s="2" t="s">
        <v>338</v>
      </c>
      <c r="B1788" s="2" t="s">
        <v>6394</v>
      </c>
      <c r="C1788" s="1">
        <v>225</v>
      </c>
      <c r="D1788" s="1">
        <v>60</v>
      </c>
      <c r="E1788" s="1">
        <v>18</v>
      </c>
      <c r="F1788" s="1" t="s">
        <v>4</v>
      </c>
      <c r="H1788" s="1" t="s">
        <v>767</v>
      </c>
      <c r="I1788" s="1">
        <v>104</v>
      </c>
      <c r="J1788" s="1" t="s">
        <v>135</v>
      </c>
      <c r="K1788" s="2" t="s">
        <v>3327</v>
      </c>
      <c r="L1788" s="2" t="s">
        <v>3675</v>
      </c>
      <c r="M1788" s="2" t="s">
        <v>3684</v>
      </c>
      <c r="N1788" s="5" t="s">
        <v>3685</v>
      </c>
      <c r="O1788" s="1">
        <v>0</v>
      </c>
      <c r="P1788" s="1">
        <v>0</v>
      </c>
      <c r="Q1788" s="1">
        <v>0</v>
      </c>
      <c r="R1788" s="1">
        <v>0</v>
      </c>
      <c r="S1788" s="3">
        <v>250.9</v>
      </c>
      <c r="T1788" s="30">
        <f>IF(E1788&gt;=19,VLOOKUP(K1788,Konditionen!$B$5:$E$20,4,FALSE),IF(E1788&lt;=16,VLOOKUP(K1788,Konditionen!$B$5:$E$20,2,FALSE),VLOOKUP(K1788,Konditionen!$B$5:$E$20,3,FALSE)))</f>
        <v>38</v>
      </c>
      <c r="U1788" s="3">
        <f t="shared" si="148"/>
        <v>155.55800000000002</v>
      </c>
    </row>
    <row r="1790" spans="1:21" x14ac:dyDescent="0.2">
      <c r="A1790" s="2" t="s">
        <v>23</v>
      </c>
      <c r="B1790" s="2" t="s">
        <v>6347</v>
      </c>
      <c r="C1790" s="1">
        <v>235</v>
      </c>
      <c r="D1790" s="1">
        <v>60</v>
      </c>
      <c r="E1790" s="1">
        <v>18</v>
      </c>
      <c r="H1790" s="1" t="s">
        <v>6226</v>
      </c>
      <c r="I1790" s="1">
        <v>107</v>
      </c>
      <c r="J1790" s="1" t="s">
        <v>267</v>
      </c>
      <c r="K1790" s="2" t="s">
        <v>5982</v>
      </c>
      <c r="L1790" s="2" t="s">
        <v>6212</v>
      </c>
      <c r="M1790" s="2" t="s">
        <v>6248</v>
      </c>
      <c r="N1790" s="5">
        <v>4968814910518</v>
      </c>
      <c r="O1790" s="1" t="s">
        <v>41</v>
      </c>
      <c r="P1790" s="1" t="s">
        <v>28</v>
      </c>
      <c r="Q1790" s="1">
        <v>2</v>
      </c>
      <c r="R1790" s="1">
        <v>72</v>
      </c>
      <c r="S1790" s="3">
        <v>165</v>
      </c>
      <c r="T1790" s="30">
        <f>IF(E1790&gt;=19,VLOOKUP(K1790,Konditionen!$B$5:$E$20,4,FALSE),IF(E1790&lt;=16,VLOOKUP(K1790,Konditionen!$B$5:$E$20,2,FALSE),VLOOKUP(K1790,Konditionen!$B$5:$E$20,3,FALSE)))</f>
        <v>21</v>
      </c>
      <c r="U1790" s="3">
        <f t="shared" ref="U1790:U1826" si="149">IF(S1790&gt;0,S1790*(100-T1790)/100,"")</f>
        <v>130.35</v>
      </c>
    </row>
    <row r="1791" spans="1:21" x14ac:dyDescent="0.2">
      <c r="A1791" s="2" t="s">
        <v>23</v>
      </c>
      <c r="B1791" s="2" t="s">
        <v>6347</v>
      </c>
      <c r="C1791" s="1">
        <v>235</v>
      </c>
      <c r="D1791" s="1">
        <v>60</v>
      </c>
      <c r="E1791" s="1">
        <v>18</v>
      </c>
      <c r="F1791" s="1" t="s">
        <v>4</v>
      </c>
      <c r="H1791" s="1" t="s">
        <v>378</v>
      </c>
      <c r="I1791" s="1">
        <v>107</v>
      </c>
      <c r="J1791" s="1" t="s">
        <v>371</v>
      </c>
      <c r="K1791" s="2" t="s">
        <v>335</v>
      </c>
      <c r="L1791" s="2" t="s">
        <v>360</v>
      </c>
      <c r="M1791" s="2">
        <v>7941</v>
      </c>
      <c r="O1791" s="1" t="s">
        <v>28</v>
      </c>
      <c r="P1791" s="1" t="s">
        <v>28</v>
      </c>
      <c r="Q1791" s="4">
        <v>2</v>
      </c>
      <c r="R1791" s="4">
        <v>72</v>
      </c>
      <c r="S1791" s="3">
        <v>232.29999999999998</v>
      </c>
      <c r="T1791" s="30">
        <f>IF(E1791&gt;=19,VLOOKUP(K1791,Konditionen!$B$5:$E$20,4,FALSE),IF(E1791&lt;=16,VLOOKUP(K1791,Konditionen!$B$5:$E$20,2,FALSE),VLOOKUP(K1791,Konditionen!$B$5:$E$20,3,FALSE)))</f>
        <v>33</v>
      </c>
      <c r="U1791" s="3">
        <f t="shared" si="149"/>
        <v>155.64099999999999</v>
      </c>
    </row>
    <row r="1792" spans="1:21" x14ac:dyDescent="0.2">
      <c r="A1792" s="2" t="s">
        <v>23</v>
      </c>
      <c r="B1792" s="2" t="s">
        <v>6347</v>
      </c>
      <c r="C1792" s="1">
        <v>235</v>
      </c>
      <c r="D1792" s="1">
        <v>60</v>
      </c>
      <c r="E1792" s="1">
        <v>18</v>
      </c>
      <c r="F1792" s="1" t="s">
        <v>4</v>
      </c>
      <c r="H1792" s="1" t="s">
        <v>379</v>
      </c>
      <c r="I1792" s="1">
        <v>107</v>
      </c>
      <c r="J1792" s="1" t="s">
        <v>16</v>
      </c>
      <c r="K1792" s="2" t="s">
        <v>470</v>
      </c>
      <c r="L1792" s="2" t="s">
        <v>1721</v>
      </c>
      <c r="M1792" s="2" t="s">
        <v>1826</v>
      </c>
      <c r="N1792" s="5" t="s">
        <v>1827</v>
      </c>
      <c r="O1792" s="1" t="s">
        <v>65</v>
      </c>
      <c r="P1792" s="1" t="s">
        <v>65</v>
      </c>
      <c r="Q1792" s="1" t="s">
        <v>65</v>
      </c>
      <c r="R1792" s="1" t="s">
        <v>65</v>
      </c>
      <c r="S1792" s="3">
        <v>223</v>
      </c>
      <c r="T1792" s="30">
        <f>IF(E1792&gt;=19,VLOOKUP(K1792,Konditionen!$B$5:$E$20,4,FALSE),IF(E1792&lt;=16,VLOOKUP(K1792,Konditionen!$B$5:$E$20,2,FALSE),VLOOKUP(K1792,Konditionen!$B$5:$E$20,3,FALSE)))</f>
        <v>19</v>
      </c>
      <c r="U1792" s="3">
        <f t="shared" si="149"/>
        <v>180.63</v>
      </c>
    </row>
    <row r="1793" spans="1:21" x14ac:dyDescent="0.2">
      <c r="A1793" s="2" t="s">
        <v>23</v>
      </c>
      <c r="B1793" s="2" t="s">
        <v>6347</v>
      </c>
      <c r="C1793" s="1">
        <v>235</v>
      </c>
      <c r="D1793" s="1">
        <v>60</v>
      </c>
      <c r="E1793" s="1">
        <v>18</v>
      </c>
      <c r="F1793" s="1" t="s">
        <v>4</v>
      </c>
      <c r="H1793" s="1" t="s">
        <v>379</v>
      </c>
      <c r="I1793" s="1">
        <v>107</v>
      </c>
      <c r="J1793" s="1" t="s">
        <v>16</v>
      </c>
      <c r="K1793" s="2" t="s">
        <v>470</v>
      </c>
      <c r="L1793" s="2" t="s">
        <v>1783</v>
      </c>
      <c r="M1793" s="2" t="s">
        <v>1828</v>
      </c>
      <c r="N1793" s="5" t="s">
        <v>1829</v>
      </c>
      <c r="O1793" s="1" t="s">
        <v>65</v>
      </c>
      <c r="P1793" s="1" t="s">
        <v>65</v>
      </c>
      <c r="Q1793" s="1" t="s">
        <v>65</v>
      </c>
      <c r="R1793" s="1" t="s">
        <v>65</v>
      </c>
      <c r="S1793" s="3">
        <v>252.5</v>
      </c>
      <c r="T1793" s="30">
        <f>IF(E1793&gt;=19,VLOOKUP(K1793,Konditionen!$B$5:$E$20,4,FALSE),IF(E1793&lt;=16,VLOOKUP(K1793,Konditionen!$B$5:$E$20,2,FALSE),VLOOKUP(K1793,Konditionen!$B$5:$E$20,3,FALSE)))</f>
        <v>19</v>
      </c>
      <c r="U1793" s="3">
        <f t="shared" si="149"/>
        <v>204.52500000000001</v>
      </c>
    </row>
    <row r="1794" spans="1:21" x14ac:dyDescent="0.2">
      <c r="A1794" s="2" t="s">
        <v>23</v>
      </c>
      <c r="B1794" s="2" t="s">
        <v>6347</v>
      </c>
      <c r="C1794" s="1">
        <v>235</v>
      </c>
      <c r="D1794" s="1">
        <v>60</v>
      </c>
      <c r="E1794" s="1">
        <v>18</v>
      </c>
      <c r="F1794" s="1" t="s">
        <v>4</v>
      </c>
      <c r="H1794" s="1" t="s">
        <v>379</v>
      </c>
      <c r="I1794" s="1">
        <v>107</v>
      </c>
      <c r="J1794" s="1" t="s">
        <v>16</v>
      </c>
      <c r="K1794" s="2" t="s">
        <v>5668</v>
      </c>
      <c r="L1794" s="2" t="s">
        <v>5882</v>
      </c>
      <c r="M1794" s="2" t="s">
        <v>5887</v>
      </c>
      <c r="N1794" s="5">
        <v>8714692336065</v>
      </c>
      <c r="S1794" s="3">
        <v>188</v>
      </c>
      <c r="T1794" s="30">
        <f>IF(E1794&gt;=19,VLOOKUP(K1794,Konditionen!$B$5:$E$20,4,FALSE),IF(E1794&lt;=16,VLOOKUP(K1794,Konditionen!$B$5:$E$20,2,FALSE),VLOOKUP(K1794,Konditionen!$B$5:$E$20,3,FALSE)))</f>
        <v>21</v>
      </c>
      <c r="U1794" s="3">
        <f t="shared" si="149"/>
        <v>148.52000000000001</v>
      </c>
    </row>
    <row r="1795" spans="1:21" x14ac:dyDescent="0.2">
      <c r="A1795" s="2" t="s">
        <v>23</v>
      </c>
      <c r="B1795" s="2" t="s">
        <v>6347</v>
      </c>
      <c r="C1795" s="1">
        <v>235</v>
      </c>
      <c r="D1795" s="1">
        <v>60</v>
      </c>
      <c r="E1795" s="1">
        <v>18</v>
      </c>
      <c r="F1795" s="1" t="s">
        <v>334</v>
      </c>
      <c r="H1795" s="1" t="s">
        <v>128</v>
      </c>
      <c r="I1795" s="1">
        <v>103</v>
      </c>
      <c r="J1795" s="1" t="s">
        <v>71</v>
      </c>
      <c r="K1795" s="2" t="s">
        <v>335</v>
      </c>
      <c r="L1795" s="2" t="s">
        <v>416</v>
      </c>
      <c r="M1795" s="2">
        <v>6817</v>
      </c>
      <c r="O1795" s="1" t="s">
        <v>41</v>
      </c>
      <c r="P1795" s="1" t="s">
        <v>22</v>
      </c>
      <c r="Q1795" s="4">
        <v>2</v>
      </c>
      <c r="R1795" s="4">
        <v>72</v>
      </c>
      <c r="S1795" s="3">
        <v>220.5</v>
      </c>
      <c r="T1795" s="30">
        <f>IF(E1795&gt;=19,VLOOKUP(K1795,Konditionen!$B$5:$E$20,4,FALSE),IF(E1795&lt;=16,VLOOKUP(K1795,Konditionen!$B$5:$E$20,2,FALSE),VLOOKUP(K1795,Konditionen!$B$5:$E$20,3,FALSE)))</f>
        <v>33</v>
      </c>
      <c r="U1795" s="3">
        <f t="shared" si="149"/>
        <v>147.73500000000001</v>
      </c>
    </row>
    <row r="1796" spans="1:21" x14ac:dyDescent="0.2">
      <c r="A1796" s="2" t="s">
        <v>23</v>
      </c>
      <c r="B1796" s="2" t="s">
        <v>6347</v>
      </c>
      <c r="C1796" s="1">
        <v>235</v>
      </c>
      <c r="D1796" s="1">
        <v>60</v>
      </c>
      <c r="E1796" s="1">
        <v>18</v>
      </c>
      <c r="H1796" s="1" t="s">
        <v>128</v>
      </c>
      <c r="I1796" s="1">
        <v>103</v>
      </c>
      <c r="J1796" s="1" t="s">
        <v>71</v>
      </c>
      <c r="K1796" s="2" t="s">
        <v>3891</v>
      </c>
      <c r="L1796" s="2" t="s">
        <v>4710</v>
      </c>
      <c r="M1796" s="2" t="s">
        <v>4952</v>
      </c>
      <c r="N1796" s="5" t="s">
        <v>4953</v>
      </c>
      <c r="O1796" s="1" t="s">
        <v>22</v>
      </c>
      <c r="P1796" s="1" t="s">
        <v>22</v>
      </c>
      <c r="Q1796" s="4">
        <v>2</v>
      </c>
      <c r="R1796" s="1">
        <v>72</v>
      </c>
      <c r="S1796" s="3">
        <v>206.5</v>
      </c>
      <c r="T1796" s="30">
        <f>IF(E1796&gt;=19,VLOOKUP(K1796,Konditionen!$B$5:$E$20,4,FALSE),IF(E1796&lt;=16,VLOOKUP(K1796,Konditionen!$B$5:$E$20,2,FALSE),VLOOKUP(K1796,Konditionen!$B$5:$E$20,3,FALSE)))</f>
        <v>28</v>
      </c>
      <c r="U1796" s="3">
        <f t="shared" si="149"/>
        <v>148.68</v>
      </c>
    </row>
    <row r="1797" spans="1:21" x14ac:dyDescent="0.2">
      <c r="A1797" s="2" t="s">
        <v>338</v>
      </c>
      <c r="B1797" s="2" t="s">
        <v>6347</v>
      </c>
      <c r="C1797" s="1">
        <v>235</v>
      </c>
      <c r="D1797" s="1">
        <v>60</v>
      </c>
      <c r="E1797" s="1">
        <v>18</v>
      </c>
      <c r="H1797" s="1" t="s">
        <v>128</v>
      </c>
      <c r="I1797" s="1">
        <v>103</v>
      </c>
      <c r="J1797" s="1" t="s">
        <v>71</v>
      </c>
      <c r="K1797" s="2" t="s">
        <v>3891</v>
      </c>
      <c r="L1797" s="2" t="s">
        <v>4697</v>
      </c>
      <c r="M1797" s="2" t="s">
        <v>4950</v>
      </c>
      <c r="N1797" s="5" t="s">
        <v>4951</v>
      </c>
      <c r="O1797" s="1" t="s">
        <v>41</v>
      </c>
      <c r="P1797" s="1" t="s">
        <v>22</v>
      </c>
      <c r="Q1797" s="4">
        <v>2</v>
      </c>
      <c r="R1797" s="1">
        <v>71</v>
      </c>
      <c r="S1797" s="3">
        <v>260</v>
      </c>
      <c r="T1797" s="30">
        <f>IF(E1797&gt;=19,VLOOKUP(K1797,Konditionen!$B$5:$E$20,4,FALSE),IF(E1797&lt;=16,VLOOKUP(K1797,Konditionen!$B$5:$E$20,2,FALSE),VLOOKUP(K1797,Konditionen!$B$5:$E$20,3,FALSE)))</f>
        <v>28</v>
      </c>
      <c r="U1797" s="3">
        <f t="shared" si="149"/>
        <v>187.2</v>
      </c>
    </row>
    <row r="1798" spans="1:21" x14ac:dyDescent="0.2">
      <c r="A1798" s="2" t="s">
        <v>23</v>
      </c>
      <c r="B1798" s="2" t="s">
        <v>6347</v>
      </c>
      <c r="C1798" s="1">
        <v>235</v>
      </c>
      <c r="D1798" s="1">
        <v>60</v>
      </c>
      <c r="E1798" s="1">
        <v>18</v>
      </c>
      <c r="F1798" s="1" t="s">
        <v>4</v>
      </c>
      <c r="H1798" s="1" t="s">
        <v>81</v>
      </c>
      <c r="I1798" s="1">
        <v>107</v>
      </c>
      <c r="J1798" s="1" t="s">
        <v>71</v>
      </c>
      <c r="K1798" s="2" t="s">
        <v>470</v>
      </c>
      <c r="L1798" s="2" t="s">
        <v>496</v>
      </c>
      <c r="M1798" s="2" t="s">
        <v>775</v>
      </c>
      <c r="N1798" s="5" t="s">
        <v>776</v>
      </c>
      <c r="O1798" s="1" t="s">
        <v>22</v>
      </c>
      <c r="P1798" s="1" t="s">
        <v>22</v>
      </c>
      <c r="Q1798" s="4">
        <v>2</v>
      </c>
      <c r="R1798" s="4">
        <v>72</v>
      </c>
      <c r="S1798" s="3">
        <v>171</v>
      </c>
      <c r="T1798" s="30">
        <f>IF(E1798&gt;=19,VLOOKUP(K1798,Konditionen!$B$5:$E$20,4,FALSE),IF(E1798&lt;=16,VLOOKUP(K1798,Konditionen!$B$5:$E$20,2,FALSE),VLOOKUP(K1798,Konditionen!$B$5:$E$20,3,FALSE)))</f>
        <v>19</v>
      </c>
      <c r="U1798" s="3">
        <f t="shared" si="149"/>
        <v>138.51</v>
      </c>
    </row>
    <row r="1799" spans="1:21" x14ac:dyDescent="0.2">
      <c r="A1799" s="2" t="s">
        <v>23</v>
      </c>
      <c r="B1799" s="2" t="s">
        <v>6347</v>
      </c>
      <c r="C1799" s="1">
        <v>235</v>
      </c>
      <c r="D1799" s="1">
        <v>60</v>
      </c>
      <c r="E1799" s="1">
        <v>18</v>
      </c>
      <c r="F1799" s="1" t="s">
        <v>4</v>
      </c>
      <c r="H1799" s="1" t="s">
        <v>81</v>
      </c>
      <c r="I1799" s="1">
        <v>107</v>
      </c>
      <c r="J1799" s="1" t="s">
        <v>71</v>
      </c>
      <c r="K1799" s="2" t="s">
        <v>470</v>
      </c>
      <c r="L1799" s="2" t="s">
        <v>777</v>
      </c>
      <c r="M1799" s="2" t="s">
        <v>778</v>
      </c>
      <c r="N1799" s="5" t="s">
        <v>779</v>
      </c>
      <c r="O1799" s="1" t="s">
        <v>41</v>
      </c>
      <c r="P1799" s="1" t="s">
        <v>22</v>
      </c>
      <c r="Q1799" s="4">
        <v>2</v>
      </c>
      <c r="R1799" s="4">
        <v>72</v>
      </c>
      <c r="S1799" s="3">
        <v>171</v>
      </c>
      <c r="T1799" s="30">
        <f>IF(E1799&gt;=19,VLOOKUP(K1799,Konditionen!$B$5:$E$20,4,FALSE),IF(E1799&lt;=16,VLOOKUP(K1799,Konditionen!$B$5:$E$20,2,FALSE),VLOOKUP(K1799,Konditionen!$B$5:$E$20,3,FALSE)))</f>
        <v>19</v>
      </c>
      <c r="U1799" s="3">
        <f t="shared" si="149"/>
        <v>138.51</v>
      </c>
    </row>
    <row r="1800" spans="1:21" x14ac:dyDescent="0.2">
      <c r="A1800" s="2" t="s">
        <v>23</v>
      </c>
      <c r="B1800" s="2" t="s">
        <v>6347</v>
      </c>
      <c r="C1800" s="1">
        <v>235</v>
      </c>
      <c r="D1800" s="1">
        <v>60</v>
      </c>
      <c r="E1800" s="1">
        <v>18</v>
      </c>
      <c r="F1800" s="1" t="s">
        <v>4</v>
      </c>
      <c r="H1800" s="1" t="s">
        <v>81</v>
      </c>
      <c r="I1800" s="4">
        <v>107</v>
      </c>
      <c r="J1800" s="1" t="s">
        <v>71</v>
      </c>
      <c r="K1800" s="2" t="s">
        <v>5057</v>
      </c>
      <c r="L1800" s="2" t="s">
        <v>5086</v>
      </c>
      <c r="M1800" s="2" t="s">
        <v>5174</v>
      </c>
      <c r="N1800" s="5" t="s">
        <v>5175</v>
      </c>
      <c r="O1800" s="1" t="s">
        <v>41</v>
      </c>
      <c r="P1800" s="1" t="s">
        <v>22</v>
      </c>
      <c r="Q1800" s="4">
        <v>2</v>
      </c>
      <c r="R1800" s="4">
        <v>72</v>
      </c>
      <c r="S1800" s="3">
        <v>148.5</v>
      </c>
      <c r="T1800" s="30">
        <f>IF(E1800&gt;=19,VLOOKUP(K1800,Konditionen!$B$5:$E$20,4,FALSE),IF(E1800&lt;=16,VLOOKUP(K1800,Konditionen!$B$5:$E$20,2,FALSE),VLOOKUP(K1800,Konditionen!$B$5:$E$20,3,FALSE)))</f>
        <v>20</v>
      </c>
      <c r="U1800" s="3">
        <f t="shared" si="149"/>
        <v>118.8</v>
      </c>
    </row>
    <row r="1801" spans="1:21" x14ac:dyDescent="0.2">
      <c r="A1801" s="2" t="s">
        <v>23</v>
      </c>
      <c r="B1801" s="2" t="s">
        <v>6347</v>
      </c>
      <c r="C1801" s="1">
        <v>235</v>
      </c>
      <c r="D1801" s="1">
        <v>60</v>
      </c>
      <c r="E1801" s="1">
        <v>18</v>
      </c>
      <c r="F1801" s="1" t="s">
        <v>4</v>
      </c>
      <c r="H1801" s="1" t="s">
        <v>81</v>
      </c>
      <c r="I1801" s="4">
        <v>107</v>
      </c>
      <c r="J1801" s="1" t="s">
        <v>71</v>
      </c>
      <c r="K1801" s="2" t="s">
        <v>5324</v>
      </c>
      <c r="L1801" s="2" t="s">
        <v>5371</v>
      </c>
      <c r="M1801" s="2" t="s">
        <v>5388</v>
      </c>
      <c r="N1801" s="5" t="s">
        <v>5389</v>
      </c>
      <c r="O1801" s="1" t="s">
        <v>28</v>
      </c>
      <c r="P1801" s="1" t="s">
        <v>22</v>
      </c>
      <c r="Q1801" s="4">
        <v>2</v>
      </c>
      <c r="R1801" s="4">
        <v>72</v>
      </c>
      <c r="S1801" s="3">
        <v>140</v>
      </c>
      <c r="T1801" s="30">
        <f>IF(E1801&gt;=19,VLOOKUP(K1801,Konditionen!$B$5:$E$20,4,FALSE),IF(E1801&lt;=16,VLOOKUP(K1801,Konditionen!$B$5:$E$20,2,FALSE),VLOOKUP(K1801,Konditionen!$B$5:$E$20,3,FALSE)))</f>
        <v>34</v>
      </c>
      <c r="U1801" s="3">
        <f t="shared" si="149"/>
        <v>92.4</v>
      </c>
    </row>
    <row r="1802" spans="1:21" x14ac:dyDescent="0.2">
      <c r="A1802" s="2" t="s">
        <v>23</v>
      </c>
      <c r="B1802" s="2" t="s">
        <v>6347</v>
      </c>
      <c r="C1802" s="1">
        <v>235</v>
      </c>
      <c r="D1802" s="1">
        <v>60</v>
      </c>
      <c r="E1802" s="4">
        <v>18</v>
      </c>
      <c r="F1802" s="1" t="s">
        <v>4</v>
      </c>
      <c r="H1802" s="1" t="s">
        <v>81</v>
      </c>
      <c r="I1802" s="4">
        <v>107</v>
      </c>
      <c r="J1802" s="1" t="s">
        <v>71</v>
      </c>
      <c r="K1802" s="2" t="s">
        <v>2032</v>
      </c>
      <c r="L1802" s="2" t="s">
        <v>2236</v>
      </c>
      <c r="M1802" s="2">
        <v>532380</v>
      </c>
      <c r="N1802" s="5" t="s">
        <v>2258</v>
      </c>
      <c r="O1802" s="1" t="s">
        <v>22</v>
      </c>
      <c r="P1802" s="1" t="s">
        <v>337</v>
      </c>
      <c r="Q1802" s="1">
        <v>1</v>
      </c>
      <c r="R1802" s="4">
        <v>69</v>
      </c>
      <c r="S1802" s="3">
        <v>239.5</v>
      </c>
      <c r="T1802" s="30">
        <f>IF(E1802&gt;=19,VLOOKUP(K1802,Konditionen!$B$5:$E$20,4,FALSE),IF(E1802&lt;=16,VLOOKUP(K1802,Konditionen!$B$5:$E$20,2,FALSE),VLOOKUP(K1802,Konditionen!$B$5:$E$20,3,FALSE)))</f>
        <v>38.5</v>
      </c>
      <c r="U1802" s="3">
        <f t="shared" si="149"/>
        <v>147.29249999999999</v>
      </c>
    </row>
    <row r="1803" spans="1:21" x14ac:dyDescent="0.2">
      <c r="A1803" s="2" t="s">
        <v>23</v>
      </c>
      <c r="B1803" s="2" t="s">
        <v>6347</v>
      </c>
      <c r="C1803" s="1">
        <v>235</v>
      </c>
      <c r="D1803" s="1">
        <v>60</v>
      </c>
      <c r="E1803" s="4">
        <v>18</v>
      </c>
      <c r="F1803" s="1" t="s">
        <v>4</v>
      </c>
      <c r="H1803" s="1" t="s">
        <v>81</v>
      </c>
      <c r="I1803" s="4">
        <v>107</v>
      </c>
      <c r="J1803" s="1" t="s">
        <v>71</v>
      </c>
      <c r="K1803" s="2" t="s">
        <v>2334</v>
      </c>
      <c r="L1803" s="2" t="s">
        <v>2549</v>
      </c>
      <c r="M1803" s="2">
        <v>532331</v>
      </c>
      <c r="N1803" s="5" t="s">
        <v>2567</v>
      </c>
      <c r="O1803" s="1" t="s">
        <v>22</v>
      </c>
      <c r="P1803" s="1" t="s">
        <v>337</v>
      </c>
      <c r="Q1803" s="1">
        <v>2</v>
      </c>
      <c r="R1803" s="4">
        <v>70</v>
      </c>
      <c r="S1803" s="3">
        <v>239.5</v>
      </c>
      <c r="T1803" s="30">
        <f>IF(E1803&gt;=19,VLOOKUP(K1803,Konditionen!$B$5:$E$20,4,FALSE),IF(E1803&lt;=16,VLOOKUP(K1803,Konditionen!$B$5:$E$20,2,FALSE),VLOOKUP(K1803,Konditionen!$B$5:$E$20,3,FALSE)))</f>
        <v>38.5</v>
      </c>
      <c r="U1803" s="3">
        <f t="shared" si="149"/>
        <v>147.29249999999999</v>
      </c>
    </row>
    <row r="1804" spans="1:21" x14ac:dyDescent="0.2">
      <c r="A1804" s="2" t="s">
        <v>23</v>
      </c>
      <c r="B1804" s="2" t="s">
        <v>6347</v>
      </c>
      <c r="C1804" s="1">
        <v>235</v>
      </c>
      <c r="D1804" s="1">
        <v>60</v>
      </c>
      <c r="E1804" s="4">
        <v>18</v>
      </c>
      <c r="F1804" s="1" t="s">
        <v>4</v>
      </c>
      <c r="H1804" s="1" t="s">
        <v>81</v>
      </c>
      <c r="I1804" s="4">
        <v>107</v>
      </c>
      <c r="J1804" s="1" t="s">
        <v>71</v>
      </c>
      <c r="K1804" s="2" t="s">
        <v>2334</v>
      </c>
      <c r="L1804" s="2" t="s">
        <v>2372</v>
      </c>
      <c r="M1804" s="2">
        <v>540623</v>
      </c>
      <c r="N1804" s="5" t="s">
        <v>2569</v>
      </c>
      <c r="O1804" s="1" t="s">
        <v>41</v>
      </c>
      <c r="P1804" s="1" t="s">
        <v>41</v>
      </c>
      <c r="Q1804" s="1">
        <v>2</v>
      </c>
      <c r="R1804" s="4">
        <v>71</v>
      </c>
      <c r="S1804" s="3">
        <v>239.5</v>
      </c>
      <c r="T1804" s="30">
        <f>IF(E1804&gt;=19,VLOOKUP(K1804,Konditionen!$B$5:$E$20,4,FALSE),IF(E1804&lt;=16,VLOOKUP(K1804,Konditionen!$B$5:$E$20,2,FALSE),VLOOKUP(K1804,Konditionen!$B$5:$E$20,3,FALSE)))</f>
        <v>38.5</v>
      </c>
      <c r="U1804" s="3">
        <f t="shared" si="149"/>
        <v>147.29249999999999</v>
      </c>
    </row>
    <row r="1805" spans="1:21" x14ac:dyDescent="0.2">
      <c r="A1805" s="2" t="s">
        <v>23</v>
      </c>
      <c r="B1805" s="2" t="s">
        <v>6347</v>
      </c>
      <c r="C1805" s="1">
        <v>235</v>
      </c>
      <c r="D1805" s="1">
        <v>60</v>
      </c>
      <c r="E1805" s="4">
        <v>18</v>
      </c>
      <c r="F1805" s="1" t="s">
        <v>4</v>
      </c>
      <c r="H1805" s="1" t="s">
        <v>81</v>
      </c>
      <c r="I1805" s="4">
        <v>107</v>
      </c>
      <c r="J1805" s="1" t="s">
        <v>71</v>
      </c>
      <c r="K1805" s="2" t="s">
        <v>2614</v>
      </c>
      <c r="L1805" s="2" t="s">
        <v>2682</v>
      </c>
      <c r="M1805" s="2">
        <v>532212</v>
      </c>
      <c r="N1805" s="5" t="s">
        <v>2690</v>
      </c>
      <c r="O1805" s="1" t="s">
        <v>22</v>
      </c>
      <c r="P1805" s="1" t="s">
        <v>337</v>
      </c>
      <c r="Q1805" s="1">
        <v>2</v>
      </c>
      <c r="R1805" s="4">
        <v>70</v>
      </c>
      <c r="S1805" s="3">
        <v>182.5</v>
      </c>
      <c r="T1805" s="30">
        <f>IF(E1805&gt;=19,VLOOKUP(K1805,Konditionen!$B$5:$E$20,4,FALSE),IF(E1805&lt;=16,VLOOKUP(K1805,Konditionen!$B$5:$E$20,2,FALSE),VLOOKUP(K1805,Konditionen!$B$5:$E$20,3,FALSE)))</f>
        <v>36</v>
      </c>
      <c r="U1805" s="3">
        <f t="shared" si="149"/>
        <v>116.8</v>
      </c>
    </row>
    <row r="1806" spans="1:21" x14ac:dyDescent="0.2">
      <c r="A1806" s="2" t="s">
        <v>23</v>
      </c>
      <c r="B1806" s="2" t="s">
        <v>6347</v>
      </c>
      <c r="C1806" s="1">
        <v>235</v>
      </c>
      <c r="D1806" s="1">
        <v>60</v>
      </c>
      <c r="E1806" s="1">
        <v>18</v>
      </c>
      <c r="F1806" s="1" t="s">
        <v>4</v>
      </c>
      <c r="H1806" s="1" t="s">
        <v>81</v>
      </c>
      <c r="I1806" s="1">
        <v>107</v>
      </c>
      <c r="J1806" s="1" t="s">
        <v>71</v>
      </c>
      <c r="K1806" s="2" t="s">
        <v>335</v>
      </c>
      <c r="L1806" s="2" t="s">
        <v>364</v>
      </c>
      <c r="M1806" s="2">
        <v>5957</v>
      </c>
      <c r="O1806" s="1" t="s">
        <v>22</v>
      </c>
      <c r="P1806" s="1" t="s">
        <v>22</v>
      </c>
      <c r="Q1806" s="4">
        <v>2</v>
      </c>
      <c r="R1806" s="4">
        <v>71</v>
      </c>
      <c r="S1806" s="3">
        <v>191</v>
      </c>
      <c r="T1806" s="30">
        <f>IF(E1806&gt;=19,VLOOKUP(K1806,Konditionen!$B$5:$E$20,4,FALSE),IF(E1806&lt;=16,VLOOKUP(K1806,Konditionen!$B$5:$E$20,2,FALSE),VLOOKUP(K1806,Konditionen!$B$5:$E$20,3,FALSE)))</f>
        <v>33</v>
      </c>
      <c r="U1806" s="3">
        <f t="shared" si="149"/>
        <v>127.97</v>
      </c>
    </row>
    <row r="1807" spans="1:21" x14ac:dyDescent="0.2">
      <c r="A1807" s="2" t="s">
        <v>23</v>
      </c>
      <c r="B1807" s="2" t="s">
        <v>6347</v>
      </c>
      <c r="C1807" s="4">
        <v>235</v>
      </c>
      <c r="D1807" s="4">
        <v>60</v>
      </c>
      <c r="E1807" s="4">
        <v>18</v>
      </c>
      <c r="F1807" s="1" t="s">
        <v>4</v>
      </c>
      <c r="H1807" s="1" t="s">
        <v>81</v>
      </c>
      <c r="I1807" s="1">
        <v>107</v>
      </c>
      <c r="J1807" s="1" t="s">
        <v>71</v>
      </c>
      <c r="K1807" s="2" t="s">
        <v>2026</v>
      </c>
      <c r="L1807" s="2" t="s">
        <v>2029</v>
      </c>
      <c r="M1807" s="2">
        <v>10311</v>
      </c>
      <c r="O1807" s="1" t="s">
        <v>22</v>
      </c>
      <c r="P1807" s="1" t="s">
        <v>337</v>
      </c>
      <c r="Q1807" s="4">
        <v>2</v>
      </c>
      <c r="R1807" s="4">
        <v>72</v>
      </c>
      <c r="S1807" s="3">
        <v>174.7</v>
      </c>
      <c r="T1807" s="30">
        <f>IF(E1807&gt;=19,VLOOKUP(K1807,Konditionen!$B$5:$E$20,4,FALSE),IF(E1807&lt;=16,VLOOKUP(K1807,Konditionen!$B$5:$E$20,2,FALSE),VLOOKUP(K1807,Konditionen!$B$5:$E$20,3,FALSE)))</f>
        <v>33</v>
      </c>
      <c r="U1807" s="3">
        <f t="shared" si="149"/>
        <v>117.04899999999999</v>
      </c>
    </row>
    <row r="1808" spans="1:21" x14ac:dyDescent="0.2">
      <c r="A1808" s="2" t="s">
        <v>23</v>
      </c>
      <c r="B1808" s="2" t="s">
        <v>6347</v>
      </c>
      <c r="C1808" s="1">
        <v>235</v>
      </c>
      <c r="D1808" s="1">
        <v>60</v>
      </c>
      <c r="E1808" s="1">
        <v>18</v>
      </c>
      <c r="F1808" s="1" t="s">
        <v>2734</v>
      </c>
      <c r="H1808" s="1" t="s">
        <v>81</v>
      </c>
      <c r="I1808" s="1">
        <v>107</v>
      </c>
      <c r="J1808" s="1" t="s">
        <v>71</v>
      </c>
      <c r="K1808" s="2" t="s">
        <v>2822</v>
      </c>
      <c r="L1808" s="2" t="s">
        <v>3181</v>
      </c>
      <c r="M1808" s="2">
        <v>120252</v>
      </c>
      <c r="N1808" s="5" t="s">
        <v>3184</v>
      </c>
      <c r="O1808" s="1" t="s">
        <v>334</v>
      </c>
      <c r="P1808" s="1" t="s">
        <v>334</v>
      </c>
      <c r="Q1808" s="1" t="s">
        <v>334</v>
      </c>
      <c r="R1808" s="1" t="s">
        <v>334</v>
      </c>
      <c r="S1808" s="3">
        <v>168.5</v>
      </c>
      <c r="T1808" s="30">
        <f>IF(E1808&gt;=19,VLOOKUP(K1808,Konditionen!$B$5:$E$20,4,FALSE),IF(E1808&lt;=16,VLOOKUP(K1808,Konditionen!$B$5:$E$20,2,FALSE),VLOOKUP(K1808,Konditionen!$B$5:$E$20,3,FALSE)))</f>
        <v>20</v>
      </c>
      <c r="U1808" s="3">
        <f t="shared" si="149"/>
        <v>134.80000000000001</v>
      </c>
    </row>
    <row r="1809" spans="1:21" x14ac:dyDescent="0.2">
      <c r="A1809" s="2" t="s">
        <v>23</v>
      </c>
      <c r="B1809" s="2" t="s">
        <v>6347</v>
      </c>
      <c r="C1809" s="1">
        <v>235</v>
      </c>
      <c r="D1809" s="1">
        <v>60</v>
      </c>
      <c r="E1809" s="1">
        <v>18</v>
      </c>
      <c r="F1809" s="1" t="s">
        <v>2734</v>
      </c>
      <c r="H1809" s="1" t="s">
        <v>81</v>
      </c>
      <c r="I1809" s="1">
        <v>107</v>
      </c>
      <c r="J1809" s="1" t="s">
        <v>71</v>
      </c>
      <c r="K1809" s="2" t="s">
        <v>2822</v>
      </c>
      <c r="L1809" s="2" t="s">
        <v>3146</v>
      </c>
      <c r="M1809" s="2">
        <v>891906</v>
      </c>
      <c r="N1809" s="5" t="s">
        <v>3183</v>
      </c>
      <c r="O1809" s="1" t="s">
        <v>22</v>
      </c>
      <c r="P1809" s="1" t="s">
        <v>22</v>
      </c>
      <c r="Q1809" s="1">
        <v>2</v>
      </c>
      <c r="R1809" s="4">
        <v>72</v>
      </c>
      <c r="S1809" s="3">
        <v>172</v>
      </c>
      <c r="T1809" s="30">
        <f>IF(E1809&gt;=19,VLOOKUP(K1809,Konditionen!$B$5:$E$20,4,FALSE),IF(E1809&lt;=16,VLOOKUP(K1809,Konditionen!$B$5:$E$20,2,FALSE),VLOOKUP(K1809,Konditionen!$B$5:$E$20,3,FALSE)))</f>
        <v>20</v>
      </c>
      <c r="U1809" s="3">
        <f t="shared" si="149"/>
        <v>137.6</v>
      </c>
    </row>
    <row r="1810" spans="1:21" x14ac:dyDescent="0.2">
      <c r="A1810" s="2" t="s">
        <v>23</v>
      </c>
      <c r="B1810" s="2" t="s">
        <v>6347</v>
      </c>
      <c r="C1810" s="1">
        <v>235</v>
      </c>
      <c r="D1810" s="1">
        <v>60</v>
      </c>
      <c r="E1810" s="1">
        <v>18</v>
      </c>
      <c r="F1810" s="1" t="s">
        <v>4</v>
      </c>
      <c r="H1810" s="1" t="s">
        <v>81</v>
      </c>
      <c r="I1810" s="1">
        <v>107</v>
      </c>
      <c r="J1810" s="1" t="s">
        <v>71</v>
      </c>
      <c r="K1810" s="2" t="s">
        <v>3891</v>
      </c>
      <c r="L1810" s="2" t="s">
        <v>4739</v>
      </c>
      <c r="M1810" s="2" t="s">
        <v>4944</v>
      </c>
      <c r="N1810" s="5" t="s">
        <v>4945</v>
      </c>
      <c r="O1810" s="1" t="s">
        <v>337</v>
      </c>
      <c r="P1810" s="1" t="s">
        <v>22</v>
      </c>
      <c r="Q1810" s="4">
        <v>2</v>
      </c>
      <c r="R1810" s="1">
        <v>72</v>
      </c>
      <c r="S1810" s="3">
        <v>179</v>
      </c>
      <c r="T1810" s="30">
        <f>IF(E1810&gt;=19,VLOOKUP(K1810,Konditionen!$B$5:$E$20,4,FALSE),IF(E1810&lt;=16,VLOOKUP(K1810,Konditionen!$B$5:$E$20,2,FALSE),VLOOKUP(K1810,Konditionen!$B$5:$E$20,3,FALSE)))</f>
        <v>28</v>
      </c>
      <c r="U1810" s="3">
        <f t="shared" si="149"/>
        <v>128.88</v>
      </c>
    </row>
    <row r="1811" spans="1:21" x14ac:dyDescent="0.2">
      <c r="A1811" s="2" t="s">
        <v>23</v>
      </c>
      <c r="B1811" s="2" t="s">
        <v>6347</v>
      </c>
      <c r="C1811" s="1">
        <v>235</v>
      </c>
      <c r="D1811" s="1">
        <v>60</v>
      </c>
      <c r="E1811" s="1">
        <v>18</v>
      </c>
      <c r="F1811" s="1" t="s">
        <v>4</v>
      </c>
      <c r="H1811" s="1" t="s">
        <v>81</v>
      </c>
      <c r="I1811" s="1">
        <v>107</v>
      </c>
      <c r="J1811" s="1" t="s">
        <v>71</v>
      </c>
      <c r="K1811" s="2" t="s">
        <v>5668</v>
      </c>
      <c r="L1811" s="2" t="s">
        <v>5724</v>
      </c>
      <c r="M1811" s="2" t="s">
        <v>5813</v>
      </c>
      <c r="N1811" s="5">
        <v>8714692316890</v>
      </c>
      <c r="O1811" s="1" t="s">
        <v>22</v>
      </c>
      <c r="P1811" s="1" t="s">
        <v>41</v>
      </c>
      <c r="Q1811" s="1">
        <v>2</v>
      </c>
      <c r="R1811" s="1">
        <v>70</v>
      </c>
      <c r="S1811" s="3">
        <v>164.5</v>
      </c>
      <c r="T1811" s="30">
        <f>IF(E1811&gt;=19,VLOOKUP(K1811,Konditionen!$B$5:$E$20,4,FALSE),IF(E1811&lt;=16,VLOOKUP(K1811,Konditionen!$B$5:$E$20,2,FALSE),VLOOKUP(K1811,Konditionen!$B$5:$E$20,3,FALSE)))</f>
        <v>21</v>
      </c>
      <c r="U1811" s="3">
        <f t="shared" si="149"/>
        <v>129.95500000000001</v>
      </c>
    </row>
    <row r="1812" spans="1:21" x14ac:dyDescent="0.2">
      <c r="A1812" s="2" t="s">
        <v>23</v>
      </c>
      <c r="B1812" s="2" t="s">
        <v>6347</v>
      </c>
      <c r="C1812" s="1">
        <v>235</v>
      </c>
      <c r="D1812" s="1">
        <v>60</v>
      </c>
      <c r="E1812" s="1">
        <v>18</v>
      </c>
      <c r="H1812" s="1" t="s">
        <v>81</v>
      </c>
      <c r="I1812" s="1">
        <v>107</v>
      </c>
      <c r="J1812" s="1" t="s">
        <v>71</v>
      </c>
      <c r="K1812" s="2" t="s">
        <v>5982</v>
      </c>
      <c r="L1812" s="2" t="s">
        <v>6039</v>
      </c>
      <c r="M1812" s="2" t="s">
        <v>6096</v>
      </c>
      <c r="N1812" s="5">
        <v>4968814751661</v>
      </c>
      <c r="O1812" s="1" t="s">
        <v>28</v>
      </c>
      <c r="P1812" s="1" t="s">
        <v>22</v>
      </c>
      <c r="Q1812" s="1">
        <v>3</v>
      </c>
      <c r="R1812" s="1">
        <v>74</v>
      </c>
      <c r="S1812" s="3">
        <v>154</v>
      </c>
      <c r="T1812" s="30">
        <f>IF(E1812&gt;=19,VLOOKUP(K1812,Konditionen!$B$5:$E$20,4,FALSE),IF(E1812&lt;=16,VLOOKUP(K1812,Konditionen!$B$5:$E$20,2,FALSE),VLOOKUP(K1812,Konditionen!$B$5:$E$20,3,FALSE)))</f>
        <v>21</v>
      </c>
      <c r="U1812" s="3">
        <f t="shared" si="149"/>
        <v>121.66</v>
      </c>
    </row>
    <row r="1813" spans="1:21" x14ac:dyDescent="0.2">
      <c r="A1813" s="2" t="s">
        <v>23</v>
      </c>
      <c r="B1813" s="2" t="s">
        <v>6347</v>
      </c>
      <c r="C1813" s="1">
        <v>235</v>
      </c>
      <c r="D1813" s="1">
        <v>60</v>
      </c>
      <c r="E1813" s="1">
        <v>18</v>
      </c>
      <c r="H1813" s="1" t="s">
        <v>81</v>
      </c>
      <c r="I1813" s="1">
        <v>107</v>
      </c>
      <c r="J1813" s="1" t="s">
        <v>71</v>
      </c>
      <c r="K1813" s="2" t="s">
        <v>5982</v>
      </c>
      <c r="L1813" s="2" t="s">
        <v>5988</v>
      </c>
      <c r="M1813" s="2" t="s">
        <v>6097</v>
      </c>
      <c r="N1813" s="5">
        <v>4968814923983</v>
      </c>
      <c r="O1813" s="1" t="s">
        <v>65</v>
      </c>
      <c r="P1813" s="1" t="s">
        <v>65</v>
      </c>
      <c r="Q1813" s="1" t="s">
        <v>65</v>
      </c>
      <c r="R1813" s="1" t="s">
        <v>65</v>
      </c>
      <c r="S1813" s="3">
        <v>154</v>
      </c>
      <c r="T1813" s="30">
        <f>IF(E1813&gt;=19,VLOOKUP(K1813,Konditionen!$B$5:$E$20,4,FALSE),IF(E1813&lt;=16,VLOOKUP(K1813,Konditionen!$B$5:$E$20,2,FALSE),VLOOKUP(K1813,Konditionen!$B$5:$E$20,3,FALSE)))</f>
        <v>21</v>
      </c>
      <c r="U1813" s="3">
        <f t="shared" si="149"/>
        <v>121.66</v>
      </c>
    </row>
    <row r="1814" spans="1:21" x14ac:dyDescent="0.2">
      <c r="A1814" s="2" t="s">
        <v>23</v>
      </c>
      <c r="B1814" s="2" t="s">
        <v>6347</v>
      </c>
      <c r="C1814" s="1">
        <v>235</v>
      </c>
      <c r="D1814" s="1">
        <v>60</v>
      </c>
      <c r="E1814" s="1">
        <v>18</v>
      </c>
      <c r="H1814" s="1" t="s">
        <v>170</v>
      </c>
      <c r="I1814" s="1">
        <v>103</v>
      </c>
      <c r="J1814" s="1" t="s">
        <v>135</v>
      </c>
      <c r="K1814" s="2" t="s">
        <v>470</v>
      </c>
      <c r="L1814" s="2" t="s">
        <v>496</v>
      </c>
      <c r="M1814" s="2" t="s">
        <v>770</v>
      </c>
      <c r="N1814" s="5" t="s">
        <v>771</v>
      </c>
      <c r="O1814" s="1" t="s">
        <v>65</v>
      </c>
      <c r="P1814" s="1" t="s">
        <v>65</v>
      </c>
      <c r="Q1814" s="1" t="s">
        <v>65</v>
      </c>
      <c r="R1814" s="1" t="s">
        <v>65</v>
      </c>
      <c r="S1814" s="3">
        <v>181</v>
      </c>
      <c r="T1814" s="30">
        <f>IF(E1814&gt;=19,VLOOKUP(K1814,Konditionen!$B$5:$E$20,4,FALSE),IF(E1814&lt;=16,VLOOKUP(K1814,Konditionen!$B$5:$E$20,2,FALSE),VLOOKUP(K1814,Konditionen!$B$5:$E$20,3,FALSE)))</f>
        <v>19</v>
      </c>
      <c r="U1814" s="3">
        <f t="shared" si="149"/>
        <v>146.61000000000001</v>
      </c>
    </row>
    <row r="1815" spans="1:21" x14ac:dyDescent="0.2">
      <c r="A1815" s="2" t="s">
        <v>23</v>
      </c>
      <c r="B1815" s="2" t="s">
        <v>6347</v>
      </c>
      <c r="C1815" s="1">
        <v>235</v>
      </c>
      <c r="D1815" s="1">
        <v>60</v>
      </c>
      <c r="E1815" s="1">
        <v>18</v>
      </c>
      <c r="H1815" s="1" t="s">
        <v>170</v>
      </c>
      <c r="I1815" s="1">
        <v>103</v>
      </c>
      <c r="J1815" s="1" t="s">
        <v>135</v>
      </c>
      <c r="K1815" s="2" t="s">
        <v>470</v>
      </c>
      <c r="L1815" s="2" t="s">
        <v>772</v>
      </c>
      <c r="M1815" s="2" t="s">
        <v>773</v>
      </c>
      <c r="N1815" s="5" t="s">
        <v>774</v>
      </c>
      <c r="O1815" s="1" t="s">
        <v>28</v>
      </c>
      <c r="P1815" s="1" t="s">
        <v>22</v>
      </c>
      <c r="Q1815" s="4">
        <v>2</v>
      </c>
      <c r="R1815" s="4">
        <v>72</v>
      </c>
      <c r="S1815" s="3">
        <v>181</v>
      </c>
      <c r="T1815" s="30">
        <f>IF(E1815&gt;=19,VLOOKUP(K1815,Konditionen!$B$5:$E$20,4,FALSE),IF(E1815&lt;=16,VLOOKUP(K1815,Konditionen!$B$5:$E$20,2,FALSE),VLOOKUP(K1815,Konditionen!$B$5:$E$20,3,FALSE)))</f>
        <v>19</v>
      </c>
      <c r="U1815" s="3">
        <f t="shared" si="149"/>
        <v>146.61000000000001</v>
      </c>
    </row>
    <row r="1816" spans="1:21" x14ac:dyDescent="0.2">
      <c r="A1816" s="2" t="s">
        <v>23</v>
      </c>
      <c r="B1816" s="2" t="s">
        <v>6347</v>
      </c>
      <c r="C1816" s="1">
        <v>235</v>
      </c>
      <c r="D1816" s="1">
        <v>60</v>
      </c>
      <c r="E1816" s="1">
        <v>18</v>
      </c>
      <c r="H1816" s="1" t="s">
        <v>170</v>
      </c>
      <c r="I1816" s="1">
        <v>103</v>
      </c>
      <c r="J1816" s="1" t="s">
        <v>135</v>
      </c>
      <c r="K1816" s="2" t="s">
        <v>3891</v>
      </c>
      <c r="L1816" s="2" t="s">
        <v>4752</v>
      </c>
      <c r="M1816" s="2" t="s">
        <v>4946</v>
      </c>
      <c r="N1816" s="5" t="s">
        <v>4947</v>
      </c>
      <c r="O1816" s="1" t="s">
        <v>41</v>
      </c>
      <c r="P1816" s="1" t="s">
        <v>337</v>
      </c>
      <c r="Q1816" s="4">
        <v>2</v>
      </c>
      <c r="R1816" s="1">
        <v>70</v>
      </c>
      <c r="S1816" s="3">
        <v>190</v>
      </c>
      <c r="T1816" s="30">
        <f>IF(E1816&gt;=19,VLOOKUP(K1816,Konditionen!$B$5:$E$20,4,FALSE),IF(E1816&lt;=16,VLOOKUP(K1816,Konditionen!$B$5:$E$20,2,FALSE),VLOOKUP(K1816,Konditionen!$B$5:$E$20,3,FALSE)))</f>
        <v>28</v>
      </c>
      <c r="U1816" s="3">
        <f t="shared" si="149"/>
        <v>136.80000000000001</v>
      </c>
    </row>
    <row r="1817" spans="1:21" x14ac:dyDescent="0.2">
      <c r="A1817" s="2" t="s">
        <v>23</v>
      </c>
      <c r="B1817" s="2" t="s">
        <v>6347</v>
      </c>
      <c r="C1817" s="1">
        <v>235</v>
      </c>
      <c r="D1817" s="1">
        <v>60</v>
      </c>
      <c r="E1817" s="1">
        <v>18</v>
      </c>
      <c r="H1817" s="1" t="s">
        <v>170</v>
      </c>
      <c r="I1817" s="1">
        <v>103</v>
      </c>
      <c r="J1817" s="1" t="s">
        <v>135</v>
      </c>
      <c r="K1817" s="2" t="s">
        <v>3891</v>
      </c>
      <c r="L1817" s="2" t="s">
        <v>4716</v>
      </c>
      <c r="M1817" s="2" t="s">
        <v>4948</v>
      </c>
      <c r="N1817" s="5" t="s">
        <v>4949</v>
      </c>
      <c r="O1817" s="1" t="s">
        <v>22</v>
      </c>
      <c r="P1817" s="1" t="s">
        <v>22</v>
      </c>
      <c r="Q1817" s="4">
        <v>2</v>
      </c>
      <c r="R1817" s="1">
        <v>72</v>
      </c>
      <c r="S1817" s="3">
        <v>218</v>
      </c>
      <c r="T1817" s="30">
        <f>IF(E1817&gt;=19,VLOOKUP(K1817,Konditionen!$B$5:$E$20,4,FALSE),IF(E1817&lt;=16,VLOOKUP(K1817,Konditionen!$B$5:$E$20,2,FALSE),VLOOKUP(K1817,Konditionen!$B$5:$E$20,3,FALSE)))</f>
        <v>28</v>
      </c>
      <c r="U1817" s="3">
        <f t="shared" si="149"/>
        <v>156.96</v>
      </c>
    </row>
    <row r="1818" spans="1:21" x14ac:dyDescent="0.2">
      <c r="A1818" s="2" t="s">
        <v>338</v>
      </c>
      <c r="B1818" s="2" t="s">
        <v>6347</v>
      </c>
      <c r="C1818" s="1">
        <v>235</v>
      </c>
      <c r="D1818" s="1">
        <v>60</v>
      </c>
      <c r="E1818" s="1">
        <v>18</v>
      </c>
      <c r="H1818" s="1" t="s">
        <v>170</v>
      </c>
      <c r="I1818" s="1">
        <v>103</v>
      </c>
      <c r="J1818" s="1" t="s">
        <v>135</v>
      </c>
      <c r="K1818" s="2" t="s">
        <v>470</v>
      </c>
      <c r="L1818" s="2" t="s">
        <v>1589</v>
      </c>
      <c r="M1818" s="2" t="s">
        <v>1597</v>
      </c>
      <c r="N1818" s="5" t="s">
        <v>1598</v>
      </c>
      <c r="O1818" s="1" t="s">
        <v>65</v>
      </c>
      <c r="P1818" s="1" t="s">
        <v>65</v>
      </c>
      <c r="Q1818" s="1" t="s">
        <v>65</v>
      </c>
      <c r="R1818" s="1" t="s">
        <v>65</v>
      </c>
      <c r="S1818" s="3">
        <v>204</v>
      </c>
      <c r="T1818" s="30">
        <f>IF(E1818&gt;=19,VLOOKUP(K1818,Konditionen!$B$5:$E$20,4,FALSE),IF(E1818&lt;=16,VLOOKUP(K1818,Konditionen!$B$5:$E$20,2,FALSE),VLOOKUP(K1818,Konditionen!$B$5:$E$20,3,FALSE)))</f>
        <v>19</v>
      </c>
      <c r="U1818" s="3">
        <f t="shared" si="149"/>
        <v>165.24</v>
      </c>
    </row>
    <row r="1819" spans="1:21" x14ac:dyDescent="0.2">
      <c r="A1819" s="2" t="s">
        <v>23</v>
      </c>
      <c r="B1819" s="2" t="s">
        <v>6347</v>
      </c>
      <c r="C1819" s="1">
        <v>235</v>
      </c>
      <c r="D1819" s="1">
        <v>60</v>
      </c>
      <c r="E1819" s="1">
        <v>18</v>
      </c>
      <c r="F1819" s="1" t="s">
        <v>4</v>
      </c>
      <c r="H1819" s="1" t="s">
        <v>173</v>
      </c>
      <c r="I1819" s="1">
        <v>107</v>
      </c>
      <c r="J1819" s="1" t="s">
        <v>135</v>
      </c>
      <c r="K1819" s="2" t="s">
        <v>470</v>
      </c>
      <c r="L1819" s="2" t="s">
        <v>496</v>
      </c>
      <c r="M1819" s="2" t="s">
        <v>780</v>
      </c>
      <c r="N1819" s="5" t="s">
        <v>781</v>
      </c>
      <c r="O1819" s="1" t="s">
        <v>22</v>
      </c>
      <c r="P1819" s="1" t="s">
        <v>22</v>
      </c>
      <c r="Q1819" s="4">
        <v>2</v>
      </c>
      <c r="R1819" s="4">
        <v>72</v>
      </c>
      <c r="S1819" s="3">
        <v>190.5</v>
      </c>
      <c r="T1819" s="30">
        <f>IF(E1819&gt;=19,VLOOKUP(K1819,Konditionen!$B$5:$E$20,4,FALSE),IF(E1819&lt;=16,VLOOKUP(K1819,Konditionen!$B$5:$E$20,2,FALSE),VLOOKUP(K1819,Konditionen!$B$5:$E$20,3,FALSE)))</f>
        <v>19</v>
      </c>
      <c r="U1819" s="3">
        <f t="shared" si="149"/>
        <v>154.30500000000001</v>
      </c>
    </row>
    <row r="1820" spans="1:21" x14ac:dyDescent="0.2">
      <c r="A1820" s="2" t="s">
        <v>23</v>
      </c>
      <c r="B1820" s="2" t="s">
        <v>6347</v>
      </c>
      <c r="C1820" s="1">
        <v>235</v>
      </c>
      <c r="D1820" s="1">
        <v>60</v>
      </c>
      <c r="E1820" s="1">
        <v>18</v>
      </c>
      <c r="F1820" s="1" t="s">
        <v>4</v>
      </c>
      <c r="H1820" s="1" t="s">
        <v>173</v>
      </c>
      <c r="I1820" s="4">
        <v>107</v>
      </c>
      <c r="J1820" s="1" t="s">
        <v>135</v>
      </c>
      <c r="K1820" s="2" t="s">
        <v>5447</v>
      </c>
      <c r="L1820" s="2" t="s">
        <v>5471</v>
      </c>
      <c r="M1820" s="2" t="s">
        <v>5552</v>
      </c>
      <c r="N1820" s="5" t="s">
        <v>5553</v>
      </c>
      <c r="O1820" s="1" t="s">
        <v>28</v>
      </c>
      <c r="P1820" s="1" t="s">
        <v>22</v>
      </c>
      <c r="Q1820" s="4">
        <v>2</v>
      </c>
      <c r="R1820" s="4">
        <v>72</v>
      </c>
      <c r="S1820" s="3">
        <v>159.5</v>
      </c>
      <c r="T1820" s="30">
        <f>IF(E1820&gt;=19,VLOOKUP(K1820,Konditionen!$B$5:$E$20,4,FALSE),IF(E1820&lt;=16,VLOOKUP(K1820,Konditionen!$B$5:$E$20,2,FALSE),VLOOKUP(K1820,Konditionen!$B$5:$E$20,3,FALSE)))</f>
        <v>20</v>
      </c>
      <c r="U1820" s="3">
        <f t="shared" si="149"/>
        <v>127.6</v>
      </c>
    </row>
    <row r="1821" spans="1:21" x14ac:dyDescent="0.2">
      <c r="A1821" s="2" t="s">
        <v>23</v>
      </c>
      <c r="B1821" s="2" t="s">
        <v>6347</v>
      </c>
      <c r="C1821" s="1">
        <v>235</v>
      </c>
      <c r="D1821" s="1">
        <v>60</v>
      </c>
      <c r="E1821" s="1">
        <v>18</v>
      </c>
      <c r="F1821" s="1" t="s">
        <v>4</v>
      </c>
      <c r="H1821" s="1" t="s">
        <v>173</v>
      </c>
      <c r="I1821" s="4">
        <v>107</v>
      </c>
      <c r="J1821" s="1" t="s">
        <v>135</v>
      </c>
      <c r="K1821" s="2" t="s">
        <v>17</v>
      </c>
      <c r="L1821" s="2" t="s">
        <v>67</v>
      </c>
      <c r="M1821" s="2" t="s">
        <v>174</v>
      </c>
      <c r="N1821" s="5" t="s">
        <v>175</v>
      </c>
      <c r="O1821" s="1" t="s">
        <v>65</v>
      </c>
      <c r="P1821" s="1" t="s">
        <v>65</v>
      </c>
      <c r="Q1821" s="1" t="s">
        <v>65</v>
      </c>
      <c r="R1821" s="1" t="s">
        <v>65</v>
      </c>
      <c r="S1821" s="3">
        <v>117.5</v>
      </c>
      <c r="T1821" s="30">
        <f>IF(E1821&gt;=19,VLOOKUP(K1821,Konditionen!$B$5:$E$20,4,FALSE),IF(E1821&lt;=16,VLOOKUP(K1821,Konditionen!$B$5:$E$20,2,FALSE),VLOOKUP(K1821,Konditionen!$B$5:$E$20,3,FALSE)))</f>
        <v>1</v>
      </c>
      <c r="U1821" s="3">
        <f t="shared" si="149"/>
        <v>116.325</v>
      </c>
    </row>
    <row r="1822" spans="1:21" x14ac:dyDescent="0.2">
      <c r="A1822" s="2" t="s">
        <v>23</v>
      </c>
      <c r="B1822" s="2" t="s">
        <v>6347</v>
      </c>
      <c r="C1822" s="1">
        <v>235</v>
      </c>
      <c r="D1822" s="1">
        <v>60</v>
      </c>
      <c r="E1822" s="4">
        <v>18</v>
      </c>
      <c r="F1822" s="1" t="s">
        <v>4</v>
      </c>
      <c r="H1822" s="1" t="s">
        <v>173</v>
      </c>
      <c r="I1822" s="4">
        <v>107</v>
      </c>
      <c r="J1822" s="1" t="s">
        <v>135</v>
      </c>
      <c r="K1822" s="2" t="s">
        <v>2334</v>
      </c>
      <c r="L1822" s="2" t="s">
        <v>2549</v>
      </c>
      <c r="M1822" s="2">
        <v>532332</v>
      </c>
      <c r="N1822" s="5" t="s">
        <v>2568</v>
      </c>
      <c r="O1822" s="1" t="s">
        <v>22</v>
      </c>
      <c r="P1822" s="1" t="s">
        <v>337</v>
      </c>
      <c r="Q1822" s="1">
        <v>2</v>
      </c>
      <c r="R1822" s="4">
        <v>70</v>
      </c>
      <c r="S1822" s="3">
        <v>264</v>
      </c>
      <c r="T1822" s="30">
        <f>IF(E1822&gt;=19,VLOOKUP(K1822,Konditionen!$B$5:$E$20,4,FALSE),IF(E1822&lt;=16,VLOOKUP(K1822,Konditionen!$B$5:$E$20,2,FALSE),VLOOKUP(K1822,Konditionen!$B$5:$E$20,3,FALSE)))</f>
        <v>38.5</v>
      </c>
      <c r="U1822" s="3">
        <f t="shared" si="149"/>
        <v>162.36000000000001</v>
      </c>
    </row>
    <row r="1823" spans="1:21" x14ac:dyDescent="0.2">
      <c r="A1823" s="2" t="s">
        <v>23</v>
      </c>
      <c r="B1823" s="2" t="s">
        <v>6347</v>
      </c>
      <c r="C1823" s="1">
        <v>235</v>
      </c>
      <c r="D1823" s="1">
        <v>60</v>
      </c>
      <c r="E1823" s="1">
        <v>18</v>
      </c>
      <c r="F1823" s="1" t="s">
        <v>4</v>
      </c>
      <c r="H1823" s="1" t="s">
        <v>173</v>
      </c>
      <c r="I1823" s="1">
        <v>107</v>
      </c>
      <c r="J1823" s="1" t="s">
        <v>135</v>
      </c>
      <c r="K1823" s="2" t="s">
        <v>335</v>
      </c>
      <c r="L1823" s="2" t="s">
        <v>364</v>
      </c>
      <c r="M1823" s="2">
        <v>5952</v>
      </c>
      <c r="O1823" s="1" t="s">
        <v>41</v>
      </c>
      <c r="P1823" s="1" t="s">
        <v>22</v>
      </c>
      <c r="Q1823" s="4">
        <v>2</v>
      </c>
      <c r="R1823" s="4">
        <v>71</v>
      </c>
      <c r="S1823" s="3">
        <v>208.5</v>
      </c>
      <c r="T1823" s="30">
        <f>IF(E1823&gt;=19,VLOOKUP(K1823,Konditionen!$B$5:$E$20,4,FALSE),IF(E1823&lt;=16,VLOOKUP(K1823,Konditionen!$B$5:$E$20,2,FALSE),VLOOKUP(K1823,Konditionen!$B$5:$E$20,3,FALSE)))</f>
        <v>33</v>
      </c>
      <c r="U1823" s="3">
        <f t="shared" si="149"/>
        <v>139.69499999999999</v>
      </c>
    </row>
    <row r="1824" spans="1:21" x14ac:dyDescent="0.2">
      <c r="A1824" s="2" t="s">
        <v>23</v>
      </c>
      <c r="B1824" s="2" t="s">
        <v>6347</v>
      </c>
      <c r="C1824" s="1">
        <v>235</v>
      </c>
      <c r="D1824" s="1">
        <v>60</v>
      </c>
      <c r="E1824" s="1">
        <v>18</v>
      </c>
      <c r="F1824" s="1" t="s">
        <v>4</v>
      </c>
      <c r="H1824" s="1" t="s">
        <v>173</v>
      </c>
      <c r="I1824" s="1">
        <v>107</v>
      </c>
      <c r="J1824" s="1" t="s">
        <v>135</v>
      </c>
      <c r="K1824" s="2" t="s">
        <v>3891</v>
      </c>
      <c r="L1824" s="2" t="s">
        <v>4692</v>
      </c>
      <c r="M1824" s="2" t="s">
        <v>4942</v>
      </c>
      <c r="N1824" s="5" t="s">
        <v>4943</v>
      </c>
      <c r="O1824" s="1" t="s">
        <v>22</v>
      </c>
      <c r="P1824" s="1" t="s">
        <v>337</v>
      </c>
      <c r="Q1824" s="4">
        <v>2</v>
      </c>
      <c r="R1824" s="1">
        <v>72</v>
      </c>
      <c r="S1824" s="3">
        <v>196</v>
      </c>
      <c r="T1824" s="30">
        <f>IF(E1824&gt;=19,VLOOKUP(K1824,Konditionen!$B$5:$E$20,4,FALSE),IF(E1824&lt;=16,VLOOKUP(K1824,Konditionen!$B$5:$E$20,2,FALSE),VLOOKUP(K1824,Konditionen!$B$5:$E$20,3,FALSE)))</f>
        <v>28</v>
      </c>
      <c r="U1824" s="3">
        <f t="shared" si="149"/>
        <v>141.12</v>
      </c>
    </row>
    <row r="1825" spans="1:21" x14ac:dyDescent="0.2">
      <c r="A1825" s="2" t="s">
        <v>23</v>
      </c>
      <c r="B1825" s="2" t="s">
        <v>6347</v>
      </c>
      <c r="C1825" s="1">
        <v>235</v>
      </c>
      <c r="D1825" s="1">
        <v>60</v>
      </c>
      <c r="E1825" s="1">
        <v>18</v>
      </c>
      <c r="F1825" s="1" t="s">
        <v>4</v>
      </c>
      <c r="H1825" s="1" t="s">
        <v>173</v>
      </c>
      <c r="I1825" s="1">
        <v>107</v>
      </c>
      <c r="J1825" s="1" t="s">
        <v>135</v>
      </c>
      <c r="K1825" s="2" t="s">
        <v>3327</v>
      </c>
      <c r="L1825" s="2" t="s">
        <v>3620</v>
      </c>
      <c r="M1825" s="2" t="s">
        <v>3686</v>
      </c>
      <c r="N1825" s="5" t="s">
        <v>3687</v>
      </c>
      <c r="O1825" s="1" t="s">
        <v>22</v>
      </c>
      <c r="P1825" s="1" t="s">
        <v>22</v>
      </c>
      <c r="Q1825" s="4">
        <v>2</v>
      </c>
      <c r="R1825" s="4">
        <v>72</v>
      </c>
      <c r="S1825" s="3">
        <v>212.8</v>
      </c>
      <c r="T1825" s="30">
        <f>IF(E1825&gt;=19,VLOOKUP(K1825,Konditionen!$B$5:$E$20,4,FALSE),IF(E1825&lt;=16,VLOOKUP(K1825,Konditionen!$B$5:$E$20,2,FALSE),VLOOKUP(K1825,Konditionen!$B$5:$E$20,3,FALSE)))</f>
        <v>38</v>
      </c>
      <c r="U1825" s="3">
        <f t="shared" si="149"/>
        <v>131.93600000000001</v>
      </c>
    </row>
    <row r="1826" spans="1:21" x14ac:dyDescent="0.2">
      <c r="A1826" s="2" t="s">
        <v>23</v>
      </c>
      <c r="B1826" s="2" t="s">
        <v>6347</v>
      </c>
      <c r="C1826" s="1">
        <v>235</v>
      </c>
      <c r="D1826" s="1">
        <v>60</v>
      </c>
      <c r="E1826" s="1">
        <v>18</v>
      </c>
      <c r="F1826" s="1" t="s">
        <v>4</v>
      </c>
      <c r="H1826" s="1" t="s">
        <v>173</v>
      </c>
      <c r="I1826" s="1">
        <v>107</v>
      </c>
      <c r="J1826" s="1" t="s">
        <v>135</v>
      </c>
      <c r="K1826" s="2" t="s">
        <v>3327</v>
      </c>
      <c r="L1826" s="2" t="s">
        <v>3625</v>
      </c>
      <c r="M1826" s="2" t="s">
        <v>3688</v>
      </c>
      <c r="N1826" s="5" t="s">
        <v>3689</v>
      </c>
      <c r="O1826" s="1">
        <v>0</v>
      </c>
      <c r="P1826" s="1">
        <v>0</v>
      </c>
      <c r="Q1826" s="1">
        <v>0</v>
      </c>
      <c r="R1826" s="1">
        <v>0</v>
      </c>
      <c r="S1826" s="3">
        <v>234.1</v>
      </c>
      <c r="T1826" s="30">
        <f>IF(E1826&gt;=19,VLOOKUP(K1826,Konditionen!$B$5:$E$20,4,FALSE),IF(E1826&lt;=16,VLOOKUP(K1826,Konditionen!$B$5:$E$20,2,FALSE),VLOOKUP(K1826,Konditionen!$B$5:$E$20,3,FALSE)))</f>
        <v>38</v>
      </c>
      <c r="U1826" s="3">
        <f t="shared" si="149"/>
        <v>145.142</v>
      </c>
    </row>
    <row r="1828" spans="1:21" x14ac:dyDescent="0.2">
      <c r="A1828" s="2" t="s">
        <v>23</v>
      </c>
      <c r="B1828" s="2" t="s">
        <v>6440</v>
      </c>
      <c r="C1828" s="1">
        <v>245</v>
      </c>
      <c r="D1828" s="1">
        <v>60</v>
      </c>
      <c r="E1828" s="1">
        <v>18</v>
      </c>
      <c r="H1828" s="1" t="s">
        <v>6216</v>
      </c>
      <c r="I1828" s="1">
        <v>105</v>
      </c>
      <c r="J1828" s="1" t="s">
        <v>267</v>
      </c>
      <c r="K1828" s="2" t="s">
        <v>5982</v>
      </c>
      <c r="L1828" s="2" t="s">
        <v>6212</v>
      </c>
      <c r="M1828" s="2" t="s">
        <v>6249</v>
      </c>
      <c r="N1828" s="5">
        <v>4968814924768</v>
      </c>
      <c r="O1828" s="1" t="s">
        <v>41</v>
      </c>
      <c r="P1828" s="1" t="s">
        <v>28</v>
      </c>
      <c r="Q1828" s="1">
        <v>2</v>
      </c>
      <c r="R1828" s="1">
        <v>71</v>
      </c>
      <c r="S1828" s="3">
        <v>210</v>
      </c>
      <c r="T1828" s="30">
        <f>IF(E1828&gt;=19,VLOOKUP(K1828,Konditionen!$B$5:$E$20,4,FALSE),IF(E1828&lt;=16,VLOOKUP(K1828,Konditionen!$B$5:$E$20,2,FALSE),VLOOKUP(K1828,Konditionen!$B$5:$E$20,3,FALSE)))</f>
        <v>21</v>
      </c>
      <c r="U1828" s="3">
        <f t="shared" ref="U1828:U1834" si="150">IF(S1828&gt;0,S1828*(100-T1828)/100,"")</f>
        <v>165.9</v>
      </c>
    </row>
    <row r="1829" spans="1:21" x14ac:dyDescent="0.2">
      <c r="A1829" s="2" t="s">
        <v>23</v>
      </c>
      <c r="B1829" s="2" t="s">
        <v>6440</v>
      </c>
      <c r="C1829" s="1">
        <v>245</v>
      </c>
      <c r="D1829" s="1">
        <v>60</v>
      </c>
      <c r="E1829" s="1">
        <v>18</v>
      </c>
      <c r="F1829" s="1" t="s">
        <v>334</v>
      </c>
      <c r="H1829" s="1" t="s">
        <v>417</v>
      </c>
      <c r="I1829" s="1">
        <v>105</v>
      </c>
      <c r="J1829" s="1" t="s">
        <v>371</v>
      </c>
      <c r="K1829" s="2" t="s">
        <v>335</v>
      </c>
      <c r="L1829" s="2" t="s">
        <v>360</v>
      </c>
      <c r="M1829" s="2">
        <v>12075</v>
      </c>
      <c r="O1829" s="1" t="s">
        <v>28</v>
      </c>
      <c r="P1829" s="1" t="s">
        <v>28</v>
      </c>
      <c r="Q1829" s="4">
        <v>2</v>
      </c>
      <c r="R1829" s="4">
        <v>72</v>
      </c>
      <c r="S1829" s="3">
        <v>259</v>
      </c>
      <c r="T1829" s="30">
        <f>IF(E1829&gt;=19,VLOOKUP(K1829,Konditionen!$B$5:$E$20,4,FALSE),IF(E1829&lt;=16,VLOOKUP(K1829,Konditionen!$B$5:$E$20,2,FALSE),VLOOKUP(K1829,Konditionen!$B$5:$E$20,3,FALSE)))</f>
        <v>33</v>
      </c>
      <c r="U1829" s="3">
        <f t="shared" si="150"/>
        <v>173.53</v>
      </c>
    </row>
    <row r="1830" spans="1:21" x14ac:dyDescent="0.2">
      <c r="A1830" s="2" t="s">
        <v>23</v>
      </c>
      <c r="B1830" s="2" t="s">
        <v>6440</v>
      </c>
      <c r="C1830" s="1">
        <v>245</v>
      </c>
      <c r="D1830" s="1">
        <v>60</v>
      </c>
      <c r="E1830" s="1">
        <v>18</v>
      </c>
      <c r="H1830" s="1" t="s">
        <v>427</v>
      </c>
      <c r="I1830" s="1">
        <v>105</v>
      </c>
      <c r="J1830" s="1" t="s">
        <v>16</v>
      </c>
      <c r="K1830" s="2" t="s">
        <v>470</v>
      </c>
      <c r="L1830" s="2" t="s">
        <v>1721</v>
      </c>
      <c r="M1830" s="2" t="s">
        <v>1830</v>
      </c>
      <c r="N1830" s="5" t="s">
        <v>1831</v>
      </c>
      <c r="O1830" s="1" t="s">
        <v>65</v>
      </c>
      <c r="P1830" s="1" t="s">
        <v>65</v>
      </c>
      <c r="Q1830" s="1" t="s">
        <v>65</v>
      </c>
      <c r="R1830" s="1" t="s">
        <v>65</v>
      </c>
      <c r="S1830" s="3">
        <v>244.5</v>
      </c>
      <c r="T1830" s="30">
        <f>IF(E1830&gt;=19,VLOOKUP(K1830,Konditionen!$B$5:$E$20,4,FALSE),IF(E1830&lt;=16,VLOOKUP(K1830,Konditionen!$B$5:$E$20,2,FALSE),VLOOKUP(K1830,Konditionen!$B$5:$E$20,3,FALSE)))</f>
        <v>19</v>
      </c>
      <c r="U1830" s="3">
        <f t="shared" si="150"/>
        <v>198.04499999999999</v>
      </c>
    </row>
    <row r="1831" spans="1:21" x14ac:dyDescent="0.2">
      <c r="A1831" s="2" t="s">
        <v>23</v>
      </c>
      <c r="B1831" s="2" t="s">
        <v>6440</v>
      </c>
      <c r="C1831" s="1">
        <v>245</v>
      </c>
      <c r="D1831" s="1">
        <v>60</v>
      </c>
      <c r="E1831" s="1">
        <v>18</v>
      </c>
      <c r="H1831" s="1" t="s">
        <v>782</v>
      </c>
      <c r="I1831" s="1">
        <v>105</v>
      </c>
      <c r="J1831" s="1" t="s">
        <v>71</v>
      </c>
      <c r="K1831" s="2" t="s">
        <v>470</v>
      </c>
      <c r="L1831" s="2" t="s">
        <v>496</v>
      </c>
      <c r="M1831" s="2" t="s">
        <v>783</v>
      </c>
      <c r="N1831" s="5" t="s">
        <v>784</v>
      </c>
      <c r="O1831" s="1" t="s">
        <v>22</v>
      </c>
      <c r="P1831" s="1" t="s">
        <v>22</v>
      </c>
      <c r="Q1831" s="4">
        <v>2</v>
      </c>
      <c r="R1831" s="4">
        <v>72</v>
      </c>
      <c r="S1831" s="3">
        <v>181.5</v>
      </c>
      <c r="T1831" s="30">
        <f>IF(E1831&gt;=19,VLOOKUP(K1831,Konditionen!$B$5:$E$20,4,FALSE),IF(E1831&lt;=16,VLOOKUP(K1831,Konditionen!$B$5:$E$20,2,FALSE),VLOOKUP(K1831,Konditionen!$B$5:$E$20,3,FALSE)))</f>
        <v>19</v>
      </c>
      <c r="U1831" s="3">
        <f t="shared" si="150"/>
        <v>147.01499999999999</v>
      </c>
    </row>
    <row r="1832" spans="1:21" x14ac:dyDescent="0.2">
      <c r="A1832" s="2" t="s">
        <v>23</v>
      </c>
      <c r="B1832" s="2" t="s">
        <v>6440</v>
      </c>
      <c r="C1832" s="1">
        <v>245</v>
      </c>
      <c r="D1832" s="1">
        <v>60</v>
      </c>
      <c r="E1832" s="4">
        <v>18</v>
      </c>
      <c r="F1832" s="1" t="s">
        <v>334</v>
      </c>
      <c r="H1832" s="1" t="s">
        <v>782</v>
      </c>
      <c r="I1832" s="4">
        <v>105</v>
      </c>
      <c r="J1832" s="1" t="s">
        <v>71</v>
      </c>
      <c r="K1832" s="2" t="s">
        <v>2032</v>
      </c>
      <c r="L1832" s="2" t="s">
        <v>2241</v>
      </c>
      <c r="M1832" s="2">
        <v>526043</v>
      </c>
      <c r="N1832" s="5" t="s">
        <v>2259</v>
      </c>
      <c r="O1832" s="1" t="s">
        <v>41</v>
      </c>
      <c r="P1832" s="1" t="s">
        <v>22</v>
      </c>
      <c r="Q1832" s="1">
        <v>1</v>
      </c>
      <c r="R1832" s="4">
        <v>69</v>
      </c>
      <c r="S1832" s="3">
        <v>305.5</v>
      </c>
      <c r="T1832" s="30">
        <f>IF(E1832&gt;=19,VLOOKUP(K1832,Konditionen!$B$5:$E$20,4,FALSE),IF(E1832&lt;=16,VLOOKUP(K1832,Konditionen!$B$5:$E$20,2,FALSE),VLOOKUP(K1832,Konditionen!$B$5:$E$20,3,FALSE)))</f>
        <v>38.5</v>
      </c>
      <c r="U1832" s="3">
        <f t="shared" si="150"/>
        <v>187.88249999999999</v>
      </c>
    </row>
    <row r="1833" spans="1:21" x14ac:dyDescent="0.2">
      <c r="A1833" s="2" t="s">
        <v>23</v>
      </c>
      <c r="B1833" s="2" t="s">
        <v>6440</v>
      </c>
      <c r="C1833" s="1">
        <v>245</v>
      </c>
      <c r="D1833" s="1">
        <v>60</v>
      </c>
      <c r="E1833" s="1">
        <v>18</v>
      </c>
      <c r="H1833" s="1" t="s">
        <v>782</v>
      </c>
      <c r="I1833" s="1">
        <v>105</v>
      </c>
      <c r="J1833" s="1" t="s">
        <v>71</v>
      </c>
      <c r="K1833" s="2" t="s">
        <v>3891</v>
      </c>
      <c r="L1833" s="2" t="s">
        <v>4692</v>
      </c>
      <c r="M1833" s="2" t="s">
        <v>4954</v>
      </c>
      <c r="N1833" s="5" t="s">
        <v>4955</v>
      </c>
      <c r="O1833" s="1" t="s">
        <v>22</v>
      </c>
      <c r="P1833" s="1" t="s">
        <v>337</v>
      </c>
      <c r="Q1833" s="4">
        <v>2</v>
      </c>
      <c r="R1833" s="1">
        <v>72</v>
      </c>
      <c r="S1833" s="3">
        <v>232</v>
      </c>
      <c r="T1833" s="30">
        <f>IF(E1833&gt;=19,VLOOKUP(K1833,Konditionen!$B$5:$E$20,4,FALSE),IF(E1833&lt;=16,VLOOKUP(K1833,Konditionen!$B$5:$E$20,2,FALSE),VLOOKUP(K1833,Konditionen!$B$5:$E$20,3,FALSE)))</f>
        <v>28</v>
      </c>
      <c r="U1833" s="3">
        <f t="shared" si="150"/>
        <v>167.04</v>
      </c>
    </row>
    <row r="1834" spans="1:21" x14ac:dyDescent="0.2">
      <c r="A1834" s="2" t="s">
        <v>23</v>
      </c>
      <c r="B1834" s="2" t="s">
        <v>6440</v>
      </c>
      <c r="C1834" s="1">
        <v>245</v>
      </c>
      <c r="D1834" s="1">
        <v>60</v>
      </c>
      <c r="E1834" s="1">
        <v>18</v>
      </c>
      <c r="H1834" s="1" t="s">
        <v>782</v>
      </c>
      <c r="I1834" s="1">
        <v>105</v>
      </c>
      <c r="J1834" s="1" t="s">
        <v>71</v>
      </c>
      <c r="K1834" s="2" t="s">
        <v>3327</v>
      </c>
      <c r="L1834" s="2" t="s">
        <v>3620</v>
      </c>
      <c r="M1834" s="2" t="s">
        <v>3690</v>
      </c>
      <c r="N1834" s="5" t="s">
        <v>3691</v>
      </c>
      <c r="O1834" s="1" t="s">
        <v>22</v>
      </c>
      <c r="P1834" s="1" t="s">
        <v>337</v>
      </c>
      <c r="Q1834" s="4">
        <v>2</v>
      </c>
      <c r="R1834" s="4">
        <v>72</v>
      </c>
      <c r="S1834" s="3">
        <v>241.9</v>
      </c>
      <c r="T1834" s="30">
        <f>IF(E1834&gt;=19,VLOOKUP(K1834,Konditionen!$B$5:$E$20,4,FALSE),IF(E1834&lt;=16,VLOOKUP(K1834,Konditionen!$B$5:$E$20,2,FALSE),VLOOKUP(K1834,Konditionen!$B$5:$E$20,3,FALSE)))</f>
        <v>38</v>
      </c>
      <c r="U1834" s="3">
        <f t="shared" si="150"/>
        <v>149.97800000000001</v>
      </c>
    </row>
    <row r="1835" spans="1:21" x14ac:dyDescent="0.2">
      <c r="Q1835" s="4"/>
      <c r="R1835" s="4"/>
    </row>
    <row r="1836" spans="1:21" x14ac:dyDescent="0.2">
      <c r="A1836" s="2" t="s">
        <v>23</v>
      </c>
      <c r="B1836" s="2" t="s">
        <v>6441</v>
      </c>
      <c r="C1836" s="1">
        <v>255</v>
      </c>
      <c r="D1836" s="1">
        <v>60</v>
      </c>
      <c r="E1836" s="1">
        <v>18</v>
      </c>
      <c r="H1836" s="1" t="s">
        <v>6219</v>
      </c>
      <c r="I1836" s="1">
        <v>112</v>
      </c>
      <c r="J1836" s="1" t="s">
        <v>267</v>
      </c>
      <c r="K1836" s="2" t="s">
        <v>5982</v>
      </c>
      <c r="L1836" s="2" t="s">
        <v>6212</v>
      </c>
      <c r="M1836" s="2" t="s">
        <v>6250</v>
      </c>
      <c r="N1836" s="5">
        <v>4968814924799</v>
      </c>
      <c r="O1836" s="1" t="s">
        <v>41</v>
      </c>
      <c r="P1836" s="1" t="s">
        <v>28</v>
      </c>
      <c r="Q1836" s="1">
        <v>2</v>
      </c>
      <c r="R1836" s="1">
        <v>71</v>
      </c>
      <c r="S1836" s="3">
        <v>210</v>
      </c>
      <c r="T1836" s="30">
        <f>IF(E1836&gt;=19,VLOOKUP(K1836,Konditionen!$B$5:$E$20,4,FALSE),IF(E1836&lt;=16,VLOOKUP(K1836,Konditionen!$B$5:$E$20,2,FALSE),VLOOKUP(K1836,Konditionen!$B$5:$E$20,3,FALSE)))</f>
        <v>21</v>
      </c>
      <c r="U1836" s="3">
        <f t="shared" ref="U1836:U1853" si="151">IF(S1836&gt;0,S1836*(100-T1836)/100,"")</f>
        <v>165.9</v>
      </c>
    </row>
    <row r="1837" spans="1:21" x14ac:dyDescent="0.2">
      <c r="A1837" s="2" t="s">
        <v>23</v>
      </c>
      <c r="B1837" s="2" t="s">
        <v>6441</v>
      </c>
      <c r="C1837" s="1">
        <v>255</v>
      </c>
      <c r="D1837" s="1">
        <v>60</v>
      </c>
      <c r="E1837" s="1">
        <v>18</v>
      </c>
      <c r="F1837" s="1" t="s">
        <v>4</v>
      </c>
      <c r="H1837" s="1" t="s">
        <v>385</v>
      </c>
      <c r="I1837" s="1">
        <v>112</v>
      </c>
      <c r="J1837" s="1" t="s">
        <v>371</v>
      </c>
      <c r="K1837" s="2" t="s">
        <v>335</v>
      </c>
      <c r="L1837" s="2" t="s">
        <v>360</v>
      </c>
      <c r="M1837" s="2">
        <v>9119</v>
      </c>
      <c r="O1837" s="1" t="s">
        <v>28</v>
      </c>
      <c r="P1837" s="1" t="s">
        <v>28</v>
      </c>
      <c r="Q1837" s="4">
        <v>2</v>
      </c>
      <c r="R1837" s="4">
        <v>73</v>
      </c>
      <c r="S1837" s="3">
        <v>253.4</v>
      </c>
      <c r="T1837" s="30">
        <f>IF(E1837&gt;=19,VLOOKUP(K1837,Konditionen!$B$5:$E$20,4,FALSE),IF(E1837&lt;=16,VLOOKUP(K1837,Konditionen!$B$5:$E$20,2,FALSE),VLOOKUP(K1837,Konditionen!$B$5:$E$20,3,FALSE)))</f>
        <v>33</v>
      </c>
      <c r="U1837" s="3">
        <f t="shared" si="151"/>
        <v>169.77799999999999</v>
      </c>
    </row>
    <row r="1838" spans="1:21" x14ac:dyDescent="0.2">
      <c r="A1838" s="2" t="s">
        <v>23</v>
      </c>
      <c r="B1838" s="2" t="s">
        <v>6441</v>
      </c>
      <c r="C1838" s="1">
        <v>255</v>
      </c>
      <c r="D1838" s="1">
        <v>60</v>
      </c>
      <c r="E1838" s="1">
        <v>18</v>
      </c>
      <c r="F1838" s="1" t="s">
        <v>4</v>
      </c>
      <c r="H1838" s="1" t="s">
        <v>433</v>
      </c>
      <c r="I1838" s="1">
        <v>112</v>
      </c>
      <c r="J1838" s="1" t="s">
        <v>16</v>
      </c>
      <c r="K1838" s="2" t="s">
        <v>470</v>
      </c>
      <c r="L1838" s="2" t="s">
        <v>1721</v>
      </c>
      <c r="M1838" s="2" t="s">
        <v>1832</v>
      </c>
      <c r="N1838" s="5" t="s">
        <v>1833</v>
      </c>
      <c r="O1838" s="1" t="s">
        <v>65</v>
      </c>
      <c r="P1838" s="1" t="s">
        <v>65</v>
      </c>
      <c r="Q1838" s="1" t="s">
        <v>65</v>
      </c>
      <c r="R1838" s="1" t="s">
        <v>65</v>
      </c>
      <c r="S1838" s="3">
        <v>257</v>
      </c>
      <c r="T1838" s="30">
        <f>IF(E1838&gt;=19,VLOOKUP(K1838,Konditionen!$B$5:$E$20,4,FALSE),IF(E1838&lt;=16,VLOOKUP(K1838,Konditionen!$B$5:$E$20,2,FALSE),VLOOKUP(K1838,Konditionen!$B$5:$E$20,3,FALSE)))</f>
        <v>19</v>
      </c>
      <c r="U1838" s="3">
        <f t="shared" si="151"/>
        <v>208.17</v>
      </c>
    </row>
    <row r="1839" spans="1:21" x14ac:dyDescent="0.2">
      <c r="A1839" s="2" t="s">
        <v>23</v>
      </c>
      <c r="B1839" s="2" t="s">
        <v>6441</v>
      </c>
      <c r="C1839" s="1">
        <v>255</v>
      </c>
      <c r="D1839" s="1">
        <v>60</v>
      </c>
      <c r="E1839" s="1">
        <v>18</v>
      </c>
      <c r="H1839" s="1" t="s">
        <v>402</v>
      </c>
      <c r="I1839" s="1">
        <v>108</v>
      </c>
      <c r="J1839" s="1" t="s">
        <v>71</v>
      </c>
      <c r="K1839" s="2" t="s">
        <v>470</v>
      </c>
      <c r="L1839" s="2" t="s">
        <v>785</v>
      </c>
      <c r="M1839" s="2" t="s">
        <v>786</v>
      </c>
      <c r="N1839" s="5" t="s">
        <v>787</v>
      </c>
      <c r="O1839" s="1" t="s">
        <v>41</v>
      </c>
      <c r="P1839" s="1" t="s">
        <v>22</v>
      </c>
      <c r="Q1839" s="4">
        <v>2</v>
      </c>
      <c r="R1839" s="4">
        <v>73</v>
      </c>
      <c r="S1839" s="3">
        <v>187</v>
      </c>
      <c r="T1839" s="30">
        <f>IF(E1839&gt;=19,VLOOKUP(K1839,Konditionen!$B$5:$E$20,4,FALSE),IF(E1839&lt;=16,VLOOKUP(K1839,Konditionen!$B$5:$E$20,2,FALSE),VLOOKUP(K1839,Konditionen!$B$5:$E$20,3,FALSE)))</f>
        <v>19</v>
      </c>
      <c r="U1839" s="3">
        <f t="shared" si="151"/>
        <v>151.47</v>
      </c>
    </row>
    <row r="1840" spans="1:21" x14ac:dyDescent="0.2">
      <c r="A1840" s="2" t="s">
        <v>23</v>
      </c>
      <c r="B1840" s="2" t="s">
        <v>6441</v>
      </c>
      <c r="C1840" s="1">
        <v>255</v>
      </c>
      <c r="D1840" s="1">
        <v>60</v>
      </c>
      <c r="E1840" s="4">
        <v>18</v>
      </c>
      <c r="F1840" s="1" t="s">
        <v>334</v>
      </c>
      <c r="H1840" s="1" t="s">
        <v>402</v>
      </c>
      <c r="I1840" s="4">
        <v>108</v>
      </c>
      <c r="J1840" s="1" t="s">
        <v>71</v>
      </c>
      <c r="K1840" s="2" t="s">
        <v>2032</v>
      </c>
      <c r="L1840" s="2" t="s">
        <v>2260</v>
      </c>
      <c r="M1840" s="2">
        <v>531847</v>
      </c>
      <c r="N1840" s="5" t="s">
        <v>2261</v>
      </c>
      <c r="O1840" s="1" t="s">
        <v>22</v>
      </c>
      <c r="P1840" s="1" t="s">
        <v>22</v>
      </c>
      <c r="Q1840" s="1">
        <v>1</v>
      </c>
      <c r="R1840" s="4">
        <v>70</v>
      </c>
      <c r="S1840" s="3">
        <v>250.5</v>
      </c>
      <c r="T1840" s="30">
        <f>IF(E1840&gt;=19,VLOOKUP(K1840,Konditionen!$B$5:$E$20,4,FALSE),IF(E1840&lt;=16,VLOOKUP(K1840,Konditionen!$B$5:$E$20,2,FALSE),VLOOKUP(K1840,Konditionen!$B$5:$E$20,3,FALSE)))</f>
        <v>38.5</v>
      </c>
      <c r="U1840" s="3">
        <f t="shared" si="151"/>
        <v>154.0575</v>
      </c>
    </row>
    <row r="1841" spans="1:21" x14ac:dyDescent="0.2">
      <c r="A1841" s="2" t="s">
        <v>23</v>
      </c>
      <c r="B1841" s="2" t="s">
        <v>6441</v>
      </c>
      <c r="C1841" s="1">
        <v>255</v>
      </c>
      <c r="D1841" s="1">
        <v>60</v>
      </c>
      <c r="E1841" s="1">
        <v>18</v>
      </c>
      <c r="H1841" s="1" t="s">
        <v>402</v>
      </c>
      <c r="I1841" s="1">
        <v>108</v>
      </c>
      <c r="J1841" s="1" t="s">
        <v>71</v>
      </c>
      <c r="K1841" s="2" t="s">
        <v>3891</v>
      </c>
      <c r="L1841" s="2" t="s">
        <v>4830</v>
      </c>
      <c r="M1841" s="2" t="s">
        <v>4963</v>
      </c>
      <c r="N1841" s="5" t="s">
        <v>4964</v>
      </c>
      <c r="O1841" s="1" t="s">
        <v>22</v>
      </c>
      <c r="P1841" s="1" t="s">
        <v>22</v>
      </c>
      <c r="Q1841" s="4">
        <v>2</v>
      </c>
      <c r="R1841" s="1">
        <v>72</v>
      </c>
      <c r="S1841" s="3">
        <v>207.5</v>
      </c>
      <c r="T1841" s="30">
        <f>IF(E1841&gt;=19,VLOOKUP(K1841,Konditionen!$B$5:$E$20,4,FALSE),IF(E1841&lt;=16,VLOOKUP(K1841,Konditionen!$B$5:$E$20,2,FALSE),VLOOKUP(K1841,Konditionen!$B$5:$E$20,3,FALSE)))</f>
        <v>28</v>
      </c>
      <c r="U1841" s="3">
        <f t="shared" si="151"/>
        <v>149.4</v>
      </c>
    </row>
    <row r="1842" spans="1:21" x14ac:dyDescent="0.2">
      <c r="A1842" s="2" t="s">
        <v>23</v>
      </c>
      <c r="B1842" s="2" t="s">
        <v>6441</v>
      </c>
      <c r="C1842" s="1">
        <v>255</v>
      </c>
      <c r="D1842" s="1">
        <v>60</v>
      </c>
      <c r="E1842" s="1">
        <v>18</v>
      </c>
      <c r="F1842" s="1" t="s">
        <v>4</v>
      </c>
      <c r="H1842" s="1" t="s">
        <v>404</v>
      </c>
      <c r="I1842" s="1">
        <v>112</v>
      </c>
      <c r="J1842" s="1" t="s">
        <v>71</v>
      </c>
      <c r="K1842" s="2" t="s">
        <v>470</v>
      </c>
      <c r="L1842" s="2" t="s">
        <v>496</v>
      </c>
      <c r="M1842" s="2" t="s">
        <v>791</v>
      </c>
      <c r="N1842" s="5" t="s">
        <v>792</v>
      </c>
      <c r="O1842" s="1" t="s">
        <v>337</v>
      </c>
      <c r="P1842" s="1" t="s">
        <v>22</v>
      </c>
      <c r="Q1842" s="4">
        <v>2</v>
      </c>
      <c r="R1842" s="4">
        <v>73</v>
      </c>
      <c r="S1842" s="3">
        <v>196.5</v>
      </c>
      <c r="T1842" s="30">
        <f>IF(E1842&gt;=19,VLOOKUP(K1842,Konditionen!$B$5:$E$20,4,FALSE),IF(E1842&lt;=16,VLOOKUP(K1842,Konditionen!$B$5:$E$20,2,FALSE),VLOOKUP(K1842,Konditionen!$B$5:$E$20,3,FALSE)))</f>
        <v>19</v>
      </c>
      <c r="U1842" s="3">
        <f t="shared" si="151"/>
        <v>159.16499999999999</v>
      </c>
    </row>
    <row r="1843" spans="1:21" x14ac:dyDescent="0.2">
      <c r="A1843" s="2" t="s">
        <v>23</v>
      </c>
      <c r="B1843" s="2" t="s">
        <v>6441</v>
      </c>
      <c r="C1843" s="1">
        <v>255</v>
      </c>
      <c r="D1843" s="1">
        <v>60</v>
      </c>
      <c r="E1843" s="4">
        <v>18</v>
      </c>
      <c r="F1843" s="1" t="s">
        <v>4</v>
      </c>
      <c r="H1843" s="1" t="s">
        <v>404</v>
      </c>
      <c r="I1843" s="4">
        <v>112</v>
      </c>
      <c r="J1843" s="1" t="s">
        <v>71</v>
      </c>
      <c r="K1843" s="2" t="s">
        <v>2032</v>
      </c>
      <c r="L1843" s="2" t="s">
        <v>2239</v>
      </c>
      <c r="M1843" s="2">
        <v>526052</v>
      </c>
      <c r="N1843" s="5" t="s">
        <v>2262</v>
      </c>
      <c r="O1843" s="1" t="s">
        <v>41</v>
      </c>
      <c r="P1843" s="1" t="s">
        <v>22</v>
      </c>
      <c r="Q1843" s="1">
        <v>1</v>
      </c>
      <c r="R1843" s="4">
        <v>70</v>
      </c>
      <c r="S1843" s="3">
        <v>261.5</v>
      </c>
      <c r="T1843" s="30">
        <f>IF(E1843&gt;=19,VLOOKUP(K1843,Konditionen!$B$5:$E$20,4,FALSE),IF(E1843&lt;=16,VLOOKUP(K1843,Konditionen!$B$5:$E$20,2,FALSE),VLOOKUP(K1843,Konditionen!$B$5:$E$20,3,FALSE)))</f>
        <v>38.5</v>
      </c>
      <c r="U1843" s="3">
        <f t="shared" si="151"/>
        <v>160.82249999999999</v>
      </c>
    </row>
    <row r="1844" spans="1:21" x14ac:dyDescent="0.2">
      <c r="A1844" s="2" t="s">
        <v>23</v>
      </c>
      <c r="B1844" s="2" t="s">
        <v>6441</v>
      </c>
      <c r="C1844" s="1">
        <v>255</v>
      </c>
      <c r="D1844" s="1">
        <v>60</v>
      </c>
      <c r="E1844" s="1">
        <v>18</v>
      </c>
      <c r="F1844" s="1" t="s">
        <v>4</v>
      </c>
      <c r="H1844" s="1" t="s">
        <v>404</v>
      </c>
      <c r="I1844" s="1">
        <v>112</v>
      </c>
      <c r="J1844" s="1" t="s">
        <v>71</v>
      </c>
      <c r="K1844" s="2" t="s">
        <v>335</v>
      </c>
      <c r="L1844" s="2" t="s">
        <v>364</v>
      </c>
      <c r="M1844" s="2">
        <v>6686</v>
      </c>
      <c r="O1844" s="1" t="s">
        <v>41</v>
      </c>
      <c r="P1844" s="1" t="s">
        <v>22</v>
      </c>
      <c r="Q1844" s="4">
        <v>2</v>
      </c>
      <c r="R1844" s="4">
        <v>73</v>
      </c>
      <c r="S1844" s="3">
        <v>215.1</v>
      </c>
      <c r="T1844" s="30">
        <f>IF(E1844&gt;=19,VLOOKUP(K1844,Konditionen!$B$5:$E$20,4,FALSE),IF(E1844&lt;=16,VLOOKUP(K1844,Konditionen!$B$5:$E$20,2,FALSE),VLOOKUP(K1844,Konditionen!$B$5:$E$20,3,FALSE)))</f>
        <v>33</v>
      </c>
      <c r="U1844" s="3">
        <f t="shared" si="151"/>
        <v>144.11699999999999</v>
      </c>
    </row>
    <row r="1845" spans="1:21" x14ac:dyDescent="0.2">
      <c r="A1845" s="2" t="s">
        <v>23</v>
      </c>
      <c r="B1845" s="2" t="s">
        <v>6441</v>
      </c>
      <c r="C1845" s="1">
        <v>255</v>
      </c>
      <c r="D1845" s="1">
        <v>60</v>
      </c>
      <c r="E1845" s="1">
        <v>18</v>
      </c>
      <c r="F1845" s="1" t="s">
        <v>4</v>
      </c>
      <c r="H1845" s="1" t="s">
        <v>404</v>
      </c>
      <c r="I1845" s="1">
        <v>112</v>
      </c>
      <c r="J1845" s="1" t="s">
        <v>71</v>
      </c>
      <c r="K1845" s="2" t="s">
        <v>3891</v>
      </c>
      <c r="L1845" s="2" t="s">
        <v>4730</v>
      </c>
      <c r="M1845" s="2" t="s">
        <v>4958</v>
      </c>
      <c r="N1845" s="5" t="s">
        <v>4959</v>
      </c>
      <c r="O1845" s="1" t="s">
        <v>22</v>
      </c>
      <c r="P1845" s="1" t="s">
        <v>22</v>
      </c>
      <c r="Q1845" s="4">
        <v>2</v>
      </c>
      <c r="R1845" s="1">
        <v>72</v>
      </c>
      <c r="S1845" s="3">
        <v>214</v>
      </c>
      <c r="T1845" s="30">
        <f>IF(E1845&gt;=19,VLOOKUP(K1845,Konditionen!$B$5:$E$20,4,FALSE),IF(E1845&lt;=16,VLOOKUP(K1845,Konditionen!$B$5:$E$20,2,FALSE),VLOOKUP(K1845,Konditionen!$B$5:$E$20,3,FALSE)))</f>
        <v>28</v>
      </c>
      <c r="U1845" s="3">
        <f t="shared" si="151"/>
        <v>154.08000000000001</v>
      </c>
    </row>
    <row r="1846" spans="1:21" x14ac:dyDescent="0.2">
      <c r="A1846" s="2" t="s">
        <v>23</v>
      </c>
      <c r="B1846" s="2" t="s">
        <v>6441</v>
      </c>
      <c r="C1846" s="1">
        <v>255</v>
      </c>
      <c r="D1846" s="1">
        <v>60</v>
      </c>
      <c r="E1846" s="1">
        <v>18</v>
      </c>
      <c r="F1846" s="1" t="s">
        <v>4</v>
      </c>
      <c r="H1846" s="1" t="s">
        <v>404</v>
      </c>
      <c r="I1846" s="1">
        <v>112</v>
      </c>
      <c r="J1846" s="1" t="s">
        <v>71</v>
      </c>
      <c r="K1846" s="2" t="s">
        <v>3891</v>
      </c>
      <c r="L1846" s="2" t="s">
        <v>4960</v>
      </c>
      <c r="M1846" s="2" t="s">
        <v>4961</v>
      </c>
      <c r="N1846" s="5" t="s">
        <v>4962</v>
      </c>
      <c r="O1846" s="1" t="s">
        <v>337</v>
      </c>
      <c r="P1846" s="1" t="s">
        <v>22</v>
      </c>
      <c r="Q1846" s="4">
        <v>2</v>
      </c>
      <c r="R1846" s="1">
        <v>72</v>
      </c>
      <c r="S1846" s="3">
        <v>214</v>
      </c>
      <c r="T1846" s="30">
        <f>IF(E1846&gt;=19,VLOOKUP(K1846,Konditionen!$B$5:$E$20,4,FALSE),IF(E1846&lt;=16,VLOOKUP(K1846,Konditionen!$B$5:$E$20,2,FALSE),VLOOKUP(K1846,Konditionen!$B$5:$E$20,3,FALSE)))</f>
        <v>28</v>
      </c>
      <c r="U1846" s="3">
        <f t="shared" si="151"/>
        <v>154.08000000000001</v>
      </c>
    </row>
    <row r="1847" spans="1:21" x14ac:dyDescent="0.2">
      <c r="A1847" s="2" t="s">
        <v>23</v>
      </c>
      <c r="B1847" s="2" t="s">
        <v>6441</v>
      </c>
      <c r="C1847" s="1">
        <v>255</v>
      </c>
      <c r="D1847" s="1">
        <v>60</v>
      </c>
      <c r="E1847" s="1">
        <v>18</v>
      </c>
      <c r="H1847" s="1" t="s">
        <v>404</v>
      </c>
      <c r="I1847" s="1">
        <v>112</v>
      </c>
      <c r="J1847" s="1" t="s">
        <v>71</v>
      </c>
      <c r="K1847" s="2" t="s">
        <v>5982</v>
      </c>
      <c r="L1847" s="2" t="s">
        <v>5988</v>
      </c>
      <c r="M1847" s="2" t="s">
        <v>6098</v>
      </c>
      <c r="N1847" s="5">
        <v>4968814924201</v>
      </c>
      <c r="O1847" s="1" t="s">
        <v>65</v>
      </c>
      <c r="P1847" s="1" t="s">
        <v>65</v>
      </c>
      <c r="Q1847" s="1" t="s">
        <v>65</v>
      </c>
      <c r="R1847" s="1" t="s">
        <v>65</v>
      </c>
      <c r="S1847" s="3">
        <v>177</v>
      </c>
      <c r="T1847" s="30">
        <f>IF(E1847&gt;=19,VLOOKUP(K1847,Konditionen!$B$5:$E$20,4,FALSE),IF(E1847&lt;=16,VLOOKUP(K1847,Konditionen!$B$5:$E$20,2,FALSE),VLOOKUP(K1847,Konditionen!$B$5:$E$20,3,FALSE)))</f>
        <v>21</v>
      </c>
      <c r="U1847" s="3">
        <f t="shared" si="151"/>
        <v>139.83000000000001</v>
      </c>
    </row>
    <row r="1848" spans="1:21" x14ac:dyDescent="0.2">
      <c r="A1848" s="2" t="s">
        <v>23</v>
      </c>
      <c r="B1848" s="2" t="s">
        <v>6441</v>
      </c>
      <c r="C1848" s="1">
        <v>255</v>
      </c>
      <c r="D1848" s="1">
        <v>60</v>
      </c>
      <c r="E1848" s="1">
        <v>18</v>
      </c>
      <c r="F1848" s="1" t="s">
        <v>4</v>
      </c>
      <c r="H1848" s="1" t="s">
        <v>404</v>
      </c>
      <c r="I1848" s="1">
        <v>112</v>
      </c>
      <c r="J1848" s="1" t="s">
        <v>71</v>
      </c>
      <c r="K1848" s="2" t="s">
        <v>3327</v>
      </c>
      <c r="L1848" s="2" t="s">
        <v>3625</v>
      </c>
      <c r="M1848" s="2" t="s">
        <v>3692</v>
      </c>
      <c r="N1848" s="5" t="s">
        <v>3693</v>
      </c>
      <c r="O1848" s="1">
        <v>0</v>
      </c>
      <c r="P1848" s="1">
        <v>0</v>
      </c>
      <c r="Q1848" s="1">
        <v>0</v>
      </c>
      <c r="R1848" s="1">
        <v>0</v>
      </c>
      <c r="S1848" s="3">
        <v>233</v>
      </c>
      <c r="T1848" s="30">
        <f>IF(E1848&gt;=19,VLOOKUP(K1848,Konditionen!$B$5:$E$20,4,FALSE),IF(E1848&lt;=16,VLOOKUP(K1848,Konditionen!$B$5:$E$20,2,FALSE),VLOOKUP(K1848,Konditionen!$B$5:$E$20,3,FALSE)))</f>
        <v>38</v>
      </c>
      <c r="U1848" s="3">
        <f t="shared" si="151"/>
        <v>144.46</v>
      </c>
    </row>
    <row r="1849" spans="1:21" x14ac:dyDescent="0.2">
      <c r="A1849" s="2" t="s">
        <v>23</v>
      </c>
      <c r="B1849" s="2" t="s">
        <v>6441</v>
      </c>
      <c r="C1849" s="1">
        <v>255</v>
      </c>
      <c r="D1849" s="1">
        <v>60</v>
      </c>
      <c r="E1849" s="1">
        <v>18</v>
      </c>
      <c r="H1849" s="1" t="s">
        <v>134</v>
      </c>
      <c r="I1849" s="1">
        <v>108</v>
      </c>
      <c r="J1849" s="1" t="s">
        <v>135</v>
      </c>
      <c r="K1849" s="2" t="s">
        <v>470</v>
      </c>
      <c r="L1849" s="2" t="s">
        <v>788</v>
      </c>
      <c r="M1849" s="2" t="s">
        <v>789</v>
      </c>
      <c r="N1849" s="5" t="s">
        <v>790</v>
      </c>
      <c r="O1849" s="1" t="s">
        <v>65</v>
      </c>
      <c r="P1849" s="1" t="s">
        <v>65</v>
      </c>
      <c r="Q1849" s="1" t="s">
        <v>65</v>
      </c>
      <c r="R1849" s="1" t="s">
        <v>65</v>
      </c>
      <c r="S1849" s="3">
        <v>196.5</v>
      </c>
      <c r="T1849" s="30">
        <f>IF(E1849&gt;=19,VLOOKUP(K1849,Konditionen!$B$5:$E$20,4,FALSE),IF(E1849&lt;=16,VLOOKUP(K1849,Konditionen!$B$5:$E$20,2,FALSE),VLOOKUP(K1849,Konditionen!$B$5:$E$20,3,FALSE)))</f>
        <v>19</v>
      </c>
      <c r="U1849" s="3">
        <f t="shared" si="151"/>
        <v>159.16499999999999</v>
      </c>
    </row>
    <row r="1850" spans="1:21" x14ac:dyDescent="0.2">
      <c r="A1850" s="2" t="s">
        <v>23</v>
      </c>
      <c r="B1850" s="2" t="s">
        <v>6441</v>
      </c>
      <c r="C1850" s="1">
        <v>255</v>
      </c>
      <c r="D1850" s="1">
        <v>60</v>
      </c>
      <c r="E1850" s="1">
        <v>18</v>
      </c>
      <c r="F1850" s="1" t="s">
        <v>4</v>
      </c>
      <c r="H1850" s="1" t="s">
        <v>793</v>
      </c>
      <c r="I1850" s="1">
        <v>112</v>
      </c>
      <c r="J1850" s="1" t="s">
        <v>135</v>
      </c>
      <c r="K1850" s="2" t="s">
        <v>470</v>
      </c>
      <c r="L1850" s="2" t="s">
        <v>496</v>
      </c>
      <c r="M1850" s="2" t="s">
        <v>794</v>
      </c>
      <c r="N1850" s="5" t="s">
        <v>795</v>
      </c>
      <c r="O1850" s="1" t="s">
        <v>22</v>
      </c>
      <c r="P1850" s="1" t="s">
        <v>337</v>
      </c>
      <c r="Q1850" s="4">
        <v>2</v>
      </c>
      <c r="R1850" s="4">
        <v>73</v>
      </c>
      <c r="S1850" s="3">
        <v>206</v>
      </c>
      <c r="T1850" s="30">
        <f>IF(E1850&gt;=19,VLOOKUP(K1850,Konditionen!$B$5:$E$20,4,FALSE),IF(E1850&lt;=16,VLOOKUP(K1850,Konditionen!$B$5:$E$20,2,FALSE),VLOOKUP(K1850,Konditionen!$B$5:$E$20,3,FALSE)))</f>
        <v>19</v>
      </c>
      <c r="U1850" s="3">
        <f t="shared" si="151"/>
        <v>166.86</v>
      </c>
    </row>
    <row r="1851" spans="1:21" x14ac:dyDescent="0.2">
      <c r="A1851" s="2" t="s">
        <v>23</v>
      </c>
      <c r="B1851" s="2" t="s">
        <v>6441</v>
      </c>
      <c r="C1851" s="1">
        <v>255</v>
      </c>
      <c r="D1851" s="1">
        <v>60</v>
      </c>
      <c r="E1851" s="1">
        <v>18</v>
      </c>
      <c r="F1851" s="1" t="s">
        <v>2734</v>
      </c>
      <c r="H1851" s="1" t="s">
        <v>793</v>
      </c>
      <c r="I1851" s="1">
        <v>112</v>
      </c>
      <c r="J1851" s="1" t="s">
        <v>135</v>
      </c>
      <c r="K1851" s="2" t="s">
        <v>2822</v>
      </c>
      <c r="L1851" s="2" t="s">
        <v>3146</v>
      </c>
      <c r="M1851" s="2">
        <v>449644</v>
      </c>
      <c r="N1851" s="5" t="s">
        <v>3185</v>
      </c>
      <c r="O1851" s="1" t="s">
        <v>41</v>
      </c>
      <c r="P1851" s="1" t="s">
        <v>22</v>
      </c>
      <c r="Q1851" s="1">
        <v>1</v>
      </c>
      <c r="R1851" s="4">
        <v>69</v>
      </c>
      <c r="S1851" s="3">
        <v>201.5</v>
      </c>
      <c r="T1851" s="30">
        <f>IF(E1851&gt;=19,VLOOKUP(K1851,Konditionen!$B$5:$E$20,4,FALSE),IF(E1851&lt;=16,VLOOKUP(K1851,Konditionen!$B$5:$E$20,2,FALSE),VLOOKUP(K1851,Konditionen!$B$5:$E$20,3,FALSE)))</f>
        <v>20</v>
      </c>
      <c r="U1851" s="3">
        <f t="shared" si="151"/>
        <v>161.19999999999999</v>
      </c>
    </row>
    <row r="1852" spans="1:21" x14ac:dyDescent="0.2">
      <c r="A1852" s="2" t="s">
        <v>23</v>
      </c>
      <c r="B1852" s="2" t="s">
        <v>6441</v>
      </c>
      <c r="C1852" s="1">
        <v>255</v>
      </c>
      <c r="D1852" s="1">
        <v>60</v>
      </c>
      <c r="E1852" s="1">
        <v>18</v>
      </c>
      <c r="F1852" s="1" t="s">
        <v>4</v>
      </c>
      <c r="H1852" s="1" t="s">
        <v>793</v>
      </c>
      <c r="I1852" s="1">
        <v>112</v>
      </c>
      <c r="J1852" s="1" t="s">
        <v>135</v>
      </c>
      <c r="K1852" s="2" t="s">
        <v>3891</v>
      </c>
      <c r="L1852" s="2" t="s">
        <v>4707</v>
      </c>
      <c r="M1852" s="2" t="s">
        <v>4956</v>
      </c>
      <c r="N1852" s="5" t="s">
        <v>4957</v>
      </c>
      <c r="O1852" s="1" t="s">
        <v>22</v>
      </c>
      <c r="P1852" s="1" t="s">
        <v>22</v>
      </c>
      <c r="Q1852" s="4">
        <v>2</v>
      </c>
      <c r="R1852" s="1">
        <v>72</v>
      </c>
      <c r="S1852" s="3">
        <v>254</v>
      </c>
      <c r="T1852" s="30">
        <f>IF(E1852&gt;=19,VLOOKUP(K1852,Konditionen!$B$5:$E$20,4,FALSE),IF(E1852&lt;=16,VLOOKUP(K1852,Konditionen!$B$5:$E$20,2,FALSE),VLOOKUP(K1852,Konditionen!$B$5:$E$20,3,FALSE)))</f>
        <v>28</v>
      </c>
      <c r="U1852" s="3">
        <f t="shared" si="151"/>
        <v>182.88</v>
      </c>
    </row>
    <row r="1853" spans="1:21" x14ac:dyDescent="0.2">
      <c r="A1853" s="2" t="s">
        <v>23</v>
      </c>
      <c r="B1853" s="2" t="s">
        <v>6441</v>
      </c>
      <c r="C1853" s="1">
        <v>255</v>
      </c>
      <c r="D1853" s="1">
        <v>60</v>
      </c>
      <c r="E1853" s="1">
        <v>18</v>
      </c>
      <c r="F1853" s="1" t="s">
        <v>4</v>
      </c>
      <c r="H1853" s="1" t="s">
        <v>793</v>
      </c>
      <c r="I1853" s="1">
        <v>112</v>
      </c>
      <c r="J1853" s="1" t="s">
        <v>135</v>
      </c>
      <c r="K1853" s="2" t="s">
        <v>5668</v>
      </c>
      <c r="L1853" s="2" t="s">
        <v>5724</v>
      </c>
      <c r="M1853" s="2" t="s">
        <v>5814</v>
      </c>
      <c r="N1853" s="5">
        <v>8714692297656</v>
      </c>
      <c r="O1853" s="1" t="s">
        <v>22</v>
      </c>
      <c r="P1853" s="1" t="s">
        <v>41</v>
      </c>
      <c r="Q1853" s="1">
        <v>2</v>
      </c>
      <c r="R1853" s="1">
        <v>71</v>
      </c>
      <c r="S1853" s="3">
        <v>180</v>
      </c>
      <c r="T1853" s="30">
        <f>IF(E1853&gt;=19,VLOOKUP(K1853,Konditionen!$B$5:$E$20,4,FALSE),IF(E1853&lt;=16,VLOOKUP(K1853,Konditionen!$B$5:$E$20,2,FALSE),VLOOKUP(K1853,Konditionen!$B$5:$E$20,3,FALSE)))</f>
        <v>21</v>
      </c>
      <c r="U1853" s="3">
        <f t="shared" si="151"/>
        <v>142.19999999999999</v>
      </c>
    </row>
    <row r="1855" spans="1:21" x14ac:dyDescent="0.2">
      <c r="A1855" s="2" t="s">
        <v>23</v>
      </c>
      <c r="B1855" s="2" t="s">
        <v>6442</v>
      </c>
      <c r="C1855" s="1">
        <v>265</v>
      </c>
      <c r="D1855" s="1">
        <v>60</v>
      </c>
      <c r="E1855" s="1">
        <v>18</v>
      </c>
      <c r="H1855" s="1" t="s">
        <v>6231</v>
      </c>
      <c r="I1855" s="1">
        <v>110</v>
      </c>
      <c r="J1855" s="1" t="s">
        <v>267</v>
      </c>
      <c r="K1855" s="2" t="s">
        <v>5982</v>
      </c>
      <c r="L1855" s="2" t="s">
        <v>6212</v>
      </c>
      <c r="M1855" s="2" t="s">
        <v>6251</v>
      </c>
      <c r="N1855" s="5">
        <v>4968814910426</v>
      </c>
      <c r="O1855" s="1" t="s">
        <v>41</v>
      </c>
      <c r="P1855" s="1" t="s">
        <v>28</v>
      </c>
      <c r="Q1855" s="1">
        <v>2</v>
      </c>
      <c r="R1855" s="1">
        <v>72</v>
      </c>
      <c r="S1855" s="3">
        <v>200</v>
      </c>
      <c r="T1855" s="30">
        <f>IF(E1855&gt;=19,VLOOKUP(K1855,Konditionen!$B$5:$E$20,4,FALSE),IF(E1855&lt;=16,VLOOKUP(K1855,Konditionen!$B$5:$E$20,2,FALSE),VLOOKUP(K1855,Konditionen!$B$5:$E$20,3,FALSE)))</f>
        <v>21</v>
      </c>
      <c r="U1855" s="3">
        <f t="shared" ref="U1855:U1868" si="152">IF(S1855&gt;0,S1855*(100-T1855)/100,"")</f>
        <v>158</v>
      </c>
    </row>
    <row r="1856" spans="1:21" x14ac:dyDescent="0.2">
      <c r="A1856" s="2" t="s">
        <v>23</v>
      </c>
      <c r="B1856" s="2" t="s">
        <v>6442</v>
      </c>
      <c r="C1856" s="1">
        <v>265</v>
      </c>
      <c r="D1856" s="1">
        <v>60</v>
      </c>
      <c r="E1856" s="1">
        <v>18</v>
      </c>
      <c r="F1856" s="1" t="s">
        <v>334</v>
      </c>
      <c r="H1856" s="1" t="s">
        <v>418</v>
      </c>
      <c r="I1856" s="1">
        <v>110</v>
      </c>
      <c r="J1856" s="1" t="s">
        <v>278</v>
      </c>
      <c r="K1856" s="2" t="s">
        <v>335</v>
      </c>
      <c r="L1856" s="2" t="s">
        <v>360</v>
      </c>
      <c r="M1856" s="2">
        <v>7946</v>
      </c>
      <c r="O1856" s="1" t="s">
        <v>28</v>
      </c>
      <c r="P1856" s="1" t="s">
        <v>28</v>
      </c>
      <c r="Q1856" s="4">
        <v>2</v>
      </c>
      <c r="R1856" s="4">
        <v>73</v>
      </c>
      <c r="S1856" s="3">
        <v>256.70000000000005</v>
      </c>
      <c r="T1856" s="30">
        <f>IF(E1856&gt;=19,VLOOKUP(K1856,Konditionen!$B$5:$E$20,4,FALSE),IF(E1856&lt;=16,VLOOKUP(K1856,Konditionen!$B$5:$E$20,2,FALSE),VLOOKUP(K1856,Konditionen!$B$5:$E$20,3,FALSE)))</f>
        <v>33</v>
      </c>
      <c r="U1856" s="3">
        <f t="shared" si="152"/>
        <v>171.989</v>
      </c>
    </row>
    <row r="1857" spans="1:21" x14ac:dyDescent="0.2">
      <c r="A1857" s="2" t="s">
        <v>23</v>
      </c>
      <c r="B1857" s="2" t="s">
        <v>6442</v>
      </c>
      <c r="C1857" s="1">
        <v>265</v>
      </c>
      <c r="D1857" s="1">
        <v>60</v>
      </c>
      <c r="E1857" s="1">
        <v>18</v>
      </c>
      <c r="F1857" s="1" t="s">
        <v>4</v>
      </c>
      <c r="H1857" s="1" t="s">
        <v>1789</v>
      </c>
      <c r="I1857" s="1">
        <v>114</v>
      </c>
      <c r="J1857" s="1" t="s">
        <v>16</v>
      </c>
      <c r="K1857" s="2" t="s">
        <v>470</v>
      </c>
      <c r="L1857" s="2" t="s">
        <v>1721</v>
      </c>
      <c r="M1857" s="2" t="s">
        <v>1834</v>
      </c>
      <c r="N1857" s="5" t="s">
        <v>1835</v>
      </c>
      <c r="O1857" s="1" t="s">
        <v>65</v>
      </c>
      <c r="P1857" s="1" t="s">
        <v>65</v>
      </c>
      <c r="Q1857" s="1" t="s">
        <v>65</v>
      </c>
      <c r="R1857" s="1" t="s">
        <v>65</v>
      </c>
      <c r="S1857" s="3">
        <v>255.5</v>
      </c>
      <c r="T1857" s="30">
        <f>IF(E1857&gt;=19,VLOOKUP(K1857,Konditionen!$B$5:$E$20,4,FALSE),IF(E1857&lt;=16,VLOOKUP(K1857,Konditionen!$B$5:$E$20,2,FALSE),VLOOKUP(K1857,Konditionen!$B$5:$E$20,3,FALSE)))</f>
        <v>19</v>
      </c>
      <c r="U1857" s="3">
        <f t="shared" si="152"/>
        <v>206.95500000000001</v>
      </c>
    </row>
    <row r="1858" spans="1:21" x14ac:dyDescent="0.2">
      <c r="A1858" s="2" t="s">
        <v>23</v>
      </c>
      <c r="B1858" s="2" t="s">
        <v>6442</v>
      </c>
      <c r="C1858" s="1">
        <v>265</v>
      </c>
      <c r="D1858" s="1">
        <v>60</v>
      </c>
      <c r="E1858" s="1">
        <v>18</v>
      </c>
      <c r="H1858" s="1" t="s">
        <v>347</v>
      </c>
      <c r="I1858" s="1">
        <v>110</v>
      </c>
      <c r="J1858" s="1" t="s">
        <v>71</v>
      </c>
      <c r="K1858" s="2" t="s">
        <v>470</v>
      </c>
      <c r="L1858" s="2" t="s">
        <v>653</v>
      </c>
      <c r="M1858" s="2" t="s">
        <v>796</v>
      </c>
      <c r="N1858" s="5" t="s">
        <v>797</v>
      </c>
      <c r="O1858" s="1" t="s">
        <v>41</v>
      </c>
      <c r="P1858" s="1" t="s">
        <v>22</v>
      </c>
      <c r="Q1858" s="4">
        <v>2</v>
      </c>
      <c r="R1858" s="4">
        <v>73</v>
      </c>
      <c r="S1858" s="3">
        <v>214</v>
      </c>
      <c r="T1858" s="30">
        <f>IF(E1858&gt;=19,VLOOKUP(K1858,Konditionen!$B$5:$E$20,4,FALSE),IF(E1858&lt;=16,VLOOKUP(K1858,Konditionen!$B$5:$E$20,2,FALSE),VLOOKUP(K1858,Konditionen!$B$5:$E$20,3,FALSE)))</f>
        <v>19</v>
      </c>
      <c r="U1858" s="3">
        <f t="shared" si="152"/>
        <v>173.34</v>
      </c>
    </row>
    <row r="1859" spans="1:21" x14ac:dyDescent="0.2">
      <c r="A1859" s="2" t="s">
        <v>23</v>
      </c>
      <c r="B1859" s="2" t="s">
        <v>6442</v>
      </c>
      <c r="C1859" s="1">
        <v>265</v>
      </c>
      <c r="D1859" s="1">
        <v>60</v>
      </c>
      <c r="E1859" s="4">
        <v>18</v>
      </c>
      <c r="F1859" s="1" t="s">
        <v>334</v>
      </c>
      <c r="H1859" s="1" t="s">
        <v>347</v>
      </c>
      <c r="I1859" s="4">
        <v>110</v>
      </c>
      <c r="J1859" s="1" t="s">
        <v>71</v>
      </c>
      <c r="K1859" s="2" t="s">
        <v>2334</v>
      </c>
      <c r="L1859" s="2" t="s">
        <v>2570</v>
      </c>
      <c r="M1859" s="2">
        <v>562852</v>
      </c>
      <c r="N1859" s="5" t="s">
        <v>2571</v>
      </c>
      <c r="O1859" s="1" t="s">
        <v>41</v>
      </c>
      <c r="P1859" s="1" t="s">
        <v>41</v>
      </c>
      <c r="Q1859" s="1">
        <v>2</v>
      </c>
      <c r="R1859" s="4">
        <v>72</v>
      </c>
      <c r="S1859" s="3">
        <v>300</v>
      </c>
      <c r="T1859" s="30">
        <f>IF(E1859&gt;=19,VLOOKUP(K1859,Konditionen!$B$5:$E$20,4,FALSE),IF(E1859&lt;=16,VLOOKUP(K1859,Konditionen!$B$5:$E$20,2,FALSE),VLOOKUP(K1859,Konditionen!$B$5:$E$20,3,FALSE)))</f>
        <v>38.5</v>
      </c>
      <c r="U1859" s="3">
        <f t="shared" si="152"/>
        <v>184.5</v>
      </c>
    </row>
    <row r="1860" spans="1:21" x14ac:dyDescent="0.2">
      <c r="A1860" s="2" t="s">
        <v>23</v>
      </c>
      <c r="B1860" s="2" t="s">
        <v>6442</v>
      </c>
      <c r="C1860" s="1">
        <v>265</v>
      </c>
      <c r="D1860" s="1">
        <v>60</v>
      </c>
      <c r="E1860" s="1">
        <v>18</v>
      </c>
      <c r="F1860" s="1" t="s">
        <v>334</v>
      </c>
      <c r="H1860" s="1" t="s">
        <v>347</v>
      </c>
      <c r="I1860" s="1">
        <v>110</v>
      </c>
      <c r="J1860" s="1" t="s">
        <v>71</v>
      </c>
      <c r="K1860" s="2" t="s">
        <v>335</v>
      </c>
      <c r="L1860" s="2" t="s">
        <v>364</v>
      </c>
      <c r="M1860" s="2">
        <v>6360</v>
      </c>
      <c r="O1860" s="1" t="s">
        <v>22</v>
      </c>
      <c r="P1860" s="1" t="s">
        <v>22</v>
      </c>
      <c r="Q1860" s="4">
        <v>2</v>
      </c>
      <c r="R1860" s="4">
        <v>73</v>
      </c>
      <c r="S1860" s="3">
        <v>237.4</v>
      </c>
      <c r="T1860" s="30">
        <f>IF(E1860&gt;=19,VLOOKUP(K1860,Konditionen!$B$5:$E$20,4,FALSE),IF(E1860&lt;=16,VLOOKUP(K1860,Konditionen!$B$5:$E$20,2,FALSE),VLOOKUP(K1860,Konditionen!$B$5:$E$20,3,FALSE)))</f>
        <v>33</v>
      </c>
      <c r="U1860" s="3">
        <f t="shared" si="152"/>
        <v>159.05800000000002</v>
      </c>
    </row>
    <row r="1861" spans="1:21" x14ac:dyDescent="0.2">
      <c r="A1861" s="2" t="s">
        <v>23</v>
      </c>
      <c r="B1861" s="2" t="s">
        <v>6442</v>
      </c>
      <c r="C1861" s="1">
        <v>265</v>
      </c>
      <c r="D1861" s="1">
        <v>60</v>
      </c>
      <c r="E1861" s="1">
        <v>18</v>
      </c>
      <c r="H1861" s="1" t="s">
        <v>347</v>
      </c>
      <c r="I1861" s="1">
        <v>110</v>
      </c>
      <c r="J1861" s="1" t="s">
        <v>71</v>
      </c>
      <c r="K1861" s="2" t="s">
        <v>5982</v>
      </c>
      <c r="L1861" s="2" t="s">
        <v>5988</v>
      </c>
      <c r="M1861" s="2" t="s">
        <v>6099</v>
      </c>
      <c r="N1861" s="5">
        <v>4968814911126</v>
      </c>
      <c r="O1861" s="1" t="s">
        <v>22</v>
      </c>
      <c r="P1861" s="1" t="s">
        <v>22</v>
      </c>
      <c r="Q1861" s="1">
        <v>2</v>
      </c>
      <c r="R1861" s="1">
        <v>73</v>
      </c>
      <c r="S1861" s="3">
        <v>192.5</v>
      </c>
      <c r="T1861" s="30">
        <f>IF(E1861&gt;=19,VLOOKUP(K1861,Konditionen!$B$5:$E$20,4,FALSE),IF(E1861&lt;=16,VLOOKUP(K1861,Konditionen!$B$5:$E$20,2,FALSE),VLOOKUP(K1861,Konditionen!$B$5:$E$20,3,FALSE)))</f>
        <v>21</v>
      </c>
      <c r="U1861" s="3">
        <f t="shared" si="152"/>
        <v>152.07499999999999</v>
      </c>
    </row>
    <row r="1862" spans="1:21" x14ac:dyDescent="0.2">
      <c r="A1862" s="2" t="s">
        <v>23</v>
      </c>
      <c r="B1862" s="2" t="s">
        <v>6442</v>
      </c>
      <c r="C1862" s="1">
        <v>265</v>
      </c>
      <c r="D1862" s="1">
        <v>60</v>
      </c>
      <c r="E1862" s="1">
        <v>18</v>
      </c>
      <c r="F1862" s="1" t="s">
        <v>4</v>
      </c>
      <c r="H1862" s="1" t="s">
        <v>668</v>
      </c>
      <c r="I1862" s="1">
        <v>114</v>
      </c>
      <c r="J1862" s="1" t="s">
        <v>71</v>
      </c>
      <c r="K1862" s="2" t="s">
        <v>470</v>
      </c>
      <c r="L1862" s="2" t="s">
        <v>496</v>
      </c>
      <c r="M1862" s="2" t="s">
        <v>798</v>
      </c>
      <c r="N1862" s="5" t="s">
        <v>799</v>
      </c>
      <c r="O1862" s="1" t="s">
        <v>22</v>
      </c>
      <c r="P1862" s="1" t="s">
        <v>22</v>
      </c>
      <c r="Q1862" s="4">
        <v>2</v>
      </c>
      <c r="R1862" s="4">
        <v>73</v>
      </c>
      <c r="S1862" s="3">
        <v>217.5</v>
      </c>
      <c r="T1862" s="30">
        <f>IF(E1862&gt;=19,VLOOKUP(K1862,Konditionen!$B$5:$E$20,4,FALSE),IF(E1862&lt;=16,VLOOKUP(K1862,Konditionen!$B$5:$E$20,2,FALSE),VLOOKUP(K1862,Konditionen!$B$5:$E$20,3,FALSE)))</f>
        <v>19</v>
      </c>
      <c r="U1862" s="3">
        <f t="shared" si="152"/>
        <v>176.17500000000001</v>
      </c>
    </row>
    <row r="1863" spans="1:21" x14ac:dyDescent="0.2">
      <c r="A1863" s="2" t="s">
        <v>23</v>
      </c>
      <c r="B1863" s="2" t="s">
        <v>6442</v>
      </c>
      <c r="C1863" s="1">
        <v>265</v>
      </c>
      <c r="D1863" s="1">
        <v>60</v>
      </c>
      <c r="E1863" s="1">
        <v>18</v>
      </c>
      <c r="F1863" s="1" t="s">
        <v>4</v>
      </c>
      <c r="H1863" s="1" t="s">
        <v>668</v>
      </c>
      <c r="I1863" s="4">
        <v>114</v>
      </c>
      <c r="J1863" s="1" t="s">
        <v>71</v>
      </c>
      <c r="K1863" s="2" t="s">
        <v>5057</v>
      </c>
      <c r="L1863" s="2" t="s">
        <v>5086</v>
      </c>
      <c r="M1863" s="2" t="s">
        <v>5176</v>
      </c>
      <c r="N1863" s="5" t="s">
        <v>5177</v>
      </c>
      <c r="O1863" s="1" t="s">
        <v>41</v>
      </c>
      <c r="P1863" s="1" t="s">
        <v>337</v>
      </c>
      <c r="Q1863" s="4">
        <v>2</v>
      </c>
      <c r="R1863" s="4">
        <v>73</v>
      </c>
      <c r="S1863" s="3">
        <v>168</v>
      </c>
      <c r="T1863" s="30">
        <f>IF(E1863&gt;=19,VLOOKUP(K1863,Konditionen!$B$5:$E$20,4,FALSE),IF(E1863&lt;=16,VLOOKUP(K1863,Konditionen!$B$5:$E$20,2,FALSE),VLOOKUP(K1863,Konditionen!$B$5:$E$20,3,FALSE)))</f>
        <v>20</v>
      </c>
      <c r="U1863" s="3">
        <f t="shared" si="152"/>
        <v>134.4</v>
      </c>
    </row>
    <row r="1864" spans="1:21" x14ac:dyDescent="0.2">
      <c r="A1864" s="2" t="s">
        <v>23</v>
      </c>
      <c r="B1864" s="2" t="s">
        <v>6442</v>
      </c>
      <c r="C1864" s="1">
        <v>265</v>
      </c>
      <c r="D1864" s="1">
        <v>60</v>
      </c>
      <c r="E1864" s="4">
        <v>18</v>
      </c>
      <c r="F1864" s="1" t="s">
        <v>4</v>
      </c>
      <c r="H1864" s="1" t="s">
        <v>668</v>
      </c>
      <c r="I1864" s="4">
        <v>114</v>
      </c>
      <c r="J1864" s="1" t="s">
        <v>71</v>
      </c>
      <c r="K1864" s="2" t="s">
        <v>2032</v>
      </c>
      <c r="L1864" s="2" t="s">
        <v>2236</v>
      </c>
      <c r="M1864" s="2">
        <v>543304</v>
      </c>
      <c r="N1864" s="5" t="s">
        <v>2263</v>
      </c>
      <c r="O1864" s="1" t="s">
        <v>337</v>
      </c>
      <c r="P1864" s="1" t="s">
        <v>337</v>
      </c>
      <c r="Q1864" s="1">
        <v>2</v>
      </c>
      <c r="R1864" s="4">
        <v>71</v>
      </c>
      <c r="S1864" s="3">
        <v>300</v>
      </c>
      <c r="T1864" s="30">
        <f>IF(E1864&gt;=19,VLOOKUP(K1864,Konditionen!$B$5:$E$20,4,FALSE),IF(E1864&lt;=16,VLOOKUP(K1864,Konditionen!$B$5:$E$20,2,FALSE),VLOOKUP(K1864,Konditionen!$B$5:$E$20,3,FALSE)))</f>
        <v>38.5</v>
      </c>
      <c r="U1864" s="3">
        <f t="shared" si="152"/>
        <v>184.5</v>
      </c>
    </row>
    <row r="1865" spans="1:21" x14ac:dyDescent="0.2">
      <c r="A1865" s="2" t="s">
        <v>23</v>
      </c>
      <c r="B1865" s="2" t="s">
        <v>6442</v>
      </c>
      <c r="C1865" s="1">
        <v>265</v>
      </c>
      <c r="D1865" s="1">
        <v>60</v>
      </c>
      <c r="E1865" s="1">
        <v>18</v>
      </c>
      <c r="F1865" s="1" t="s">
        <v>2734</v>
      </c>
      <c r="H1865" s="1" t="s">
        <v>668</v>
      </c>
      <c r="I1865" s="1">
        <v>114</v>
      </c>
      <c r="J1865" s="1" t="s">
        <v>71</v>
      </c>
      <c r="K1865" s="2" t="s">
        <v>2822</v>
      </c>
      <c r="L1865" s="2" t="s">
        <v>3146</v>
      </c>
      <c r="M1865" s="2">
        <v>222174</v>
      </c>
      <c r="N1865" s="5" t="s">
        <v>3186</v>
      </c>
      <c r="O1865" s="1" t="s">
        <v>41</v>
      </c>
      <c r="P1865" s="1" t="s">
        <v>22</v>
      </c>
      <c r="Q1865" s="1">
        <v>2</v>
      </c>
      <c r="R1865" s="4">
        <v>72</v>
      </c>
      <c r="S1865" s="3">
        <v>222</v>
      </c>
      <c r="T1865" s="30">
        <f>IF(E1865&gt;=19,VLOOKUP(K1865,Konditionen!$B$5:$E$20,4,FALSE),IF(E1865&lt;=16,VLOOKUP(K1865,Konditionen!$B$5:$E$20,2,FALSE),VLOOKUP(K1865,Konditionen!$B$5:$E$20,3,FALSE)))</f>
        <v>20</v>
      </c>
      <c r="U1865" s="3">
        <f t="shared" si="152"/>
        <v>177.6</v>
      </c>
    </row>
    <row r="1866" spans="1:21" x14ac:dyDescent="0.2">
      <c r="A1866" s="2" t="s">
        <v>23</v>
      </c>
      <c r="B1866" s="2" t="s">
        <v>6442</v>
      </c>
      <c r="C1866" s="1">
        <v>265</v>
      </c>
      <c r="D1866" s="1">
        <v>60</v>
      </c>
      <c r="E1866" s="1">
        <v>18</v>
      </c>
      <c r="F1866" s="1" t="s">
        <v>4</v>
      </c>
      <c r="H1866" s="1" t="s">
        <v>668</v>
      </c>
      <c r="I1866" s="1">
        <v>114</v>
      </c>
      <c r="J1866" s="1" t="s">
        <v>71</v>
      </c>
      <c r="K1866" s="2" t="s">
        <v>3891</v>
      </c>
      <c r="L1866" s="2" t="s">
        <v>4692</v>
      </c>
      <c r="M1866" s="2" t="s">
        <v>4965</v>
      </c>
      <c r="N1866" s="5" t="s">
        <v>4966</v>
      </c>
      <c r="O1866" s="1" t="s">
        <v>22</v>
      </c>
      <c r="P1866" s="1" t="s">
        <v>22</v>
      </c>
      <c r="Q1866" s="4">
        <v>2</v>
      </c>
      <c r="R1866" s="1">
        <v>72</v>
      </c>
      <c r="S1866" s="3">
        <v>235.5</v>
      </c>
      <c r="T1866" s="30">
        <f>IF(E1866&gt;=19,VLOOKUP(K1866,Konditionen!$B$5:$E$20,4,FALSE),IF(E1866&lt;=16,VLOOKUP(K1866,Konditionen!$B$5:$E$20,2,FALSE),VLOOKUP(K1866,Konditionen!$B$5:$E$20,3,FALSE)))</f>
        <v>28</v>
      </c>
      <c r="U1866" s="3">
        <f t="shared" si="152"/>
        <v>169.56</v>
      </c>
    </row>
    <row r="1867" spans="1:21" x14ac:dyDescent="0.2">
      <c r="A1867" s="2" t="s">
        <v>23</v>
      </c>
      <c r="B1867" s="2" t="s">
        <v>6442</v>
      </c>
      <c r="C1867" s="1">
        <v>265</v>
      </c>
      <c r="D1867" s="1">
        <v>60</v>
      </c>
      <c r="E1867" s="1">
        <v>18</v>
      </c>
      <c r="F1867" s="1" t="s">
        <v>4</v>
      </c>
      <c r="H1867" s="1" t="s">
        <v>668</v>
      </c>
      <c r="I1867" s="1">
        <v>114</v>
      </c>
      <c r="J1867" s="1" t="s">
        <v>71</v>
      </c>
      <c r="K1867" s="2" t="s">
        <v>5668</v>
      </c>
      <c r="L1867" s="2" t="s">
        <v>5724</v>
      </c>
      <c r="M1867" s="2" t="s">
        <v>5815</v>
      </c>
      <c r="N1867" s="5">
        <v>8714692317149</v>
      </c>
      <c r="O1867" s="1" t="s">
        <v>22</v>
      </c>
      <c r="P1867" s="1" t="s">
        <v>41</v>
      </c>
      <c r="Q1867" s="1">
        <v>2</v>
      </c>
      <c r="R1867" s="1">
        <v>72</v>
      </c>
      <c r="S1867" s="3">
        <v>221</v>
      </c>
      <c r="T1867" s="30">
        <f>IF(E1867&gt;=19,VLOOKUP(K1867,Konditionen!$B$5:$E$20,4,FALSE),IF(E1867&lt;=16,VLOOKUP(K1867,Konditionen!$B$5:$E$20,2,FALSE),VLOOKUP(K1867,Konditionen!$B$5:$E$20,3,FALSE)))</f>
        <v>21</v>
      </c>
      <c r="U1867" s="3">
        <f t="shared" si="152"/>
        <v>174.59</v>
      </c>
    </row>
    <row r="1868" spans="1:21" x14ac:dyDescent="0.2">
      <c r="A1868" s="2" t="s">
        <v>23</v>
      </c>
      <c r="B1868" s="2" t="s">
        <v>6442</v>
      </c>
      <c r="C1868" s="1">
        <v>265</v>
      </c>
      <c r="D1868" s="1">
        <v>60</v>
      </c>
      <c r="E1868" s="1">
        <v>18</v>
      </c>
      <c r="F1868" s="1" t="s">
        <v>4</v>
      </c>
      <c r="H1868" s="1" t="s">
        <v>668</v>
      </c>
      <c r="I1868" s="1">
        <v>114</v>
      </c>
      <c r="J1868" s="1" t="s">
        <v>71</v>
      </c>
      <c r="K1868" s="2" t="s">
        <v>3327</v>
      </c>
      <c r="L1868" s="2" t="s">
        <v>3625</v>
      </c>
      <c r="M1868" s="2" t="s">
        <v>3694</v>
      </c>
      <c r="N1868" s="5" t="s">
        <v>3695</v>
      </c>
      <c r="O1868" s="1">
        <v>0</v>
      </c>
      <c r="P1868" s="1">
        <v>0</v>
      </c>
      <c r="Q1868" s="1">
        <v>0</v>
      </c>
      <c r="R1868" s="1">
        <v>0</v>
      </c>
      <c r="S1868" s="3">
        <v>267.7</v>
      </c>
      <c r="T1868" s="30">
        <f>IF(E1868&gt;=19,VLOOKUP(K1868,Konditionen!$B$5:$E$20,4,FALSE),IF(E1868&lt;=16,VLOOKUP(K1868,Konditionen!$B$5:$E$20,2,FALSE),VLOOKUP(K1868,Konditionen!$B$5:$E$20,3,FALSE)))</f>
        <v>38</v>
      </c>
      <c r="U1868" s="3">
        <f t="shared" si="152"/>
        <v>165.97399999999999</v>
      </c>
    </row>
    <row r="1870" spans="1:21" x14ac:dyDescent="0.2">
      <c r="A1870" s="2" t="s">
        <v>23</v>
      </c>
      <c r="B1870" s="2" t="s">
        <v>6443</v>
      </c>
      <c r="C1870" s="1">
        <v>275</v>
      </c>
      <c r="D1870" s="1">
        <v>60</v>
      </c>
      <c r="E1870" s="1">
        <v>18</v>
      </c>
      <c r="F1870" s="1" t="s">
        <v>334</v>
      </c>
      <c r="H1870" s="1" t="s">
        <v>419</v>
      </c>
      <c r="I1870" s="1">
        <v>113</v>
      </c>
      <c r="J1870" s="1" t="s">
        <v>278</v>
      </c>
      <c r="K1870" s="2" t="s">
        <v>335</v>
      </c>
      <c r="L1870" s="2" t="s">
        <v>360</v>
      </c>
      <c r="M1870" s="2">
        <v>7948</v>
      </c>
      <c r="O1870" s="1" t="s">
        <v>28</v>
      </c>
      <c r="P1870" s="1" t="s">
        <v>28</v>
      </c>
      <c r="Q1870" s="4">
        <v>2</v>
      </c>
      <c r="R1870" s="4">
        <v>73</v>
      </c>
      <c r="S1870" s="3">
        <v>257.90000000000003</v>
      </c>
      <c r="T1870" s="30">
        <f>IF(E1870&gt;=19,VLOOKUP(K1870,Konditionen!$B$5:$E$20,4,FALSE),IF(E1870&lt;=16,VLOOKUP(K1870,Konditionen!$B$5:$E$20,2,FALSE),VLOOKUP(K1870,Konditionen!$B$5:$E$20,3,FALSE)))</f>
        <v>33</v>
      </c>
      <c r="U1870" s="3">
        <f t="shared" ref="U1870:U1871" si="153">IF(S1870&gt;0,S1870*(100-T1870)/100,"")</f>
        <v>172.79300000000003</v>
      </c>
    </row>
    <row r="1871" spans="1:21" x14ac:dyDescent="0.2">
      <c r="A1871" s="2" t="s">
        <v>23</v>
      </c>
      <c r="B1871" s="2" t="s">
        <v>6443</v>
      </c>
      <c r="C1871" s="1">
        <v>275</v>
      </c>
      <c r="D1871" s="1">
        <v>60</v>
      </c>
      <c r="E1871" s="1">
        <v>18</v>
      </c>
      <c r="F1871" s="1" t="s">
        <v>334</v>
      </c>
      <c r="H1871" s="1" t="s">
        <v>420</v>
      </c>
      <c r="I1871" s="1">
        <v>113</v>
      </c>
      <c r="J1871" s="1" t="s">
        <v>71</v>
      </c>
      <c r="K1871" s="2" t="s">
        <v>335</v>
      </c>
      <c r="L1871" s="2" t="s">
        <v>364</v>
      </c>
      <c r="M1871" s="2">
        <v>6692</v>
      </c>
      <c r="O1871" s="1" t="s">
        <v>41</v>
      </c>
      <c r="P1871" s="1" t="s">
        <v>22</v>
      </c>
      <c r="Q1871" s="4">
        <v>2</v>
      </c>
      <c r="R1871" s="4">
        <v>73</v>
      </c>
      <c r="S1871" s="3">
        <v>277.70000000000005</v>
      </c>
      <c r="T1871" s="30">
        <f>IF(E1871&gt;=19,VLOOKUP(K1871,Konditionen!$B$5:$E$20,4,FALSE),IF(E1871&lt;=16,VLOOKUP(K1871,Konditionen!$B$5:$E$20,2,FALSE),VLOOKUP(K1871,Konditionen!$B$5:$E$20,3,FALSE)))</f>
        <v>33</v>
      </c>
      <c r="U1871" s="3">
        <f t="shared" si="153"/>
        <v>186.05900000000003</v>
      </c>
    </row>
    <row r="1872" spans="1:21" x14ac:dyDescent="0.2">
      <c r="Q1872" s="4"/>
      <c r="R1872" s="4"/>
    </row>
    <row r="1873" spans="1:21" x14ac:dyDescent="0.2">
      <c r="A1873" s="2" t="s">
        <v>23</v>
      </c>
      <c r="B1873" s="2" t="s">
        <v>6444</v>
      </c>
      <c r="C1873" s="1">
        <v>285</v>
      </c>
      <c r="D1873" s="1">
        <v>60</v>
      </c>
      <c r="E1873" s="1">
        <v>18</v>
      </c>
      <c r="F1873" s="1" t="s">
        <v>334</v>
      </c>
      <c r="H1873" s="1" t="s">
        <v>405</v>
      </c>
      <c r="I1873" s="1">
        <v>116</v>
      </c>
      <c r="J1873" s="1" t="s">
        <v>278</v>
      </c>
      <c r="K1873" s="2" t="s">
        <v>335</v>
      </c>
      <c r="L1873" s="2" t="s">
        <v>360</v>
      </c>
      <c r="M1873" s="2">
        <v>7951</v>
      </c>
      <c r="O1873" s="1" t="s">
        <v>41</v>
      </c>
      <c r="P1873" s="1" t="s">
        <v>28</v>
      </c>
      <c r="Q1873" s="4">
        <v>2</v>
      </c>
      <c r="R1873" s="4">
        <v>75</v>
      </c>
      <c r="S1873" s="3">
        <v>272</v>
      </c>
      <c r="T1873" s="30">
        <f>IF(E1873&gt;=19,VLOOKUP(K1873,Konditionen!$B$5:$E$20,4,FALSE),IF(E1873&lt;=16,VLOOKUP(K1873,Konditionen!$B$5:$E$20,2,FALSE),VLOOKUP(K1873,Konditionen!$B$5:$E$20,3,FALSE)))</f>
        <v>33</v>
      </c>
      <c r="U1873" s="3">
        <f t="shared" ref="U1873:U1875" si="154">IF(S1873&gt;0,S1873*(100-T1873)/100,"")</f>
        <v>182.24</v>
      </c>
    </row>
    <row r="1874" spans="1:21" x14ac:dyDescent="0.2">
      <c r="A1874" s="2" t="s">
        <v>23</v>
      </c>
      <c r="B1874" s="2" t="s">
        <v>6444</v>
      </c>
      <c r="C1874" s="1">
        <v>285</v>
      </c>
      <c r="D1874" s="1">
        <v>60</v>
      </c>
      <c r="E1874" s="1">
        <v>18</v>
      </c>
      <c r="H1874" s="1" t="s">
        <v>1792</v>
      </c>
      <c r="I1874" s="1">
        <v>116</v>
      </c>
      <c r="J1874" s="1" t="s">
        <v>16</v>
      </c>
      <c r="K1874" s="2" t="s">
        <v>470</v>
      </c>
      <c r="L1874" s="2" t="s">
        <v>1721</v>
      </c>
      <c r="M1874" s="2" t="s">
        <v>1836</v>
      </c>
      <c r="N1874" s="5" t="s">
        <v>1837</v>
      </c>
      <c r="O1874" s="1" t="s">
        <v>65</v>
      </c>
      <c r="P1874" s="1" t="s">
        <v>65</v>
      </c>
      <c r="Q1874" s="1" t="s">
        <v>65</v>
      </c>
      <c r="R1874" s="1" t="s">
        <v>65</v>
      </c>
      <c r="S1874" s="3">
        <v>290</v>
      </c>
      <c r="T1874" s="30">
        <f>IF(E1874&gt;=19,VLOOKUP(K1874,Konditionen!$B$5:$E$20,4,FALSE),IF(E1874&lt;=16,VLOOKUP(K1874,Konditionen!$B$5:$E$20,2,FALSE),VLOOKUP(K1874,Konditionen!$B$5:$E$20,3,FALSE)))</f>
        <v>19</v>
      </c>
      <c r="U1874" s="3">
        <f t="shared" si="154"/>
        <v>234.9</v>
      </c>
    </row>
    <row r="1875" spans="1:21" x14ac:dyDescent="0.2">
      <c r="A1875" s="2" t="s">
        <v>23</v>
      </c>
      <c r="B1875" s="2" t="s">
        <v>6444</v>
      </c>
      <c r="C1875" s="1">
        <v>285</v>
      </c>
      <c r="D1875" s="1">
        <v>60</v>
      </c>
      <c r="E1875" s="1">
        <v>18</v>
      </c>
      <c r="H1875" s="1" t="s">
        <v>675</v>
      </c>
      <c r="I1875" s="1">
        <v>116</v>
      </c>
      <c r="J1875" s="1" t="s">
        <v>71</v>
      </c>
      <c r="K1875" s="2" t="s">
        <v>5982</v>
      </c>
      <c r="L1875" s="2" t="s">
        <v>5988</v>
      </c>
      <c r="M1875" s="2" t="s">
        <v>6100</v>
      </c>
      <c r="N1875" s="5">
        <v>4968814924324</v>
      </c>
      <c r="O1875" s="1" t="s">
        <v>65</v>
      </c>
      <c r="P1875" s="1" t="s">
        <v>65</v>
      </c>
      <c r="Q1875" s="1" t="s">
        <v>65</v>
      </c>
      <c r="R1875" s="1" t="s">
        <v>65</v>
      </c>
      <c r="S1875" s="3">
        <v>193</v>
      </c>
      <c r="T1875" s="30">
        <f>IF(E1875&gt;=19,VLOOKUP(K1875,Konditionen!$B$5:$E$20,4,FALSE),IF(E1875&lt;=16,VLOOKUP(K1875,Konditionen!$B$5:$E$20,2,FALSE),VLOOKUP(K1875,Konditionen!$B$5:$E$20,3,FALSE)))</f>
        <v>21</v>
      </c>
      <c r="U1875" s="3">
        <f t="shared" si="154"/>
        <v>152.47</v>
      </c>
    </row>
    <row r="1877" spans="1:21" x14ac:dyDescent="0.2">
      <c r="A1877" s="2" t="s">
        <v>23</v>
      </c>
      <c r="B1877" s="2" t="s">
        <v>6504</v>
      </c>
      <c r="C1877" s="1">
        <v>255</v>
      </c>
      <c r="D1877" s="1">
        <v>60</v>
      </c>
      <c r="E1877" s="1">
        <v>19</v>
      </c>
      <c r="F1877" s="1" t="s">
        <v>4</v>
      </c>
      <c r="H1877" s="1" t="s">
        <v>356</v>
      </c>
      <c r="I1877" s="1">
        <v>113</v>
      </c>
      <c r="J1877" s="1" t="s">
        <v>135</v>
      </c>
      <c r="K1877" s="2" t="s">
        <v>470</v>
      </c>
      <c r="L1877" s="2" t="s">
        <v>496</v>
      </c>
      <c r="M1877" s="2" t="s">
        <v>800</v>
      </c>
      <c r="N1877" s="5" t="s">
        <v>801</v>
      </c>
      <c r="O1877" s="1" t="s">
        <v>337</v>
      </c>
      <c r="P1877" s="1" t="s">
        <v>22</v>
      </c>
      <c r="Q1877" s="4">
        <v>2</v>
      </c>
      <c r="R1877" s="4">
        <v>73</v>
      </c>
      <c r="S1877" s="3">
        <v>287</v>
      </c>
      <c r="T1877" s="30">
        <f>IF(E1877&gt;=19,VLOOKUP(K1877,Konditionen!$B$5:$E$20,4,FALSE),IF(E1877&lt;=16,VLOOKUP(K1877,Konditionen!$B$5:$E$20,2,FALSE),VLOOKUP(K1877,Konditionen!$B$5:$E$20,3,FALSE)))</f>
        <v>25</v>
      </c>
      <c r="U1877" s="3">
        <f>IF(S1877&gt;0,S1877*(100-T1877)/100,"")</f>
        <v>215.25</v>
      </c>
    </row>
    <row r="1878" spans="1:21" x14ac:dyDescent="0.2">
      <c r="Q1878" s="4"/>
      <c r="R1878" s="4"/>
    </row>
    <row r="1879" spans="1:21" x14ac:dyDescent="0.2">
      <c r="A1879" s="2" t="s">
        <v>23</v>
      </c>
      <c r="B1879" s="2" t="s">
        <v>6505</v>
      </c>
      <c r="C1879" s="1">
        <v>235</v>
      </c>
      <c r="D1879" s="1">
        <v>60</v>
      </c>
      <c r="E1879" s="1">
        <v>20</v>
      </c>
      <c r="F1879" s="1" t="s">
        <v>4</v>
      </c>
      <c r="H1879" s="1" t="s">
        <v>134</v>
      </c>
      <c r="I1879" s="1">
        <v>108</v>
      </c>
      <c r="J1879" s="1" t="s">
        <v>135</v>
      </c>
      <c r="K1879" s="2" t="s">
        <v>470</v>
      </c>
      <c r="L1879" s="2" t="s">
        <v>496</v>
      </c>
      <c r="M1879" s="2" t="s">
        <v>802</v>
      </c>
      <c r="N1879" s="5" t="s">
        <v>803</v>
      </c>
      <c r="O1879" s="1" t="s">
        <v>337</v>
      </c>
      <c r="P1879" s="1" t="s">
        <v>22</v>
      </c>
      <c r="Q1879" s="4">
        <v>2</v>
      </c>
      <c r="R1879" s="4">
        <v>72</v>
      </c>
      <c r="S1879" s="3">
        <v>219</v>
      </c>
      <c r="T1879" s="30">
        <f>IF(E1879&gt;=19,VLOOKUP(K1879,Konditionen!$B$5:$E$20,4,FALSE),IF(E1879&lt;=16,VLOOKUP(K1879,Konditionen!$B$5:$E$20,2,FALSE),VLOOKUP(K1879,Konditionen!$B$5:$E$20,3,FALSE)))</f>
        <v>25</v>
      </c>
      <c r="U1879" s="3">
        <f>IF(S1879&gt;0,S1879*(100-T1879)/100,"")</f>
        <v>164.25</v>
      </c>
    </row>
    <row r="1880" spans="1:21" x14ac:dyDescent="0.2">
      <c r="Q1880" s="4"/>
      <c r="R1880" s="4"/>
    </row>
    <row r="1881" spans="1:21" x14ac:dyDescent="0.2">
      <c r="A1881" s="2" t="s">
        <v>23</v>
      </c>
      <c r="B1881" s="2" t="s">
        <v>6664</v>
      </c>
      <c r="C1881" s="1">
        <v>245</v>
      </c>
      <c r="D1881" s="1">
        <v>60</v>
      </c>
      <c r="E1881" s="1">
        <v>20</v>
      </c>
      <c r="H1881" s="1" t="s">
        <v>6226</v>
      </c>
      <c r="I1881" s="1">
        <v>107</v>
      </c>
      <c r="J1881" s="1" t="s">
        <v>267</v>
      </c>
      <c r="K1881" s="2" t="s">
        <v>5982</v>
      </c>
      <c r="L1881" s="2" t="s">
        <v>6232</v>
      </c>
      <c r="M1881" s="2" t="s">
        <v>6252</v>
      </c>
      <c r="N1881" s="5">
        <v>4968814787691</v>
      </c>
      <c r="O1881" s="1" t="s">
        <v>28</v>
      </c>
      <c r="P1881" s="1" t="s">
        <v>41</v>
      </c>
      <c r="Q1881" s="1">
        <v>3</v>
      </c>
      <c r="R1881" s="1">
        <v>73</v>
      </c>
      <c r="S1881" s="3">
        <v>230</v>
      </c>
      <c r="T1881" s="30">
        <f>IF(E1881&gt;=19,VLOOKUP(K1881,Konditionen!$B$5:$E$20,4,FALSE),IF(E1881&lt;=16,VLOOKUP(K1881,Konditionen!$B$5:$E$20,2,FALSE),VLOOKUP(K1881,Konditionen!$B$5:$E$20,3,FALSE)))</f>
        <v>21</v>
      </c>
      <c r="U1881" s="3">
        <f>IF(S1881&gt;0,S1881*(100-T1881)/100,"")</f>
        <v>181.7</v>
      </c>
    </row>
    <row r="1883" spans="1:21" x14ac:dyDescent="0.2">
      <c r="A1883" s="2" t="s">
        <v>23</v>
      </c>
      <c r="B1883" s="2" t="s">
        <v>6506</v>
      </c>
      <c r="C1883" s="1">
        <v>255</v>
      </c>
      <c r="D1883" s="1">
        <v>60</v>
      </c>
      <c r="E1883" s="1">
        <v>20</v>
      </c>
      <c r="F1883" s="1" t="s">
        <v>4</v>
      </c>
      <c r="H1883" s="1" t="s">
        <v>356</v>
      </c>
      <c r="I1883" s="1">
        <v>113</v>
      </c>
      <c r="J1883" s="1" t="s">
        <v>135</v>
      </c>
      <c r="K1883" s="2" t="s">
        <v>470</v>
      </c>
      <c r="L1883" s="2" t="s">
        <v>496</v>
      </c>
      <c r="M1883" s="2" t="s">
        <v>804</v>
      </c>
      <c r="N1883" s="5" t="s">
        <v>805</v>
      </c>
      <c r="O1883" s="1" t="s">
        <v>65</v>
      </c>
      <c r="P1883" s="1" t="s">
        <v>65</v>
      </c>
      <c r="Q1883" s="1" t="s">
        <v>65</v>
      </c>
      <c r="R1883" s="1" t="s">
        <v>65</v>
      </c>
      <c r="S1883" s="3">
        <v>232.5</v>
      </c>
      <c r="T1883" s="30">
        <f>IF(E1883&gt;=19,VLOOKUP(K1883,Konditionen!$B$5:$E$20,4,FALSE),IF(E1883&lt;=16,VLOOKUP(K1883,Konditionen!$B$5:$E$20,2,FALSE),VLOOKUP(K1883,Konditionen!$B$5:$E$20,3,FALSE)))</f>
        <v>25</v>
      </c>
      <c r="U1883" s="3">
        <f>IF(S1883&gt;0,S1883*(100-T1883)/100,"")</f>
        <v>174.375</v>
      </c>
    </row>
    <row r="1885" spans="1:21" x14ac:dyDescent="0.2">
      <c r="A1885" s="2" t="s">
        <v>23</v>
      </c>
      <c r="B1885" s="2" t="s">
        <v>6348</v>
      </c>
      <c r="C1885" s="1">
        <v>185</v>
      </c>
      <c r="D1885" s="1">
        <v>55</v>
      </c>
      <c r="E1885" s="1">
        <v>14</v>
      </c>
      <c r="H1885" s="1" t="s">
        <v>87</v>
      </c>
      <c r="I1885" s="1">
        <v>80</v>
      </c>
      <c r="J1885" s="1" t="s">
        <v>16</v>
      </c>
      <c r="K1885" s="2" t="s">
        <v>470</v>
      </c>
      <c r="L1885" s="2" t="s">
        <v>483</v>
      </c>
      <c r="M1885" s="2" t="s">
        <v>806</v>
      </c>
      <c r="N1885" s="5" t="s">
        <v>807</v>
      </c>
      <c r="O1885" s="1" t="s">
        <v>41</v>
      </c>
      <c r="P1885" s="1" t="s">
        <v>337</v>
      </c>
      <c r="Q1885" s="4">
        <v>2</v>
      </c>
      <c r="R1885" s="4">
        <v>71</v>
      </c>
      <c r="S1885" s="3">
        <v>85</v>
      </c>
      <c r="T1885" s="30">
        <f>IF(E1885&gt;=19,VLOOKUP(K1885,Konditionen!$B$5:$E$20,4,FALSE),IF(E1885&lt;=16,VLOOKUP(K1885,Konditionen!$B$5:$E$20,2,FALSE),VLOOKUP(K1885,Konditionen!$B$5:$E$20,3,FALSE)))</f>
        <v>17</v>
      </c>
      <c r="U1885" s="3">
        <f t="shared" ref="U1885:U1891" si="155">IF(S1885&gt;0,S1885*(100-T1885)/100,"")</f>
        <v>70.55</v>
      </c>
    </row>
    <row r="1886" spans="1:21" x14ac:dyDescent="0.2">
      <c r="A1886" s="2" t="s">
        <v>23</v>
      </c>
      <c r="B1886" s="2" t="s">
        <v>6348</v>
      </c>
      <c r="C1886" s="1">
        <v>185</v>
      </c>
      <c r="D1886" s="1">
        <v>55</v>
      </c>
      <c r="E1886" s="1">
        <v>14</v>
      </c>
      <c r="H1886" s="1" t="s">
        <v>87</v>
      </c>
      <c r="I1886" s="4">
        <v>80</v>
      </c>
      <c r="J1886" s="1" t="s">
        <v>16</v>
      </c>
      <c r="K1886" s="2" t="s">
        <v>5447</v>
      </c>
      <c r="L1886" s="2" t="s">
        <v>5448</v>
      </c>
      <c r="M1886" s="2" t="s">
        <v>5554</v>
      </c>
      <c r="N1886" s="5" t="s">
        <v>5555</v>
      </c>
      <c r="O1886" s="1" t="s">
        <v>28</v>
      </c>
      <c r="P1886" s="1" t="s">
        <v>22</v>
      </c>
      <c r="Q1886" s="4">
        <v>2</v>
      </c>
      <c r="R1886" s="4">
        <v>71</v>
      </c>
      <c r="S1886" s="3">
        <v>63.5</v>
      </c>
      <c r="T1886" s="30">
        <f>IF(E1886&gt;=19,VLOOKUP(K1886,Konditionen!$B$5:$E$20,4,FALSE),IF(E1886&lt;=16,VLOOKUP(K1886,Konditionen!$B$5:$E$20,2,FALSE),VLOOKUP(K1886,Konditionen!$B$5:$E$20,3,FALSE)))</f>
        <v>17</v>
      </c>
      <c r="U1886" s="3">
        <f t="shared" si="155"/>
        <v>52.704999999999998</v>
      </c>
    </row>
    <row r="1887" spans="1:21" x14ac:dyDescent="0.2">
      <c r="A1887" s="2" t="s">
        <v>23</v>
      </c>
      <c r="B1887" s="2" t="s">
        <v>6348</v>
      </c>
      <c r="C1887" s="1">
        <v>185</v>
      </c>
      <c r="D1887" s="1">
        <v>55</v>
      </c>
      <c r="E1887" s="1">
        <v>14</v>
      </c>
      <c r="H1887" s="1" t="s">
        <v>87</v>
      </c>
      <c r="I1887" s="4">
        <v>80</v>
      </c>
      <c r="J1887" s="1" t="s">
        <v>16</v>
      </c>
      <c r="K1887" s="2" t="s">
        <v>17</v>
      </c>
      <c r="L1887" s="2" t="s">
        <v>18</v>
      </c>
      <c r="M1887" s="2" t="s">
        <v>176</v>
      </c>
      <c r="N1887" s="5" t="s">
        <v>177</v>
      </c>
      <c r="O1887" s="1" t="s">
        <v>28</v>
      </c>
      <c r="P1887" s="1" t="s">
        <v>22</v>
      </c>
      <c r="Q1887" s="4">
        <v>2</v>
      </c>
      <c r="R1887" s="4">
        <v>71</v>
      </c>
      <c r="S1887" s="3">
        <v>51.5</v>
      </c>
      <c r="T1887" s="30">
        <f>IF(E1887&gt;=19,VLOOKUP(K1887,Konditionen!$B$5:$E$20,4,FALSE),IF(E1887&lt;=16,VLOOKUP(K1887,Konditionen!$B$5:$E$20,2,FALSE),VLOOKUP(K1887,Konditionen!$B$5:$E$20,3,FALSE)))</f>
        <v>1</v>
      </c>
      <c r="U1887" s="3">
        <f t="shared" si="155"/>
        <v>50.984999999999999</v>
      </c>
    </row>
    <row r="1888" spans="1:21" x14ac:dyDescent="0.2">
      <c r="A1888" s="2" t="s">
        <v>23</v>
      </c>
      <c r="B1888" s="2" t="s">
        <v>6348</v>
      </c>
      <c r="C1888" s="4">
        <v>185</v>
      </c>
      <c r="D1888" s="4">
        <v>55</v>
      </c>
      <c r="E1888" s="4">
        <v>14</v>
      </c>
      <c r="F1888" s="1" t="s">
        <v>334</v>
      </c>
      <c r="H1888" s="1" t="s">
        <v>87</v>
      </c>
      <c r="I1888" s="1">
        <v>80</v>
      </c>
      <c r="J1888" s="1" t="s">
        <v>16</v>
      </c>
      <c r="K1888" s="2" t="s">
        <v>2026</v>
      </c>
      <c r="L1888" s="2" t="s">
        <v>2028</v>
      </c>
      <c r="M1888" s="2">
        <v>7468</v>
      </c>
      <c r="O1888" s="1" t="s">
        <v>28</v>
      </c>
      <c r="P1888" s="1" t="s">
        <v>22</v>
      </c>
      <c r="Q1888" s="4">
        <v>2</v>
      </c>
      <c r="R1888" s="4">
        <v>71</v>
      </c>
      <c r="S1888" s="3">
        <v>73.8</v>
      </c>
      <c r="T1888" s="30">
        <f>IF(E1888&gt;=19,VLOOKUP(K1888,Konditionen!$B$5:$E$20,4,FALSE),IF(E1888&lt;=16,VLOOKUP(K1888,Konditionen!$B$5:$E$20,2,FALSE),VLOOKUP(K1888,Konditionen!$B$5:$E$20,3,FALSE)))</f>
        <v>32</v>
      </c>
      <c r="U1888" s="3">
        <f t="shared" si="155"/>
        <v>50.183999999999997</v>
      </c>
    </row>
    <row r="1889" spans="1:21" x14ac:dyDescent="0.2">
      <c r="A1889" s="2" t="s">
        <v>23</v>
      </c>
      <c r="B1889" s="2" t="s">
        <v>6348</v>
      </c>
      <c r="C1889" s="1">
        <v>185</v>
      </c>
      <c r="D1889" s="1">
        <v>55</v>
      </c>
      <c r="E1889" s="1">
        <v>14</v>
      </c>
      <c r="H1889" s="1" t="s">
        <v>87</v>
      </c>
      <c r="I1889" s="1">
        <v>80</v>
      </c>
      <c r="J1889" s="1" t="s">
        <v>16</v>
      </c>
      <c r="K1889" s="2" t="s">
        <v>5668</v>
      </c>
      <c r="L1889" s="2" t="s">
        <v>5680</v>
      </c>
      <c r="M1889" s="2" t="s">
        <v>5704</v>
      </c>
      <c r="N1889" s="5">
        <v>8714692313813</v>
      </c>
      <c r="O1889" s="1" t="s">
        <v>28</v>
      </c>
      <c r="P1889" s="1" t="s">
        <v>22</v>
      </c>
      <c r="Q1889" s="1">
        <v>2</v>
      </c>
      <c r="R1889" s="1">
        <v>69</v>
      </c>
      <c r="S1889" s="3">
        <v>77</v>
      </c>
      <c r="T1889" s="30">
        <f>IF(E1889&gt;=19,VLOOKUP(K1889,Konditionen!$B$5:$E$20,4,FALSE),IF(E1889&lt;=16,VLOOKUP(K1889,Konditionen!$B$5:$E$20,2,FALSE),VLOOKUP(K1889,Konditionen!$B$5:$E$20,3,FALSE)))</f>
        <v>19</v>
      </c>
      <c r="U1889" s="3">
        <f t="shared" si="155"/>
        <v>62.37</v>
      </c>
    </row>
    <row r="1890" spans="1:21" x14ac:dyDescent="0.2">
      <c r="A1890" s="2" t="s">
        <v>23</v>
      </c>
      <c r="B1890" s="2" t="s">
        <v>6348</v>
      </c>
      <c r="C1890" s="1">
        <v>185</v>
      </c>
      <c r="D1890" s="1">
        <v>55</v>
      </c>
      <c r="E1890" s="1">
        <v>14</v>
      </c>
      <c r="H1890" s="1" t="s">
        <v>87</v>
      </c>
      <c r="I1890" s="1">
        <v>80</v>
      </c>
      <c r="J1890" s="1" t="s">
        <v>16</v>
      </c>
      <c r="K1890" s="2" t="s">
        <v>5982</v>
      </c>
      <c r="L1890" s="2" t="s">
        <v>5986</v>
      </c>
      <c r="M1890" s="2" t="s">
        <v>6101</v>
      </c>
      <c r="N1890" s="5">
        <v>4968814824464</v>
      </c>
      <c r="O1890" s="1" t="s">
        <v>28</v>
      </c>
      <c r="P1890" s="1" t="s">
        <v>22</v>
      </c>
      <c r="Q1890" s="1">
        <v>3</v>
      </c>
      <c r="R1890" s="1">
        <v>72</v>
      </c>
      <c r="S1890" s="3">
        <v>76.5</v>
      </c>
      <c r="T1890" s="30">
        <f>IF(E1890&gt;=19,VLOOKUP(K1890,Konditionen!$B$5:$E$20,4,FALSE),IF(E1890&lt;=16,VLOOKUP(K1890,Konditionen!$B$5:$E$20,2,FALSE),VLOOKUP(K1890,Konditionen!$B$5:$E$20,3,FALSE)))</f>
        <v>18</v>
      </c>
      <c r="U1890" s="3">
        <f t="shared" si="155"/>
        <v>62.73</v>
      </c>
    </row>
    <row r="1891" spans="1:21" x14ac:dyDescent="0.2">
      <c r="A1891" s="2" t="s">
        <v>23</v>
      </c>
      <c r="B1891" s="2" t="s">
        <v>6348</v>
      </c>
      <c r="C1891" s="1">
        <v>185</v>
      </c>
      <c r="D1891" s="1">
        <v>55</v>
      </c>
      <c r="E1891" s="1">
        <v>14</v>
      </c>
      <c r="F1891" s="1" t="s">
        <v>334</v>
      </c>
      <c r="H1891" s="1" t="s">
        <v>87</v>
      </c>
      <c r="I1891" s="1">
        <v>80</v>
      </c>
      <c r="J1891" s="1" t="s">
        <v>16</v>
      </c>
      <c r="K1891" s="2" t="s">
        <v>2721</v>
      </c>
      <c r="L1891" s="2" t="s">
        <v>2722</v>
      </c>
      <c r="M1891" s="2">
        <v>413496</v>
      </c>
      <c r="N1891" s="5" t="s">
        <v>2749</v>
      </c>
      <c r="O1891" s="1" t="s">
        <v>41</v>
      </c>
      <c r="P1891" s="1" t="s">
        <v>22</v>
      </c>
      <c r="Q1891" s="1">
        <v>2</v>
      </c>
      <c r="R1891" s="4">
        <v>71</v>
      </c>
      <c r="S1891" s="3">
        <v>75</v>
      </c>
      <c r="T1891" s="30">
        <f>IF(E1891&gt;=19,VLOOKUP(K1891,Konditionen!$B$5:$E$20,4,FALSE),IF(E1891&lt;=16,VLOOKUP(K1891,Konditionen!$B$5:$E$20,2,FALSE),VLOOKUP(K1891,Konditionen!$B$5:$E$20,3,FALSE)))</f>
        <v>19</v>
      </c>
      <c r="U1891" s="3">
        <f t="shared" si="155"/>
        <v>60.75</v>
      </c>
    </row>
    <row r="1892" spans="1:21" x14ac:dyDescent="0.2">
      <c r="R1892" s="4"/>
    </row>
    <row r="1893" spans="1:21" x14ac:dyDescent="0.2">
      <c r="A1893" s="2" t="s">
        <v>23</v>
      </c>
      <c r="B1893" s="2" t="s">
        <v>6507</v>
      </c>
      <c r="C1893" s="1">
        <v>175</v>
      </c>
      <c r="D1893" s="1">
        <v>55</v>
      </c>
      <c r="E1893" s="1">
        <v>15</v>
      </c>
      <c r="H1893" s="1" t="s">
        <v>6103</v>
      </c>
      <c r="I1893" s="1">
        <v>77</v>
      </c>
      <c r="J1893" s="1" t="s">
        <v>267</v>
      </c>
      <c r="K1893" s="2" t="s">
        <v>5982</v>
      </c>
      <c r="L1893" s="2" t="s">
        <v>5999</v>
      </c>
      <c r="M1893" s="2" t="s">
        <v>6104</v>
      </c>
      <c r="N1893" s="5">
        <v>4968814930066</v>
      </c>
      <c r="O1893" s="1" t="s">
        <v>41</v>
      </c>
      <c r="P1893" s="1" t="s">
        <v>28</v>
      </c>
      <c r="Q1893" s="1">
        <v>2</v>
      </c>
      <c r="R1893" s="1">
        <v>71</v>
      </c>
      <c r="S1893" s="3">
        <v>87</v>
      </c>
      <c r="T1893" s="30">
        <f>IF(E1893&gt;=19,VLOOKUP(K1893,Konditionen!$B$5:$E$20,4,FALSE),IF(E1893&lt;=16,VLOOKUP(K1893,Konditionen!$B$5:$E$20,2,FALSE),VLOOKUP(K1893,Konditionen!$B$5:$E$20,3,FALSE)))</f>
        <v>18</v>
      </c>
      <c r="U1893" s="3">
        <f t="shared" ref="U1893:U1898" si="156">IF(S1893&gt;0,S1893*(100-T1893)/100,"")</f>
        <v>71.34</v>
      </c>
    </row>
    <row r="1894" spans="1:21" x14ac:dyDescent="0.2">
      <c r="A1894" s="2" t="s">
        <v>23</v>
      </c>
      <c r="B1894" s="2" t="s">
        <v>6507</v>
      </c>
      <c r="C1894" s="1">
        <v>175</v>
      </c>
      <c r="D1894" s="1">
        <v>55</v>
      </c>
      <c r="E1894" s="1">
        <v>15</v>
      </c>
      <c r="H1894" s="1" t="s">
        <v>140</v>
      </c>
      <c r="I1894" s="1">
        <v>77</v>
      </c>
      <c r="J1894" s="1" t="s">
        <v>16</v>
      </c>
      <c r="K1894" s="2" t="s">
        <v>470</v>
      </c>
      <c r="L1894" s="2" t="s">
        <v>693</v>
      </c>
      <c r="M1894" s="2" t="s">
        <v>808</v>
      </c>
      <c r="N1894" s="5" t="s">
        <v>809</v>
      </c>
      <c r="O1894" s="1" t="s">
        <v>41</v>
      </c>
      <c r="P1894" s="1" t="s">
        <v>22</v>
      </c>
      <c r="Q1894" s="4">
        <v>2</v>
      </c>
      <c r="R1894" s="4">
        <v>71</v>
      </c>
      <c r="S1894" s="3">
        <v>100</v>
      </c>
      <c r="T1894" s="30">
        <f>IF(E1894&gt;=19,VLOOKUP(K1894,Konditionen!$B$5:$E$20,4,FALSE),IF(E1894&lt;=16,VLOOKUP(K1894,Konditionen!$B$5:$E$20,2,FALSE),VLOOKUP(K1894,Konditionen!$B$5:$E$20,3,FALSE)))</f>
        <v>17</v>
      </c>
      <c r="U1894" s="3">
        <f t="shared" si="156"/>
        <v>83</v>
      </c>
    </row>
    <row r="1895" spans="1:21" x14ac:dyDescent="0.2">
      <c r="A1895" s="2" t="s">
        <v>23</v>
      </c>
      <c r="B1895" s="2" t="s">
        <v>6507</v>
      </c>
      <c r="C1895" s="1">
        <v>175</v>
      </c>
      <c r="D1895" s="1">
        <v>55</v>
      </c>
      <c r="E1895" s="1">
        <v>15</v>
      </c>
      <c r="H1895" s="1" t="s">
        <v>140</v>
      </c>
      <c r="I1895" s="1">
        <v>77</v>
      </c>
      <c r="J1895" s="1" t="s">
        <v>16</v>
      </c>
      <c r="K1895" s="2" t="s">
        <v>470</v>
      </c>
      <c r="L1895" s="2" t="s">
        <v>525</v>
      </c>
      <c r="M1895" s="2" t="s">
        <v>810</v>
      </c>
      <c r="N1895" s="5" t="s">
        <v>811</v>
      </c>
      <c r="O1895" s="1" t="s">
        <v>28</v>
      </c>
      <c r="P1895" s="1" t="s">
        <v>22</v>
      </c>
      <c r="Q1895" s="4">
        <v>2</v>
      </c>
      <c r="R1895" s="4">
        <v>70</v>
      </c>
      <c r="S1895" s="3">
        <v>100</v>
      </c>
      <c r="T1895" s="30">
        <f>IF(E1895&gt;=19,VLOOKUP(K1895,Konditionen!$B$5:$E$20,4,FALSE),IF(E1895&lt;=16,VLOOKUP(K1895,Konditionen!$B$5:$E$20,2,FALSE),VLOOKUP(K1895,Konditionen!$B$5:$E$20,3,FALSE)))</f>
        <v>17</v>
      </c>
      <c r="U1895" s="3">
        <f t="shared" si="156"/>
        <v>83</v>
      </c>
    </row>
    <row r="1896" spans="1:21" x14ac:dyDescent="0.2">
      <c r="A1896" s="2" t="s">
        <v>23</v>
      </c>
      <c r="B1896" s="2" t="s">
        <v>6507</v>
      </c>
      <c r="C1896" s="1">
        <v>175</v>
      </c>
      <c r="D1896" s="1">
        <v>55</v>
      </c>
      <c r="E1896" s="1">
        <v>15</v>
      </c>
      <c r="H1896" s="1" t="s">
        <v>140</v>
      </c>
      <c r="I1896" s="4">
        <v>77</v>
      </c>
      <c r="J1896" s="1" t="s">
        <v>16</v>
      </c>
      <c r="K1896" s="2" t="s">
        <v>5057</v>
      </c>
      <c r="L1896" s="2" t="s">
        <v>5141</v>
      </c>
      <c r="M1896" s="2" t="s">
        <v>5178</v>
      </c>
      <c r="N1896" s="5" t="s">
        <v>5179</v>
      </c>
      <c r="O1896" s="1" t="s">
        <v>28</v>
      </c>
      <c r="P1896" s="1" t="s">
        <v>22</v>
      </c>
      <c r="Q1896" s="4">
        <v>2</v>
      </c>
      <c r="R1896" s="4">
        <v>71</v>
      </c>
      <c r="S1896" s="3">
        <v>78</v>
      </c>
      <c r="T1896" s="30">
        <f>IF(E1896&gt;=19,VLOOKUP(K1896,Konditionen!$B$5:$E$20,4,FALSE),IF(E1896&lt;=16,VLOOKUP(K1896,Konditionen!$B$5:$E$20,2,FALSE),VLOOKUP(K1896,Konditionen!$B$5:$E$20,3,FALSE)))</f>
        <v>17</v>
      </c>
      <c r="U1896" s="3">
        <f t="shared" si="156"/>
        <v>64.739999999999995</v>
      </c>
    </row>
    <row r="1897" spans="1:21" x14ac:dyDescent="0.2">
      <c r="A1897" s="2" t="s">
        <v>23</v>
      </c>
      <c r="B1897" s="2" t="s">
        <v>6507</v>
      </c>
      <c r="C1897" s="1">
        <v>175</v>
      </c>
      <c r="D1897" s="1">
        <v>55</v>
      </c>
      <c r="E1897" s="1">
        <v>15</v>
      </c>
      <c r="H1897" s="1" t="s">
        <v>140</v>
      </c>
      <c r="I1897" s="1">
        <v>77</v>
      </c>
      <c r="J1897" s="1" t="s">
        <v>16</v>
      </c>
      <c r="K1897" s="2" t="s">
        <v>5668</v>
      </c>
      <c r="L1897" s="2" t="s">
        <v>5680</v>
      </c>
      <c r="M1897" s="2" t="s">
        <v>5739</v>
      </c>
      <c r="N1897" s="5">
        <v>8714692313936</v>
      </c>
      <c r="O1897" s="1" t="s">
        <v>41</v>
      </c>
      <c r="P1897" s="1" t="s">
        <v>22</v>
      </c>
      <c r="Q1897" s="1">
        <v>2</v>
      </c>
      <c r="R1897" s="1">
        <v>69</v>
      </c>
      <c r="S1897" s="3">
        <v>92</v>
      </c>
      <c r="T1897" s="30">
        <f>IF(E1897&gt;=19,VLOOKUP(K1897,Konditionen!$B$5:$E$20,4,FALSE),IF(E1897&lt;=16,VLOOKUP(K1897,Konditionen!$B$5:$E$20,2,FALSE),VLOOKUP(K1897,Konditionen!$B$5:$E$20,3,FALSE)))</f>
        <v>19</v>
      </c>
      <c r="U1897" s="3">
        <f t="shared" si="156"/>
        <v>74.52</v>
      </c>
    </row>
    <row r="1898" spans="1:21" x14ac:dyDescent="0.2">
      <c r="A1898" s="2" t="s">
        <v>23</v>
      </c>
      <c r="B1898" s="2" t="s">
        <v>6507</v>
      </c>
      <c r="C1898" s="1">
        <v>175</v>
      </c>
      <c r="D1898" s="1">
        <v>55</v>
      </c>
      <c r="E1898" s="1">
        <v>15</v>
      </c>
      <c r="H1898" s="1" t="s">
        <v>140</v>
      </c>
      <c r="I1898" s="1">
        <v>77</v>
      </c>
      <c r="J1898" s="1" t="s">
        <v>16</v>
      </c>
      <c r="K1898" s="2" t="s">
        <v>5982</v>
      </c>
      <c r="L1898" s="2" t="s">
        <v>5986</v>
      </c>
      <c r="M1898" s="2" t="s">
        <v>6102</v>
      </c>
      <c r="N1898" s="5">
        <v>4968814778606</v>
      </c>
      <c r="O1898" s="1" t="s">
        <v>28</v>
      </c>
      <c r="P1898" s="1" t="s">
        <v>22</v>
      </c>
      <c r="Q1898" s="1">
        <v>2</v>
      </c>
      <c r="R1898" s="1">
        <v>70</v>
      </c>
      <c r="S1898" s="3">
        <v>90</v>
      </c>
      <c r="T1898" s="30">
        <f>IF(E1898&gt;=19,VLOOKUP(K1898,Konditionen!$B$5:$E$20,4,FALSE),IF(E1898&lt;=16,VLOOKUP(K1898,Konditionen!$B$5:$E$20,2,FALSE),VLOOKUP(K1898,Konditionen!$B$5:$E$20,3,FALSE)))</f>
        <v>18</v>
      </c>
      <c r="U1898" s="3">
        <f t="shared" si="156"/>
        <v>73.8</v>
      </c>
    </row>
    <row r="1900" spans="1:21" x14ac:dyDescent="0.2">
      <c r="A1900" s="2" t="s">
        <v>23</v>
      </c>
      <c r="B1900" s="2" t="s">
        <v>6349</v>
      </c>
      <c r="C1900" s="1">
        <v>185</v>
      </c>
      <c r="D1900" s="1">
        <v>55</v>
      </c>
      <c r="E1900" s="1">
        <v>15</v>
      </c>
      <c r="H1900" s="1" t="s">
        <v>49</v>
      </c>
      <c r="I1900" s="1">
        <v>82</v>
      </c>
      <c r="J1900" s="1" t="s">
        <v>16</v>
      </c>
      <c r="K1900" s="2" t="s">
        <v>470</v>
      </c>
      <c r="L1900" s="2" t="s">
        <v>483</v>
      </c>
      <c r="M1900" s="2" t="s">
        <v>812</v>
      </c>
      <c r="N1900" s="5" t="s">
        <v>813</v>
      </c>
      <c r="O1900" s="1" t="s">
        <v>41</v>
      </c>
      <c r="P1900" s="1" t="s">
        <v>337</v>
      </c>
      <c r="Q1900" s="4">
        <v>2</v>
      </c>
      <c r="R1900" s="4">
        <v>71</v>
      </c>
      <c r="S1900" s="3">
        <v>94.5</v>
      </c>
      <c r="T1900" s="30">
        <f>IF(E1900&gt;=19,VLOOKUP(K1900,Konditionen!$B$5:$E$20,4,FALSE),IF(E1900&lt;=16,VLOOKUP(K1900,Konditionen!$B$5:$E$20,2,FALSE),VLOOKUP(K1900,Konditionen!$B$5:$E$20,3,FALSE)))</f>
        <v>17</v>
      </c>
      <c r="U1900" s="3">
        <f t="shared" ref="U1900:U1914" si="157">IF(S1900&gt;0,S1900*(100-T1900)/100,"")</f>
        <v>78.435000000000002</v>
      </c>
    </row>
    <row r="1901" spans="1:21" x14ac:dyDescent="0.2">
      <c r="A1901" s="2" t="s">
        <v>23</v>
      </c>
      <c r="B1901" s="2" t="s">
        <v>6349</v>
      </c>
      <c r="C1901" s="1">
        <v>185</v>
      </c>
      <c r="D1901" s="1">
        <v>55</v>
      </c>
      <c r="E1901" s="1">
        <v>15</v>
      </c>
      <c r="H1901" s="1" t="s">
        <v>49</v>
      </c>
      <c r="I1901" s="4">
        <v>82</v>
      </c>
      <c r="J1901" s="1" t="s">
        <v>16</v>
      </c>
      <c r="K1901" s="2" t="s">
        <v>5447</v>
      </c>
      <c r="L1901" s="2" t="s">
        <v>5448</v>
      </c>
      <c r="M1901" s="2" t="s">
        <v>5556</v>
      </c>
      <c r="N1901" s="5" t="s">
        <v>5557</v>
      </c>
      <c r="O1901" s="1" t="s">
        <v>28</v>
      </c>
      <c r="P1901" s="1" t="s">
        <v>22</v>
      </c>
      <c r="Q1901" s="4">
        <v>2</v>
      </c>
      <c r="R1901" s="4">
        <v>71</v>
      </c>
      <c r="S1901" s="3">
        <v>72</v>
      </c>
      <c r="T1901" s="30">
        <f>IF(E1901&gt;=19,VLOOKUP(K1901,Konditionen!$B$5:$E$20,4,FALSE),IF(E1901&lt;=16,VLOOKUP(K1901,Konditionen!$B$5:$E$20,2,FALSE),VLOOKUP(K1901,Konditionen!$B$5:$E$20,3,FALSE)))</f>
        <v>17</v>
      </c>
      <c r="U1901" s="3">
        <f t="shared" si="157"/>
        <v>59.76</v>
      </c>
    </row>
    <row r="1902" spans="1:21" x14ac:dyDescent="0.2">
      <c r="A1902" s="2" t="s">
        <v>23</v>
      </c>
      <c r="B1902" s="2" t="s">
        <v>6349</v>
      </c>
      <c r="C1902" s="1">
        <v>185</v>
      </c>
      <c r="D1902" s="1">
        <v>55</v>
      </c>
      <c r="E1902" s="1">
        <v>15</v>
      </c>
      <c r="H1902" s="1" t="s">
        <v>49</v>
      </c>
      <c r="I1902" s="4">
        <v>82</v>
      </c>
      <c r="J1902" s="1" t="s">
        <v>16</v>
      </c>
      <c r="K1902" s="2" t="s">
        <v>5057</v>
      </c>
      <c r="L1902" s="2" t="s">
        <v>5180</v>
      </c>
      <c r="M1902" s="2" t="s">
        <v>5181</v>
      </c>
      <c r="N1902" s="5" t="s">
        <v>5182</v>
      </c>
      <c r="O1902" s="1" t="s">
        <v>41</v>
      </c>
      <c r="P1902" s="1" t="s">
        <v>22</v>
      </c>
      <c r="Q1902" s="4">
        <v>2</v>
      </c>
      <c r="R1902" s="4">
        <v>71</v>
      </c>
      <c r="S1902" s="3">
        <v>72</v>
      </c>
      <c r="T1902" s="30">
        <f>IF(E1902&gt;=19,VLOOKUP(K1902,Konditionen!$B$5:$E$20,4,FALSE),IF(E1902&lt;=16,VLOOKUP(K1902,Konditionen!$B$5:$E$20,2,FALSE),VLOOKUP(K1902,Konditionen!$B$5:$E$20,3,FALSE)))</f>
        <v>17</v>
      </c>
      <c r="U1902" s="3">
        <f t="shared" si="157"/>
        <v>59.76</v>
      </c>
    </row>
    <row r="1903" spans="1:21" x14ac:dyDescent="0.2">
      <c r="A1903" s="2" t="s">
        <v>23</v>
      </c>
      <c r="B1903" s="2" t="s">
        <v>6349</v>
      </c>
      <c r="C1903" s="1">
        <v>185</v>
      </c>
      <c r="D1903" s="1">
        <v>55</v>
      </c>
      <c r="E1903" s="1">
        <v>15</v>
      </c>
      <c r="H1903" s="1" t="s">
        <v>49</v>
      </c>
      <c r="I1903" s="4">
        <v>82</v>
      </c>
      <c r="J1903" s="1" t="s">
        <v>16</v>
      </c>
      <c r="K1903" s="2" t="s">
        <v>5324</v>
      </c>
      <c r="L1903" s="2" t="s">
        <v>5325</v>
      </c>
      <c r="M1903" s="2" t="s">
        <v>5390</v>
      </c>
      <c r="N1903" s="5" t="s">
        <v>5391</v>
      </c>
      <c r="O1903" s="1" t="s">
        <v>28</v>
      </c>
      <c r="P1903" s="1" t="s">
        <v>22</v>
      </c>
      <c r="Q1903" s="4">
        <v>2</v>
      </c>
      <c r="R1903" s="4">
        <v>71</v>
      </c>
      <c r="S1903" s="3">
        <v>77</v>
      </c>
      <c r="T1903" s="30">
        <f>IF(E1903&gt;=19,VLOOKUP(K1903,Konditionen!$B$5:$E$20,4,FALSE),IF(E1903&lt;=16,VLOOKUP(K1903,Konditionen!$B$5:$E$20,2,FALSE),VLOOKUP(K1903,Konditionen!$B$5:$E$20,3,FALSE)))</f>
        <v>34</v>
      </c>
      <c r="U1903" s="3">
        <f t="shared" si="157"/>
        <v>50.82</v>
      </c>
    </row>
    <row r="1904" spans="1:21" x14ac:dyDescent="0.2">
      <c r="A1904" s="2" t="s">
        <v>23</v>
      </c>
      <c r="B1904" s="2" t="s">
        <v>6349</v>
      </c>
      <c r="C1904" s="1">
        <v>185</v>
      </c>
      <c r="D1904" s="1">
        <v>55</v>
      </c>
      <c r="E1904" s="1">
        <v>15</v>
      </c>
      <c r="H1904" s="1" t="s">
        <v>49</v>
      </c>
      <c r="I1904" s="4">
        <v>82</v>
      </c>
      <c r="J1904" s="1" t="s">
        <v>16</v>
      </c>
      <c r="K1904" s="2" t="s">
        <v>17</v>
      </c>
      <c r="L1904" s="2" t="s">
        <v>25</v>
      </c>
      <c r="M1904" s="2" t="s">
        <v>178</v>
      </c>
      <c r="N1904" s="5" t="s">
        <v>179</v>
      </c>
      <c r="O1904" s="1" t="s">
        <v>41</v>
      </c>
      <c r="P1904" s="1" t="s">
        <v>22</v>
      </c>
      <c r="Q1904" s="4">
        <v>2</v>
      </c>
      <c r="R1904" s="4">
        <v>71</v>
      </c>
      <c r="S1904" s="3">
        <v>55</v>
      </c>
      <c r="T1904" s="30">
        <f>IF(E1904&gt;=19,VLOOKUP(K1904,Konditionen!$B$5:$E$20,4,FALSE),IF(E1904&lt;=16,VLOOKUP(K1904,Konditionen!$B$5:$E$20,2,FALSE),VLOOKUP(K1904,Konditionen!$B$5:$E$20,3,FALSE)))</f>
        <v>1</v>
      </c>
      <c r="U1904" s="3">
        <f t="shared" si="157"/>
        <v>54.45</v>
      </c>
    </row>
    <row r="1905" spans="1:21" x14ac:dyDescent="0.2">
      <c r="A1905" s="2" t="s">
        <v>23</v>
      </c>
      <c r="B1905" s="2" t="s">
        <v>6349</v>
      </c>
      <c r="C1905" s="1">
        <v>185</v>
      </c>
      <c r="D1905" s="1">
        <v>55</v>
      </c>
      <c r="E1905" s="4">
        <v>15</v>
      </c>
      <c r="F1905" s="1" t="s">
        <v>334</v>
      </c>
      <c r="H1905" s="1" t="s">
        <v>49</v>
      </c>
      <c r="I1905" s="4">
        <v>82</v>
      </c>
      <c r="J1905" s="1" t="s">
        <v>16</v>
      </c>
      <c r="K1905" s="2" t="s">
        <v>2032</v>
      </c>
      <c r="L1905" s="2" t="s">
        <v>2037</v>
      </c>
      <c r="M1905" s="2">
        <v>530947</v>
      </c>
      <c r="N1905" s="5" t="s">
        <v>2100</v>
      </c>
      <c r="O1905" s="1" t="s">
        <v>41</v>
      </c>
      <c r="P1905" s="1" t="s">
        <v>337</v>
      </c>
      <c r="Q1905" s="1">
        <v>1</v>
      </c>
      <c r="R1905" s="4">
        <v>68</v>
      </c>
      <c r="S1905" s="3">
        <v>126</v>
      </c>
      <c r="T1905" s="30">
        <f>IF(E1905&gt;=19,VLOOKUP(K1905,Konditionen!$B$5:$E$20,4,FALSE),IF(E1905&lt;=16,VLOOKUP(K1905,Konditionen!$B$5:$E$20,2,FALSE),VLOOKUP(K1905,Konditionen!$B$5:$E$20,3,FALSE)))</f>
        <v>37.5</v>
      </c>
      <c r="U1905" s="3">
        <f t="shared" si="157"/>
        <v>78.75</v>
      </c>
    </row>
    <row r="1906" spans="1:21" x14ac:dyDescent="0.2">
      <c r="A1906" s="2" t="s">
        <v>23</v>
      </c>
      <c r="B1906" s="2" t="s">
        <v>6349</v>
      </c>
      <c r="C1906" s="1">
        <v>185</v>
      </c>
      <c r="D1906" s="1">
        <v>55</v>
      </c>
      <c r="E1906" s="4">
        <v>15</v>
      </c>
      <c r="F1906" s="1" t="s">
        <v>334</v>
      </c>
      <c r="H1906" s="1" t="s">
        <v>49</v>
      </c>
      <c r="I1906" s="4">
        <v>82</v>
      </c>
      <c r="J1906" s="1" t="s">
        <v>16</v>
      </c>
      <c r="K1906" s="2" t="s">
        <v>2334</v>
      </c>
      <c r="L1906" s="2" t="s">
        <v>2337</v>
      </c>
      <c r="M1906" s="2">
        <v>528962</v>
      </c>
      <c r="N1906" s="5" t="s">
        <v>2385</v>
      </c>
      <c r="O1906" s="1" t="s">
        <v>22</v>
      </c>
      <c r="P1906" s="1" t="s">
        <v>337</v>
      </c>
      <c r="Q1906" s="1">
        <v>1</v>
      </c>
      <c r="R1906" s="4">
        <v>66</v>
      </c>
      <c r="S1906" s="3">
        <v>126</v>
      </c>
      <c r="T1906" s="30">
        <f>IF(E1906&gt;=19,VLOOKUP(K1906,Konditionen!$B$5:$E$20,4,FALSE),IF(E1906&lt;=16,VLOOKUP(K1906,Konditionen!$B$5:$E$20,2,FALSE),VLOOKUP(K1906,Konditionen!$B$5:$E$20,3,FALSE)))</f>
        <v>37.5</v>
      </c>
      <c r="U1906" s="3">
        <f t="shared" si="157"/>
        <v>78.75</v>
      </c>
    </row>
    <row r="1907" spans="1:21" x14ac:dyDescent="0.2">
      <c r="A1907" s="2" t="s">
        <v>23</v>
      </c>
      <c r="B1907" s="2" t="s">
        <v>6349</v>
      </c>
      <c r="C1907" s="1">
        <v>185</v>
      </c>
      <c r="D1907" s="1">
        <v>55</v>
      </c>
      <c r="E1907" s="4">
        <v>15</v>
      </c>
      <c r="F1907" s="1" t="s">
        <v>334</v>
      </c>
      <c r="H1907" s="1" t="s">
        <v>49</v>
      </c>
      <c r="I1907" s="4">
        <v>82</v>
      </c>
      <c r="J1907" s="1" t="s">
        <v>16</v>
      </c>
      <c r="K1907" s="2" t="s">
        <v>2614</v>
      </c>
      <c r="L1907" s="2" t="s">
        <v>2615</v>
      </c>
      <c r="M1907" s="2">
        <v>522374</v>
      </c>
      <c r="N1907" s="5" t="s">
        <v>2652</v>
      </c>
      <c r="O1907" s="1" t="s">
        <v>41</v>
      </c>
      <c r="P1907" s="1" t="s">
        <v>22</v>
      </c>
      <c r="Q1907" s="1">
        <v>1</v>
      </c>
      <c r="R1907" s="4">
        <v>68</v>
      </c>
      <c r="S1907" s="3">
        <v>90</v>
      </c>
      <c r="T1907" s="30">
        <f>IF(E1907&gt;=19,VLOOKUP(K1907,Konditionen!$B$5:$E$20,4,FALSE),IF(E1907&lt;=16,VLOOKUP(K1907,Konditionen!$B$5:$E$20,2,FALSE),VLOOKUP(K1907,Konditionen!$B$5:$E$20,3,FALSE)))</f>
        <v>35</v>
      </c>
      <c r="U1907" s="3">
        <f t="shared" si="157"/>
        <v>58.5</v>
      </c>
    </row>
    <row r="1908" spans="1:21" x14ac:dyDescent="0.2">
      <c r="A1908" s="2" t="s">
        <v>23</v>
      </c>
      <c r="B1908" s="2" t="s">
        <v>6349</v>
      </c>
      <c r="C1908" s="1">
        <v>185</v>
      </c>
      <c r="D1908" s="1">
        <v>55</v>
      </c>
      <c r="E1908" s="1">
        <v>15</v>
      </c>
      <c r="F1908" s="1" t="s">
        <v>334</v>
      </c>
      <c r="H1908" s="1" t="s">
        <v>49</v>
      </c>
      <c r="I1908" s="1">
        <v>82</v>
      </c>
      <c r="J1908" s="1" t="s">
        <v>16</v>
      </c>
      <c r="K1908" s="2" t="s">
        <v>335</v>
      </c>
      <c r="L1908" s="2" t="s">
        <v>368</v>
      </c>
      <c r="M1908" s="2">
        <v>7656</v>
      </c>
      <c r="O1908" s="1" t="s">
        <v>41</v>
      </c>
      <c r="P1908" s="1" t="s">
        <v>22</v>
      </c>
      <c r="Q1908" s="4">
        <v>2</v>
      </c>
      <c r="R1908" s="4">
        <v>71</v>
      </c>
      <c r="S1908" s="3">
        <v>103.5</v>
      </c>
      <c r="T1908" s="30">
        <f>IF(E1908&gt;=19,VLOOKUP(K1908,Konditionen!$B$5:$E$20,4,FALSE),IF(E1908&lt;=16,VLOOKUP(K1908,Konditionen!$B$5:$E$20,2,FALSE),VLOOKUP(K1908,Konditionen!$B$5:$E$20,3,FALSE)))</f>
        <v>32</v>
      </c>
      <c r="U1908" s="3">
        <f t="shared" si="157"/>
        <v>70.38</v>
      </c>
    </row>
    <row r="1909" spans="1:21" x14ac:dyDescent="0.2">
      <c r="A1909" s="2" t="s">
        <v>23</v>
      </c>
      <c r="B1909" s="2" t="s">
        <v>6349</v>
      </c>
      <c r="C1909" s="4">
        <v>185</v>
      </c>
      <c r="D1909" s="4">
        <v>55</v>
      </c>
      <c r="E1909" s="4">
        <v>15</v>
      </c>
      <c r="F1909" s="1" t="s">
        <v>334</v>
      </c>
      <c r="H1909" s="1" t="s">
        <v>49</v>
      </c>
      <c r="I1909" s="1">
        <v>82</v>
      </c>
      <c r="J1909" s="1" t="s">
        <v>16</v>
      </c>
      <c r="K1909" s="2" t="s">
        <v>2026</v>
      </c>
      <c r="L1909" s="2" t="s">
        <v>2027</v>
      </c>
      <c r="M1909" s="2">
        <v>6779</v>
      </c>
      <c r="O1909" s="1" t="s">
        <v>28</v>
      </c>
      <c r="P1909" s="1" t="s">
        <v>22</v>
      </c>
      <c r="Q1909" s="4">
        <v>2</v>
      </c>
      <c r="R1909" s="4">
        <v>71</v>
      </c>
      <c r="S1909" s="3">
        <v>85.8</v>
      </c>
      <c r="T1909" s="30">
        <f>IF(E1909&gt;=19,VLOOKUP(K1909,Konditionen!$B$5:$E$20,4,FALSE),IF(E1909&lt;=16,VLOOKUP(K1909,Konditionen!$B$5:$E$20,2,FALSE),VLOOKUP(K1909,Konditionen!$B$5:$E$20,3,FALSE)))</f>
        <v>32</v>
      </c>
      <c r="U1909" s="3">
        <f t="shared" si="157"/>
        <v>58.343999999999994</v>
      </c>
    </row>
    <row r="1910" spans="1:21" x14ac:dyDescent="0.2">
      <c r="A1910" s="2" t="s">
        <v>23</v>
      </c>
      <c r="B1910" s="2" t="s">
        <v>6349</v>
      </c>
      <c r="C1910" s="1">
        <v>185</v>
      </c>
      <c r="D1910" s="1">
        <v>55</v>
      </c>
      <c r="E1910" s="1">
        <v>15</v>
      </c>
      <c r="F1910" s="1" t="s">
        <v>334</v>
      </c>
      <c r="H1910" s="1" t="s">
        <v>49</v>
      </c>
      <c r="I1910" s="1">
        <v>82</v>
      </c>
      <c r="J1910" s="1" t="s">
        <v>16</v>
      </c>
      <c r="K1910" s="2" t="s">
        <v>2822</v>
      </c>
      <c r="L1910" s="2" t="s">
        <v>2823</v>
      </c>
      <c r="M1910" s="2">
        <v>482395</v>
      </c>
      <c r="N1910" s="5" t="s">
        <v>2887</v>
      </c>
      <c r="O1910" s="1" t="s">
        <v>41</v>
      </c>
      <c r="P1910" s="1" t="s">
        <v>22</v>
      </c>
      <c r="Q1910" s="1">
        <v>2</v>
      </c>
      <c r="R1910" s="4">
        <v>70</v>
      </c>
      <c r="S1910" s="3">
        <v>101.5</v>
      </c>
      <c r="T1910" s="30">
        <f>IF(E1910&gt;=19,VLOOKUP(K1910,Konditionen!$B$5:$E$20,4,FALSE),IF(E1910&lt;=16,VLOOKUP(K1910,Konditionen!$B$5:$E$20,2,FALSE),VLOOKUP(K1910,Konditionen!$B$5:$E$20,3,FALSE)))</f>
        <v>18</v>
      </c>
      <c r="U1910" s="3">
        <f t="shared" si="157"/>
        <v>83.23</v>
      </c>
    </row>
    <row r="1911" spans="1:21" x14ac:dyDescent="0.2">
      <c r="A1911" s="2" t="s">
        <v>23</v>
      </c>
      <c r="B1911" s="2" t="s">
        <v>6349</v>
      </c>
      <c r="C1911" s="1">
        <v>185</v>
      </c>
      <c r="D1911" s="1">
        <v>55</v>
      </c>
      <c r="E1911" s="1">
        <v>15</v>
      </c>
      <c r="H1911" s="1" t="s">
        <v>49</v>
      </c>
      <c r="I1911" s="1">
        <v>82</v>
      </c>
      <c r="J1911" s="1" t="s">
        <v>16</v>
      </c>
      <c r="K1911" s="2" t="s">
        <v>3891</v>
      </c>
      <c r="L1911" s="2" t="s">
        <v>4269</v>
      </c>
      <c r="M1911" s="2" t="s">
        <v>4467</v>
      </c>
      <c r="N1911" s="5" t="s">
        <v>4468</v>
      </c>
      <c r="O1911" s="1" t="s">
        <v>41</v>
      </c>
      <c r="P1911" s="1" t="s">
        <v>337</v>
      </c>
      <c r="Q1911" s="4">
        <v>1</v>
      </c>
      <c r="R1911" s="1">
        <v>66</v>
      </c>
      <c r="S1911" s="3">
        <v>110</v>
      </c>
      <c r="T1911" s="30">
        <f>IF(E1911&gt;=19,VLOOKUP(K1911,Konditionen!$B$5:$E$20,4,FALSE),IF(E1911&lt;=16,VLOOKUP(K1911,Konditionen!$B$5:$E$20,2,FALSE),VLOOKUP(K1911,Konditionen!$B$5:$E$20,3,FALSE)))</f>
        <v>27</v>
      </c>
      <c r="U1911" s="3">
        <f t="shared" si="157"/>
        <v>80.3</v>
      </c>
    </row>
    <row r="1912" spans="1:21" x14ac:dyDescent="0.2">
      <c r="A1912" s="2" t="s">
        <v>23</v>
      </c>
      <c r="B1912" s="2" t="s">
        <v>6349</v>
      </c>
      <c r="C1912" s="1">
        <v>185</v>
      </c>
      <c r="D1912" s="1">
        <v>55</v>
      </c>
      <c r="E1912" s="1">
        <v>15</v>
      </c>
      <c r="H1912" s="1" t="s">
        <v>49</v>
      </c>
      <c r="I1912" s="1">
        <v>82</v>
      </c>
      <c r="J1912" s="1" t="s">
        <v>16</v>
      </c>
      <c r="K1912" s="2" t="s">
        <v>3327</v>
      </c>
      <c r="L1912" s="2" t="s">
        <v>3328</v>
      </c>
      <c r="M1912" s="2" t="s">
        <v>3423</v>
      </c>
      <c r="N1912" s="5" t="s">
        <v>3424</v>
      </c>
      <c r="O1912" s="1" t="s">
        <v>22</v>
      </c>
      <c r="P1912" s="1" t="s">
        <v>337</v>
      </c>
      <c r="Q1912" s="4">
        <v>2</v>
      </c>
      <c r="R1912" s="4">
        <v>71</v>
      </c>
      <c r="S1912" s="3">
        <v>100.8</v>
      </c>
      <c r="T1912" s="30">
        <f>IF(E1912&gt;=19,VLOOKUP(K1912,Konditionen!$B$5:$E$20,4,FALSE),IF(E1912&lt;=16,VLOOKUP(K1912,Konditionen!$B$5:$E$20,2,FALSE),VLOOKUP(K1912,Konditionen!$B$5:$E$20,3,FALSE)))</f>
        <v>38</v>
      </c>
      <c r="U1912" s="3">
        <f t="shared" si="157"/>
        <v>62.495999999999995</v>
      </c>
    </row>
    <row r="1913" spans="1:21" x14ac:dyDescent="0.2">
      <c r="A1913" s="2" t="s">
        <v>23</v>
      </c>
      <c r="B1913" s="2" t="s">
        <v>6349</v>
      </c>
      <c r="C1913" s="1">
        <v>185</v>
      </c>
      <c r="D1913" s="1">
        <v>55</v>
      </c>
      <c r="E1913" s="1">
        <v>15</v>
      </c>
      <c r="F1913" s="1" t="s">
        <v>334</v>
      </c>
      <c r="H1913" s="1" t="s">
        <v>49</v>
      </c>
      <c r="I1913" s="1">
        <v>82</v>
      </c>
      <c r="J1913" s="1" t="s">
        <v>16</v>
      </c>
      <c r="K1913" s="2" t="s">
        <v>2721</v>
      </c>
      <c r="L1913" s="2" t="s">
        <v>2730</v>
      </c>
      <c r="M1913" s="2">
        <v>495954</v>
      </c>
      <c r="N1913" s="5" t="s">
        <v>2750</v>
      </c>
      <c r="O1913" s="1" t="s">
        <v>41</v>
      </c>
      <c r="P1913" s="1" t="s">
        <v>337</v>
      </c>
      <c r="Q1913" s="1">
        <v>1</v>
      </c>
      <c r="R1913" s="4">
        <v>68</v>
      </c>
      <c r="S1913" s="3">
        <v>73.099999999999994</v>
      </c>
      <c r="T1913" s="30">
        <f>IF(E1913&gt;=19,VLOOKUP(K1913,Konditionen!$B$5:$E$20,4,FALSE),IF(E1913&lt;=16,VLOOKUP(K1913,Konditionen!$B$5:$E$20,2,FALSE),VLOOKUP(K1913,Konditionen!$B$5:$E$20,3,FALSE)))</f>
        <v>19</v>
      </c>
      <c r="U1913" s="3">
        <f t="shared" si="157"/>
        <v>59.210999999999991</v>
      </c>
    </row>
    <row r="1914" spans="1:21" x14ac:dyDescent="0.2">
      <c r="A1914" s="2" t="s">
        <v>23</v>
      </c>
      <c r="B1914" s="2" t="s">
        <v>6349</v>
      </c>
      <c r="C1914" s="1">
        <v>185</v>
      </c>
      <c r="D1914" s="1">
        <v>55</v>
      </c>
      <c r="E1914" s="1">
        <v>15</v>
      </c>
      <c r="F1914" s="1" t="s">
        <v>4</v>
      </c>
      <c r="H1914" s="1" t="s">
        <v>96</v>
      </c>
      <c r="I1914" s="1">
        <v>86</v>
      </c>
      <c r="J1914" s="1" t="s">
        <v>16</v>
      </c>
      <c r="K1914" s="2" t="s">
        <v>470</v>
      </c>
      <c r="L1914" s="2" t="s">
        <v>1728</v>
      </c>
      <c r="M1914" s="2" t="s">
        <v>1838</v>
      </c>
      <c r="N1914" s="5" t="s">
        <v>1839</v>
      </c>
      <c r="O1914" s="1" t="s">
        <v>65</v>
      </c>
      <c r="P1914" s="1" t="s">
        <v>65</v>
      </c>
      <c r="Q1914" s="1" t="s">
        <v>65</v>
      </c>
      <c r="R1914" s="1" t="s">
        <v>65</v>
      </c>
      <c r="S1914" s="3">
        <v>102.5</v>
      </c>
      <c r="T1914" s="30">
        <f>IF(E1914&gt;=19,VLOOKUP(K1914,Konditionen!$B$5:$E$20,4,FALSE),IF(E1914&lt;=16,VLOOKUP(K1914,Konditionen!$B$5:$E$20,2,FALSE),VLOOKUP(K1914,Konditionen!$B$5:$E$20,3,FALSE)))</f>
        <v>17</v>
      </c>
      <c r="U1914" s="3">
        <f t="shared" si="157"/>
        <v>85.075000000000003</v>
      </c>
    </row>
    <row r="1916" spans="1:21" x14ac:dyDescent="0.2">
      <c r="A1916" s="2" t="s">
        <v>23</v>
      </c>
      <c r="B1916" s="2" t="s">
        <v>6590</v>
      </c>
      <c r="C1916" s="1">
        <v>185</v>
      </c>
      <c r="D1916" s="1">
        <v>55</v>
      </c>
      <c r="E1916" s="1">
        <v>15</v>
      </c>
      <c r="G1916" s="1" t="s">
        <v>6667</v>
      </c>
      <c r="H1916" s="1" t="s">
        <v>281</v>
      </c>
      <c r="I1916" s="1" t="s">
        <v>282</v>
      </c>
      <c r="J1916" s="1" t="s">
        <v>16</v>
      </c>
      <c r="K1916" s="2" t="s">
        <v>470</v>
      </c>
      <c r="L1916" s="2" t="s">
        <v>1629</v>
      </c>
      <c r="M1916" s="2" t="s">
        <v>1656</v>
      </c>
      <c r="N1916" s="5" t="s">
        <v>1657</v>
      </c>
      <c r="O1916" s="1" t="s">
        <v>41</v>
      </c>
      <c r="P1916" s="1" t="s">
        <v>337</v>
      </c>
      <c r="Q1916" s="4">
        <v>2</v>
      </c>
      <c r="R1916" s="4">
        <v>73</v>
      </c>
      <c r="S1916" s="3">
        <v>127.5</v>
      </c>
      <c r="T1916" s="30">
        <f>IF(E1916&gt;=19,VLOOKUP(K1916,Konditionen!$B$5:$E$20,4,FALSE),IF(E1916&lt;=16,VLOOKUP(K1916,Konditionen!$B$5:$E$20,2,FALSE),VLOOKUP(K1916,Konditionen!$B$5:$E$20,3,FALSE)))</f>
        <v>17</v>
      </c>
      <c r="U1916" s="3">
        <f>IF(S1916&gt;0,S1916*(100-T1916)/100,"")</f>
        <v>105.825</v>
      </c>
    </row>
    <row r="1917" spans="1:21" x14ac:dyDescent="0.2">
      <c r="Q1917" s="4"/>
      <c r="R1917" s="4"/>
    </row>
    <row r="1918" spans="1:21" x14ac:dyDescent="0.2">
      <c r="A1918" s="2" t="s">
        <v>23</v>
      </c>
      <c r="B1918" s="2" t="s">
        <v>6349</v>
      </c>
      <c r="C1918" s="1">
        <v>185</v>
      </c>
      <c r="D1918" s="1">
        <v>55</v>
      </c>
      <c r="E1918" s="1">
        <v>15</v>
      </c>
      <c r="H1918" s="1" t="s">
        <v>217</v>
      </c>
      <c r="I1918" s="1">
        <v>82</v>
      </c>
      <c r="J1918" s="1" t="s">
        <v>71</v>
      </c>
      <c r="K1918" s="2" t="s">
        <v>470</v>
      </c>
      <c r="L1918" s="2" t="s">
        <v>483</v>
      </c>
      <c r="M1918" s="2" t="s">
        <v>814</v>
      </c>
      <c r="N1918" s="5" t="s">
        <v>815</v>
      </c>
      <c r="O1918" s="1" t="s">
        <v>41</v>
      </c>
      <c r="P1918" s="1" t="s">
        <v>337</v>
      </c>
      <c r="Q1918" s="4">
        <v>2</v>
      </c>
      <c r="R1918" s="4">
        <v>71</v>
      </c>
      <c r="S1918" s="3">
        <v>101</v>
      </c>
      <c r="T1918" s="30">
        <f>IF(E1918&gt;=19,VLOOKUP(K1918,Konditionen!$B$5:$E$20,4,FALSE),IF(E1918&lt;=16,VLOOKUP(K1918,Konditionen!$B$5:$E$20,2,FALSE),VLOOKUP(K1918,Konditionen!$B$5:$E$20,3,FALSE)))</f>
        <v>17</v>
      </c>
      <c r="U1918" s="3">
        <f t="shared" ref="U1918:U1929" si="158">IF(S1918&gt;0,S1918*(100-T1918)/100,"")</f>
        <v>83.83</v>
      </c>
    </row>
    <row r="1919" spans="1:21" x14ac:dyDescent="0.2">
      <c r="A1919" s="2" t="s">
        <v>23</v>
      </c>
      <c r="B1919" s="2" t="s">
        <v>6349</v>
      </c>
      <c r="C1919" s="1">
        <v>185</v>
      </c>
      <c r="D1919" s="1">
        <v>55</v>
      </c>
      <c r="E1919" s="1">
        <v>15</v>
      </c>
      <c r="H1919" s="1" t="s">
        <v>217</v>
      </c>
      <c r="I1919" s="1">
        <v>82</v>
      </c>
      <c r="J1919" s="1" t="s">
        <v>71</v>
      </c>
      <c r="K1919" s="2" t="s">
        <v>5668</v>
      </c>
      <c r="L1919" s="2" t="s">
        <v>5669</v>
      </c>
      <c r="M1919" s="2" t="s">
        <v>5733</v>
      </c>
      <c r="N1919" s="5">
        <v>8714692297977</v>
      </c>
      <c r="O1919" s="1" t="s">
        <v>41</v>
      </c>
      <c r="P1919" s="1" t="s">
        <v>41</v>
      </c>
      <c r="Q1919" s="1">
        <v>2</v>
      </c>
      <c r="R1919" s="1">
        <v>69</v>
      </c>
      <c r="S1919" s="3">
        <v>87</v>
      </c>
      <c r="T1919" s="30">
        <f>IF(E1919&gt;=19,VLOOKUP(K1919,Konditionen!$B$5:$E$20,4,FALSE),IF(E1919&lt;=16,VLOOKUP(K1919,Konditionen!$B$5:$E$20,2,FALSE),VLOOKUP(K1919,Konditionen!$B$5:$E$20,3,FALSE)))</f>
        <v>19</v>
      </c>
      <c r="U1919" s="3">
        <f t="shared" si="158"/>
        <v>70.47</v>
      </c>
    </row>
    <row r="1920" spans="1:21" x14ac:dyDescent="0.2">
      <c r="A1920" s="2" t="s">
        <v>23</v>
      </c>
      <c r="B1920" s="2" t="s">
        <v>6349</v>
      </c>
      <c r="C1920" s="1">
        <v>185</v>
      </c>
      <c r="D1920" s="1">
        <v>55</v>
      </c>
      <c r="E1920" s="1">
        <v>15</v>
      </c>
      <c r="F1920" s="1" t="s">
        <v>4</v>
      </c>
      <c r="H1920" s="1" t="s">
        <v>151</v>
      </c>
      <c r="I1920" s="1">
        <v>86</v>
      </c>
      <c r="J1920" s="1" t="s">
        <v>71</v>
      </c>
      <c r="K1920" s="2" t="s">
        <v>470</v>
      </c>
      <c r="L1920" s="2" t="s">
        <v>483</v>
      </c>
      <c r="M1920" s="2" t="s">
        <v>816</v>
      </c>
      <c r="N1920" s="5" t="s">
        <v>817</v>
      </c>
      <c r="O1920" s="1" t="s">
        <v>41</v>
      </c>
      <c r="P1920" s="1" t="s">
        <v>337</v>
      </c>
      <c r="Q1920" s="4">
        <v>2</v>
      </c>
      <c r="R1920" s="4">
        <v>71</v>
      </c>
      <c r="S1920" s="3">
        <v>102</v>
      </c>
      <c r="T1920" s="30">
        <f>IF(E1920&gt;=19,VLOOKUP(K1920,Konditionen!$B$5:$E$20,4,FALSE),IF(E1920&lt;=16,VLOOKUP(K1920,Konditionen!$B$5:$E$20,2,FALSE),VLOOKUP(K1920,Konditionen!$B$5:$E$20,3,FALSE)))</f>
        <v>17</v>
      </c>
      <c r="U1920" s="3">
        <f t="shared" si="158"/>
        <v>84.66</v>
      </c>
    </row>
    <row r="1921" spans="1:21" x14ac:dyDescent="0.2">
      <c r="A1921" s="2" t="s">
        <v>23</v>
      </c>
      <c r="B1921" s="2" t="s">
        <v>6349</v>
      </c>
      <c r="C1921" s="1">
        <v>185</v>
      </c>
      <c r="D1921" s="1">
        <v>55</v>
      </c>
      <c r="E1921" s="1">
        <v>15</v>
      </c>
      <c r="F1921" s="1" t="s">
        <v>4</v>
      </c>
      <c r="H1921" s="1" t="s">
        <v>151</v>
      </c>
      <c r="I1921" s="4">
        <v>86</v>
      </c>
      <c r="J1921" s="1" t="s">
        <v>71</v>
      </c>
      <c r="K1921" s="2" t="s">
        <v>5447</v>
      </c>
      <c r="L1921" s="2" t="s">
        <v>5448</v>
      </c>
      <c r="M1921" s="2" t="s">
        <v>5558</v>
      </c>
      <c r="N1921" s="5" t="s">
        <v>5559</v>
      </c>
      <c r="O1921" s="1" t="s">
        <v>28</v>
      </c>
      <c r="P1921" s="1" t="s">
        <v>22</v>
      </c>
      <c r="Q1921" s="4">
        <v>2</v>
      </c>
      <c r="R1921" s="4">
        <v>71</v>
      </c>
      <c r="S1921" s="3">
        <v>78.5</v>
      </c>
      <c r="T1921" s="30">
        <f>IF(E1921&gt;=19,VLOOKUP(K1921,Konditionen!$B$5:$E$20,4,FALSE),IF(E1921&lt;=16,VLOOKUP(K1921,Konditionen!$B$5:$E$20,2,FALSE),VLOOKUP(K1921,Konditionen!$B$5:$E$20,3,FALSE)))</f>
        <v>17</v>
      </c>
      <c r="U1921" s="3">
        <f t="shared" si="158"/>
        <v>65.155000000000001</v>
      </c>
    </row>
    <row r="1922" spans="1:21" x14ac:dyDescent="0.2">
      <c r="A1922" s="2" t="s">
        <v>23</v>
      </c>
      <c r="B1922" s="2" t="s">
        <v>6349</v>
      </c>
      <c r="C1922" s="1">
        <v>185</v>
      </c>
      <c r="D1922" s="1">
        <v>55</v>
      </c>
      <c r="E1922" s="1">
        <v>15</v>
      </c>
      <c r="F1922" s="1" t="s">
        <v>4</v>
      </c>
      <c r="H1922" s="1" t="s">
        <v>151</v>
      </c>
      <c r="I1922" s="4">
        <v>86</v>
      </c>
      <c r="J1922" s="1" t="s">
        <v>71</v>
      </c>
      <c r="K1922" s="2" t="s">
        <v>5057</v>
      </c>
      <c r="L1922" s="2" t="s">
        <v>5180</v>
      </c>
      <c r="M1922" s="2" t="s">
        <v>5183</v>
      </c>
      <c r="N1922" s="5" t="s">
        <v>5184</v>
      </c>
      <c r="O1922" s="1" t="s">
        <v>41</v>
      </c>
      <c r="P1922" s="1" t="s">
        <v>22</v>
      </c>
      <c r="Q1922" s="4">
        <v>2</v>
      </c>
      <c r="R1922" s="4">
        <v>71</v>
      </c>
      <c r="S1922" s="3">
        <v>78.5</v>
      </c>
      <c r="T1922" s="30">
        <f>IF(E1922&gt;=19,VLOOKUP(K1922,Konditionen!$B$5:$E$20,4,FALSE),IF(E1922&lt;=16,VLOOKUP(K1922,Konditionen!$B$5:$E$20,2,FALSE),VLOOKUP(K1922,Konditionen!$B$5:$E$20,3,FALSE)))</f>
        <v>17</v>
      </c>
      <c r="U1922" s="3">
        <f t="shared" si="158"/>
        <v>65.155000000000001</v>
      </c>
    </row>
    <row r="1923" spans="1:21" x14ac:dyDescent="0.2">
      <c r="A1923" s="2" t="s">
        <v>23</v>
      </c>
      <c r="B1923" s="2" t="s">
        <v>6349</v>
      </c>
      <c r="C1923" s="1">
        <v>185</v>
      </c>
      <c r="D1923" s="1">
        <v>55</v>
      </c>
      <c r="E1923" s="4">
        <v>15</v>
      </c>
      <c r="F1923" s="1" t="s">
        <v>4</v>
      </c>
      <c r="H1923" s="1" t="s">
        <v>151</v>
      </c>
      <c r="I1923" s="4">
        <v>86</v>
      </c>
      <c r="J1923" s="1" t="s">
        <v>71</v>
      </c>
      <c r="K1923" s="2" t="s">
        <v>2334</v>
      </c>
      <c r="L1923" s="2" t="s">
        <v>2337</v>
      </c>
      <c r="M1923" s="2">
        <v>537781</v>
      </c>
      <c r="N1923" s="5" t="s">
        <v>2386</v>
      </c>
      <c r="O1923" s="1" t="s">
        <v>22</v>
      </c>
      <c r="P1923" s="1" t="s">
        <v>337</v>
      </c>
      <c r="Q1923" s="1">
        <v>1</v>
      </c>
      <c r="R1923" s="4">
        <v>66</v>
      </c>
      <c r="S1923" s="3">
        <v>139.5</v>
      </c>
      <c r="T1923" s="30">
        <f>IF(E1923&gt;=19,VLOOKUP(K1923,Konditionen!$B$5:$E$20,4,FALSE),IF(E1923&lt;=16,VLOOKUP(K1923,Konditionen!$B$5:$E$20,2,FALSE),VLOOKUP(K1923,Konditionen!$B$5:$E$20,3,FALSE)))</f>
        <v>37.5</v>
      </c>
      <c r="U1923" s="3">
        <f t="shared" si="158"/>
        <v>87.1875</v>
      </c>
    </row>
    <row r="1924" spans="1:21" x14ac:dyDescent="0.2">
      <c r="A1924" s="2" t="s">
        <v>23</v>
      </c>
      <c r="B1924" s="2" t="s">
        <v>6349</v>
      </c>
      <c r="C1924" s="1">
        <v>185</v>
      </c>
      <c r="D1924" s="1">
        <v>55</v>
      </c>
      <c r="E1924" s="1">
        <v>15</v>
      </c>
      <c r="F1924" s="1" t="s">
        <v>4</v>
      </c>
      <c r="H1924" s="1" t="s">
        <v>151</v>
      </c>
      <c r="I1924" s="1">
        <v>86</v>
      </c>
      <c r="J1924" s="1" t="s">
        <v>71</v>
      </c>
      <c r="K1924" s="2" t="s">
        <v>335</v>
      </c>
      <c r="L1924" s="2" t="s">
        <v>368</v>
      </c>
      <c r="M1924" s="2">
        <v>7666</v>
      </c>
      <c r="O1924" s="1" t="s">
        <v>41</v>
      </c>
      <c r="P1924" s="1" t="s">
        <v>22</v>
      </c>
      <c r="Q1924" s="4">
        <v>2</v>
      </c>
      <c r="R1924" s="4">
        <v>71</v>
      </c>
      <c r="S1924" s="3">
        <v>111.69999999999999</v>
      </c>
      <c r="T1924" s="30">
        <f>IF(E1924&gt;=19,VLOOKUP(K1924,Konditionen!$B$5:$E$20,4,FALSE),IF(E1924&lt;=16,VLOOKUP(K1924,Konditionen!$B$5:$E$20,2,FALSE),VLOOKUP(K1924,Konditionen!$B$5:$E$20,3,FALSE)))</f>
        <v>32</v>
      </c>
      <c r="U1924" s="3">
        <f t="shared" si="158"/>
        <v>75.955999999999989</v>
      </c>
    </row>
    <row r="1925" spans="1:21" x14ac:dyDescent="0.2">
      <c r="A1925" s="2" t="s">
        <v>23</v>
      </c>
      <c r="B1925" s="2" t="s">
        <v>6349</v>
      </c>
      <c r="C1925" s="1">
        <v>185</v>
      </c>
      <c r="D1925" s="1">
        <v>55</v>
      </c>
      <c r="E1925" s="1">
        <v>15</v>
      </c>
      <c r="F1925" s="1" t="s">
        <v>2734</v>
      </c>
      <c r="H1925" s="1" t="s">
        <v>151</v>
      </c>
      <c r="I1925" s="1">
        <v>86</v>
      </c>
      <c r="J1925" s="1" t="s">
        <v>71</v>
      </c>
      <c r="K1925" s="2" t="s">
        <v>2822</v>
      </c>
      <c r="L1925" s="2" t="s">
        <v>2823</v>
      </c>
      <c r="M1925" s="2">
        <v>120132</v>
      </c>
      <c r="N1925" s="5" t="s">
        <v>2888</v>
      </c>
      <c r="O1925" s="1" t="s">
        <v>41</v>
      </c>
      <c r="P1925" s="1" t="s">
        <v>22</v>
      </c>
      <c r="Q1925" s="1">
        <v>2</v>
      </c>
      <c r="R1925" s="4">
        <v>70</v>
      </c>
      <c r="S1925" s="3">
        <v>109</v>
      </c>
      <c r="T1925" s="30">
        <f>IF(E1925&gt;=19,VLOOKUP(K1925,Konditionen!$B$5:$E$20,4,FALSE),IF(E1925&lt;=16,VLOOKUP(K1925,Konditionen!$B$5:$E$20,2,FALSE),VLOOKUP(K1925,Konditionen!$B$5:$E$20,3,FALSE)))</f>
        <v>18</v>
      </c>
      <c r="U1925" s="3">
        <f t="shared" si="158"/>
        <v>89.38</v>
      </c>
    </row>
    <row r="1926" spans="1:21" x14ac:dyDescent="0.2">
      <c r="A1926" s="2" t="s">
        <v>23</v>
      </c>
      <c r="B1926" s="2" t="s">
        <v>6349</v>
      </c>
      <c r="C1926" s="1">
        <v>185</v>
      </c>
      <c r="D1926" s="1">
        <v>55</v>
      </c>
      <c r="E1926" s="1">
        <v>15</v>
      </c>
      <c r="F1926" s="1" t="s">
        <v>4</v>
      </c>
      <c r="H1926" s="1" t="s">
        <v>151</v>
      </c>
      <c r="I1926" s="1">
        <v>86</v>
      </c>
      <c r="J1926" s="1" t="s">
        <v>71</v>
      </c>
      <c r="K1926" s="2" t="s">
        <v>3891</v>
      </c>
      <c r="L1926" s="2" t="s">
        <v>4269</v>
      </c>
      <c r="M1926" s="2" t="s">
        <v>4465</v>
      </c>
      <c r="N1926" s="5" t="s">
        <v>4466</v>
      </c>
      <c r="O1926" s="1" t="s">
        <v>41</v>
      </c>
      <c r="P1926" s="1" t="s">
        <v>337</v>
      </c>
      <c r="Q1926" s="4">
        <v>1</v>
      </c>
      <c r="R1926" s="1">
        <v>66</v>
      </c>
      <c r="S1926" s="3">
        <v>118.5</v>
      </c>
      <c r="T1926" s="30">
        <f>IF(E1926&gt;=19,VLOOKUP(K1926,Konditionen!$B$5:$E$20,4,FALSE),IF(E1926&lt;=16,VLOOKUP(K1926,Konditionen!$B$5:$E$20,2,FALSE),VLOOKUP(K1926,Konditionen!$B$5:$E$20,3,FALSE)))</f>
        <v>27</v>
      </c>
      <c r="U1926" s="3">
        <f t="shared" si="158"/>
        <v>86.504999999999995</v>
      </c>
    </row>
    <row r="1927" spans="1:21" x14ac:dyDescent="0.2">
      <c r="A1927" s="2" t="s">
        <v>23</v>
      </c>
      <c r="B1927" s="2" t="s">
        <v>6349</v>
      </c>
      <c r="C1927" s="1">
        <v>185</v>
      </c>
      <c r="D1927" s="1">
        <v>55</v>
      </c>
      <c r="E1927" s="1">
        <v>15</v>
      </c>
      <c r="F1927" s="1" t="s">
        <v>4</v>
      </c>
      <c r="H1927" s="1" t="s">
        <v>151</v>
      </c>
      <c r="I1927" s="1">
        <v>86</v>
      </c>
      <c r="J1927" s="1" t="s">
        <v>71</v>
      </c>
      <c r="K1927" s="2" t="s">
        <v>5668</v>
      </c>
      <c r="L1927" s="2" t="s">
        <v>5669</v>
      </c>
      <c r="M1927" s="2" t="s">
        <v>5734</v>
      </c>
      <c r="N1927" s="5">
        <v>8714692312991</v>
      </c>
      <c r="O1927" s="1" t="s">
        <v>41</v>
      </c>
      <c r="P1927" s="1" t="s">
        <v>22</v>
      </c>
      <c r="Q1927" s="1">
        <v>2</v>
      </c>
      <c r="R1927" s="1">
        <v>69</v>
      </c>
      <c r="S1927" s="3">
        <v>96.5</v>
      </c>
      <c r="T1927" s="30">
        <f>IF(E1927&gt;=19,VLOOKUP(K1927,Konditionen!$B$5:$E$20,4,FALSE),IF(E1927&lt;=16,VLOOKUP(K1927,Konditionen!$B$5:$E$20,2,FALSE),VLOOKUP(K1927,Konditionen!$B$5:$E$20,3,FALSE)))</f>
        <v>19</v>
      </c>
      <c r="U1927" s="3">
        <f t="shared" si="158"/>
        <v>78.165000000000006</v>
      </c>
    </row>
    <row r="1928" spans="1:21" x14ac:dyDescent="0.2">
      <c r="A1928" s="2" t="s">
        <v>23</v>
      </c>
      <c r="B1928" s="2" t="s">
        <v>6349</v>
      </c>
      <c r="C1928" s="1">
        <v>185</v>
      </c>
      <c r="D1928" s="1">
        <v>55</v>
      </c>
      <c r="E1928" s="1">
        <v>15</v>
      </c>
      <c r="H1928" s="1" t="s">
        <v>151</v>
      </c>
      <c r="I1928" s="1">
        <v>86</v>
      </c>
      <c r="J1928" s="1" t="s">
        <v>71</v>
      </c>
      <c r="K1928" s="2" t="s">
        <v>5982</v>
      </c>
      <c r="L1928" s="2" t="s">
        <v>5988</v>
      </c>
      <c r="M1928" s="2" t="s">
        <v>6105</v>
      </c>
      <c r="N1928" s="5">
        <v>4968814911089</v>
      </c>
      <c r="O1928" s="1" t="s">
        <v>41</v>
      </c>
      <c r="P1928" s="1" t="s">
        <v>22</v>
      </c>
      <c r="Q1928" s="1">
        <v>2</v>
      </c>
      <c r="R1928" s="1">
        <v>71</v>
      </c>
      <c r="S1928" s="3">
        <v>92</v>
      </c>
      <c r="T1928" s="30">
        <f>IF(E1928&gt;=19,VLOOKUP(K1928,Konditionen!$B$5:$E$20,4,FALSE),IF(E1928&lt;=16,VLOOKUP(K1928,Konditionen!$B$5:$E$20,2,FALSE),VLOOKUP(K1928,Konditionen!$B$5:$E$20,3,FALSE)))</f>
        <v>18</v>
      </c>
      <c r="U1928" s="3">
        <f t="shared" si="158"/>
        <v>75.44</v>
      </c>
    </row>
    <row r="1929" spans="1:21" x14ac:dyDescent="0.2">
      <c r="A1929" s="2" t="s">
        <v>23</v>
      </c>
      <c r="B1929" s="2" t="s">
        <v>6349</v>
      </c>
      <c r="C1929" s="1">
        <v>185</v>
      </c>
      <c r="D1929" s="1">
        <v>55</v>
      </c>
      <c r="E1929" s="1">
        <v>15</v>
      </c>
      <c r="F1929" s="1" t="s">
        <v>4</v>
      </c>
      <c r="H1929" s="1" t="s">
        <v>151</v>
      </c>
      <c r="I1929" s="1">
        <v>86</v>
      </c>
      <c r="J1929" s="1" t="s">
        <v>71</v>
      </c>
      <c r="K1929" s="2" t="s">
        <v>3327</v>
      </c>
      <c r="L1929" s="2" t="s">
        <v>3345</v>
      </c>
      <c r="M1929" s="2" t="s">
        <v>3421</v>
      </c>
      <c r="N1929" s="5" t="s">
        <v>3422</v>
      </c>
      <c r="O1929" s="1" t="s">
        <v>22</v>
      </c>
      <c r="P1929" s="1" t="s">
        <v>337</v>
      </c>
      <c r="Q1929" s="4">
        <v>1</v>
      </c>
      <c r="R1929" s="4">
        <v>68</v>
      </c>
      <c r="S1929" s="3">
        <v>113.1</v>
      </c>
      <c r="T1929" s="30">
        <f>IF(E1929&gt;=19,VLOOKUP(K1929,Konditionen!$B$5:$E$20,4,FALSE),IF(E1929&lt;=16,VLOOKUP(K1929,Konditionen!$B$5:$E$20,2,FALSE),VLOOKUP(K1929,Konditionen!$B$5:$E$20,3,FALSE)))</f>
        <v>38</v>
      </c>
      <c r="U1929" s="3">
        <f t="shared" si="158"/>
        <v>70.122</v>
      </c>
    </row>
    <row r="1930" spans="1:21" x14ac:dyDescent="0.2">
      <c r="Q1930" s="4"/>
      <c r="R1930" s="4"/>
    </row>
    <row r="1931" spans="1:21" x14ac:dyDescent="0.2">
      <c r="A1931" s="2" t="s">
        <v>23</v>
      </c>
      <c r="B1931" s="2" t="s">
        <v>6350</v>
      </c>
      <c r="C1931" s="1">
        <v>195</v>
      </c>
      <c r="D1931" s="1">
        <v>55</v>
      </c>
      <c r="E1931" s="1">
        <v>15</v>
      </c>
      <c r="H1931" s="1" t="s">
        <v>35</v>
      </c>
      <c r="I1931" s="1">
        <v>85</v>
      </c>
      <c r="J1931" s="1" t="s">
        <v>16</v>
      </c>
      <c r="K1931" s="2" t="s">
        <v>470</v>
      </c>
      <c r="L1931" s="2" t="s">
        <v>483</v>
      </c>
      <c r="M1931" s="2" t="s">
        <v>818</v>
      </c>
      <c r="N1931" s="5" t="s">
        <v>819</v>
      </c>
      <c r="O1931" s="1" t="s">
        <v>41</v>
      </c>
      <c r="P1931" s="1" t="s">
        <v>337</v>
      </c>
      <c r="Q1931" s="4">
        <v>2</v>
      </c>
      <c r="R1931" s="4">
        <v>72</v>
      </c>
      <c r="S1931" s="3">
        <v>103.5</v>
      </c>
      <c r="T1931" s="30">
        <f>IF(E1931&gt;=19,VLOOKUP(K1931,Konditionen!$B$5:$E$20,4,FALSE),IF(E1931&lt;=16,VLOOKUP(K1931,Konditionen!$B$5:$E$20,2,FALSE),VLOOKUP(K1931,Konditionen!$B$5:$E$20,3,FALSE)))</f>
        <v>17</v>
      </c>
      <c r="U1931" s="3">
        <f t="shared" ref="U1931:U1949" si="159">IF(S1931&gt;0,S1931*(100-T1931)/100,"")</f>
        <v>85.905000000000001</v>
      </c>
    </row>
    <row r="1932" spans="1:21" x14ac:dyDescent="0.2">
      <c r="A1932" s="2" t="s">
        <v>23</v>
      </c>
      <c r="B1932" s="2" t="s">
        <v>6350</v>
      </c>
      <c r="C1932" s="1">
        <v>195</v>
      </c>
      <c r="D1932" s="1">
        <v>55</v>
      </c>
      <c r="E1932" s="1">
        <v>15</v>
      </c>
      <c r="F1932" s="1" t="s">
        <v>4</v>
      </c>
      <c r="H1932" s="1" t="s">
        <v>575</v>
      </c>
      <c r="I1932" s="1">
        <v>89</v>
      </c>
      <c r="J1932" s="1" t="s">
        <v>16</v>
      </c>
      <c r="K1932" s="2" t="s">
        <v>470</v>
      </c>
      <c r="L1932" s="2" t="s">
        <v>1728</v>
      </c>
      <c r="M1932" s="2" t="s">
        <v>1840</v>
      </c>
      <c r="N1932" s="5" t="s">
        <v>1841</v>
      </c>
      <c r="O1932" s="1" t="s">
        <v>65</v>
      </c>
      <c r="P1932" s="1" t="s">
        <v>65</v>
      </c>
      <c r="Q1932" s="1" t="s">
        <v>65</v>
      </c>
      <c r="R1932" s="1" t="s">
        <v>65</v>
      </c>
      <c r="S1932" s="3">
        <v>111.5</v>
      </c>
      <c r="T1932" s="30">
        <f>IF(E1932&gt;=19,VLOOKUP(K1932,Konditionen!$B$5:$E$20,4,FALSE),IF(E1932&lt;=16,VLOOKUP(K1932,Konditionen!$B$5:$E$20,2,FALSE),VLOOKUP(K1932,Konditionen!$B$5:$E$20,3,FALSE)))</f>
        <v>17</v>
      </c>
      <c r="U1932" s="3">
        <f t="shared" si="159"/>
        <v>92.545000000000002</v>
      </c>
    </row>
    <row r="1933" spans="1:21" x14ac:dyDescent="0.2">
      <c r="A1933" s="2" t="s">
        <v>23</v>
      </c>
      <c r="B1933" s="2" t="s">
        <v>6350</v>
      </c>
      <c r="C1933" s="1">
        <v>195</v>
      </c>
      <c r="D1933" s="1">
        <v>55</v>
      </c>
      <c r="E1933" s="1">
        <v>15</v>
      </c>
      <c r="F1933" s="1" t="s">
        <v>2734</v>
      </c>
      <c r="H1933" s="1" t="s">
        <v>575</v>
      </c>
      <c r="I1933" s="1">
        <v>89</v>
      </c>
      <c r="J1933" s="1" t="s">
        <v>16</v>
      </c>
      <c r="K1933" s="2" t="s">
        <v>2822</v>
      </c>
      <c r="L1933" s="2" t="s">
        <v>3289</v>
      </c>
      <c r="M1933" s="2">
        <v>231950</v>
      </c>
      <c r="N1933" s="5" t="s">
        <v>3307</v>
      </c>
      <c r="O1933" s="1" t="s">
        <v>334</v>
      </c>
      <c r="P1933" s="1" t="s">
        <v>334</v>
      </c>
      <c r="Q1933" s="1" t="s">
        <v>334</v>
      </c>
      <c r="R1933" s="1" t="s">
        <v>334</v>
      </c>
      <c r="S1933" s="3">
        <v>100</v>
      </c>
      <c r="T1933" s="30">
        <f>IF(E1933&gt;=19,VLOOKUP(K1933,Konditionen!$B$5:$E$20,4,FALSE),IF(E1933&lt;=16,VLOOKUP(K1933,Konditionen!$B$5:$E$20,2,FALSE),VLOOKUP(K1933,Konditionen!$B$5:$E$20,3,FALSE)))</f>
        <v>18</v>
      </c>
      <c r="U1933" s="3">
        <f t="shared" si="159"/>
        <v>82</v>
      </c>
    </row>
    <row r="1934" spans="1:21" x14ac:dyDescent="0.2">
      <c r="A1934" s="2" t="s">
        <v>23</v>
      </c>
      <c r="B1934" s="2" t="s">
        <v>6350</v>
      </c>
      <c r="C1934" s="1">
        <v>195</v>
      </c>
      <c r="D1934" s="1">
        <v>55</v>
      </c>
      <c r="E1934" s="1">
        <v>15</v>
      </c>
      <c r="H1934" s="1" t="s">
        <v>180</v>
      </c>
      <c r="I1934" s="1">
        <v>85</v>
      </c>
      <c r="J1934" s="1" t="s">
        <v>71</v>
      </c>
      <c r="K1934" s="2" t="s">
        <v>470</v>
      </c>
      <c r="L1934" s="2" t="s">
        <v>483</v>
      </c>
      <c r="M1934" s="2" t="s">
        <v>820</v>
      </c>
      <c r="N1934" s="5" t="s">
        <v>821</v>
      </c>
      <c r="O1934" s="1" t="s">
        <v>41</v>
      </c>
      <c r="P1934" s="1" t="s">
        <v>337</v>
      </c>
      <c r="Q1934" s="4">
        <v>2</v>
      </c>
      <c r="R1934" s="4">
        <v>72</v>
      </c>
      <c r="S1934" s="3">
        <v>104.5</v>
      </c>
      <c r="T1934" s="30">
        <f>IF(E1934&gt;=19,VLOOKUP(K1934,Konditionen!$B$5:$E$20,4,FALSE),IF(E1934&lt;=16,VLOOKUP(K1934,Konditionen!$B$5:$E$20,2,FALSE),VLOOKUP(K1934,Konditionen!$B$5:$E$20,3,FALSE)))</f>
        <v>17</v>
      </c>
      <c r="U1934" s="3">
        <f t="shared" si="159"/>
        <v>86.734999999999999</v>
      </c>
    </row>
    <row r="1935" spans="1:21" x14ac:dyDescent="0.2">
      <c r="A1935" s="2" t="s">
        <v>23</v>
      </c>
      <c r="B1935" s="2" t="s">
        <v>6350</v>
      </c>
      <c r="C1935" s="1">
        <v>195</v>
      </c>
      <c r="D1935" s="1">
        <v>55</v>
      </c>
      <c r="E1935" s="1">
        <v>15</v>
      </c>
      <c r="H1935" s="1" t="s">
        <v>180</v>
      </c>
      <c r="I1935" s="4">
        <v>85</v>
      </c>
      <c r="J1935" s="1" t="s">
        <v>71</v>
      </c>
      <c r="K1935" s="2" t="s">
        <v>5447</v>
      </c>
      <c r="L1935" s="2" t="s">
        <v>5448</v>
      </c>
      <c r="M1935" s="2" t="s">
        <v>5560</v>
      </c>
      <c r="N1935" s="5" t="s">
        <v>5561</v>
      </c>
      <c r="O1935" s="1" t="s">
        <v>28</v>
      </c>
      <c r="P1935" s="1" t="s">
        <v>22</v>
      </c>
      <c r="Q1935" s="4">
        <v>2</v>
      </c>
      <c r="R1935" s="4">
        <v>72</v>
      </c>
      <c r="S1935" s="3">
        <v>74</v>
      </c>
      <c r="T1935" s="30">
        <f>IF(E1935&gt;=19,VLOOKUP(K1935,Konditionen!$B$5:$E$20,4,FALSE),IF(E1935&lt;=16,VLOOKUP(K1935,Konditionen!$B$5:$E$20,2,FALSE),VLOOKUP(K1935,Konditionen!$B$5:$E$20,3,FALSE)))</f>
        <v>17</v>
      </c>
      <c r="U1935" s="3">
        <f t="shared" si="159"/>
        <v>61.42</v>
      </c>
    </row>
    <row r="1936" spans="1:21" x14ac:dyDescent="0.2">
      <c r="A1936" s="2" t="s">
        <v>23</v>
      </c>
      <c r="B1936" s="2" t="s">
        <v>6350</v>
      </c>
      <c r="C1936" s="1">
        <v>195</v>
      </c>
      <c r="D1936" s="1">
        <v>55</v>
      </c>
      <c r="E1936" s="1">
        <v>15</v>
      </c>
      <c r="H1936" s="1" t="s">
        <v>180</v>
      </c>
      <c r="I1936" s="4">
        <v>85</v>
      </c>
      <c r="J1936" s="1" t="s">
        <v>71</v>
      </c>
      <c r="K1936" s="2" t="s">
        <v>5057</v>
      </c>
      <c r="L1936" s="2" t="s">
        <v>5180</v>
      </c>
      <c r="M1936" s="2" t="s">
        <v>5185</v>
      </c>
      <c r="N1936" s="5" t="s">
        <v>5186</v>
      </c>
      <c r="O1936" s="1" t="s">
        <v>41</v>
      </c>
      <c r="P1936" s="1" t="s">
        <v>22</v>
      </c>
      <c r="Q1936" s="4">
        <v>2</v>
      </c>
      <c r="R1936" s="4">
        <v>72</v>
      </c>
      <c r="S1936" s="3">
        <v>74</v>
      </c>
      <c r="T1936" s="30">
        <f>IF(E1936&gt;=19,VLOOKUP(K1936,Konditionen!$B$5:$E$20,4,FALSE),IF(E1936&lt;=16,VLOOKUP(K1936,Konditionen!$B$5:$E$20,2,FALSE),VLOOKUP(K1936,Konditionen!$B$5:$E$20,3,FALSE)))</f>
        <v>17</v>
      </c>
      <c r="U1936" s="3">
        <f t="shared" si="159"/>
        <v>61.42</v>
      </c>
    </row>
    <row r="1937" spans="1:21" x14ac:dyDescent="0.2">
      <c r="A1937" s="2" t="s">
        <v>23</v>
      </c>
      <c r="B1937" s="2" t="s">
        <v>6350</v>
      </c>
      <c r="C1937" s="1">
        <v>195</v>
      </c>
      <c r="D1937" s="1">
        <v>55</v>
      </c>
      <c r="E1937" s="1">
        <v>15</v>
      </c>
      <c r="H1937" s="1" t="s">
        <v>180</v>
      </c>
      <c r="I1937" s="4">
        <v>85</v>
      </c>
      <c r="J1937" s="1" t="s">
        <v>71</v>
      </c>
      <c r="K1937" s="2" t="s">
        <v>5324</v>
      </c>
      <c r="L1937" s="2" t="s">
        <v>5325</v>
      </c>
      <c r="M1937" s="2" t="s">
        <v>5392</v>
      </c>
      <c r="N1937" s="5" t="s">
        <v>5393</v>
      </c>
      <c r="O1937" s="1" t="s">
        <v>28</v>
      </c>
      <c r="P1937" s="1" t="s">
        <v>22</v>
      </c>
      <c r="Q1937" s="4">
        <v>2</v>
      </c>
      <c r="R1937" s="4">
        <v>72</v>
      </c>
      <c r="S1937" s="3">
        <v>73.5</v>
      </c>
      <c r="T1937" s="30">
        <f>IF(E1937&gt;=19,VLOOKUP(K1937,Konditionen!$B$5:$E$20,4,FALSE),IF(E1937&lt;=16,VLOOKUP(K1937,Konditionen!$B$5:$E$20,2,FALSE),VLOOKUP(K1937,Konditionen!$B$5:$E$20,3,FALSE)))</f>
        <v>34</v>
      </c>
      <c r="U1937" s="3">
        <f t="shared" si="159"/>
        <v>48.51</v>
      </c>
    </row>
    <row r="1938" spans="1:21" x14ac:dyDescent="0.2">
      <c r="A1938" s="2" t="s">
        <v>23</v>
      </c>
      <c r="B1938" s="2" t="s">
        <v>6350</v>
      </c>
      <c r="C1938" s="1">
        <v>195</v>
      </c>
      <c r="D1938" s="1">
        <v>55</v>
      </c>
      <c r="E1938" s="1">
        <v>15</v>
      </c>
      <c r="H1938" s="1" t="s">
        <v>180</v>
      </c>
      <c r="I1938" s="4">
        <v>85</v>
      </c>
      <c r="J1938" s="1" t="s">
        <v>71</v>
      </c>
      <c r="K1938" s="2" t="s">
        <v>17</v>
      </c>
      <c r="L1938" s="2" t="s">
        <v>25</v>
      </c>
      <c r="M1938" s="2" t="s">
        <v>181</v>
      </c>
      <c r="N1938" s="5" t="s">
        <v>182</v>
      </c>
      <c r="O1938" s="1" t="s">
        <v>41</v>
      </c>
      <c r="P1938" s="1" t="s">
        <v>22</v>
      </c>
      <c r="Q1938" s="4">
        <v>2</v>
      </c>
      <c r="R1938" s="4">
        <v>72</v>
      </c>
      <c r="S1938" s="3">
        <v>54.5</v>
      </c>
      <c r="T1938" s="30">
        <f>IF(E1938&gt;=19,VLOOKUP(K1938,Konditionen!$B$5:$E$20,4,FALSE),IF(E1938&lt;=16,VLOOKUP(K1938,Konditionen!$B$5:$E$20,2,FALSE),VLOOKUP(K1938,Konditionen!$B$5:$E$20,3,FALSE)))</f>
        <v>1</v>
      </c>
      <c r="U1938" s="3">
        <f t="shared" si="159"/>
        <v>53.954999999999998</v>
      </c>
    </row>
    <row r="1939" spans="1:21" x14ac:dyDescent="0.2">
      <c r="A1939" s="2" t="s">
        <v>23</v>
      </c>
      <c r="B1939" s="2" t="s">
        <v>6350</v>
      </c>
      <c r="C1939" s="1">
        <v>195</v>
      </c>
      <c r="D1939" s="1">
        <v>55</v>
      </c>
      <c r="E1939" s="4">
        <v>15</v>
      </c>
      <c r="F1939" s="1" t="s">
        <v>334</v>
      </c>
      <c r="H1939" s="1" t="s">
        <v>180</v>
      </c>
      <c r="I1939" s="4">
        <v>85</v>
      </c>
      <c r="J1939" s="1" t="s">
        <v>71</v>
      </c>
      <c r="K1939" s="2" t="s">
        <v>2032</v>
      </c>
      <c r="L1939" s="2" t="s">
        <v>2042</v>
      </c>
      <c r="M1939" s="2">
        <v>532310</v>
      </c>
      <c r="N1939" s="5" t="s">
        <v>2101</v>
      </c>
      <c r="O1939" s="1" t="s">
        <v>22</v>
      </c>
      <c r="P1939" s="1" t="s">
        <v>337</v>
      </c>
      <c r="Q1939" s="1">
        <v>2</v>
      </c>
      <c r="R1939" s="4">
        <v>70</v>
      </c>
      <c r="S1939" s="3">
        <v>141</v>
      </c>
      <c r="T1939" s="30">
        <f>IF(E1939&gt;=19,VLOOKUP(K1939,Konditionen!$B$5:$E$20,4,FALSE),IF(E1939&lt;=16,VLOOKUP(K1939,Konditionen!$B$5:$E$20,2,FALSE),VLOOKUP(K1939,Konditionen!$B$5:$E$20,3,FALSE)))</f>
        <v>37.5</v>
      </c>
      <c r="U1939" s="3">
        <f t="shared" si="159"/>
        <v>88.125</v>
      </c>
    </row>
    <row r="1940" spans="1:21" x14ac:dyDescent="0.2">
      <c r="A1940" s="2" t="s">
        <v>23</v>
      </c>
      <c r="B1940" s="2" t="s">
        <v>6350</v>
      </c>
      <c r="C1940" s="1">
        <v>195</v>
      </c>
      <c r="D1940" s="1">
        <v>55</v>
      </c>
      <c r="E1940" s="4">
        <v>15</v>
      </c>
      <c r="F1940" s="1" t="s">
        <v>334</v>
      </c>
      <c r="H1940" s="1" t="s">
        <v>180</v>
      </c>
      <c r="I1940" s="4">
        <v>85</v>
      </c>
      <c r="J1940" s="1" t="s">
        <v>71</v>
      </c>
      <c r="K1940" s="2" t="s">
        <v>2334</v>
      </c>
      <c r="L1940" s="2" t="s">
        <v>2354</v>
      </c>
      <c r="M1940" s="2">
        <v>532327</v>
      </c>
      <c r="N1940" s="5" t="s">
        <v>2387</v>
      </c>
      <c r="O1940" s="1" t="s">
        <v>22</v>
      </c>
      <c r="P1940" s="1" t="s">
        <v>337</v>
      </c>
      <c r="Q1940" s="1">
        <v>1</v>
      </c>
      <c r="R1940" s="4">
        <v>69</v>
      </c>
      <c r="S1940" s="3">
        <v>141</v>
      </c>
      <c r="T1940" s="30">
        <f>IF(E1940&gt;=19,VLOOKUP(K1940,Konditionen!$B$5:$E$20,4,FALSE),IF(E1940&lt;=16,VLOOKUP(K1940,Konditionen!$B$5:$E$20,2,FALSE),VLOOKUP(K1940,Konditionen!$B$5:$E$20,3,FALSE)))</f>
        <v>37.5</v>
      </c>
      <c r="U1940" s="3">
        <f t="shared" si="159"/>
        <v>88.125</v>
      </c>
    </row>
    <row r="1941" spans="1:21" x14ac:dyDescent="0.2">
      <c r="A1941" s="2" t="s">
        <v>23</v>
      </c>
      <c r="B1941" s="2" t="s">
        <v>6350</v>
      </c>
      <c r="C1941" s="1">
        <v>195</v>
      </c>
      <c r="D1941" s="1">
        <v>55</v>
      </c>
      <c r="E1941" s="4">
        <v>15</v>
      </c>
      <c r="F1941" s="1" t="s">
        <v>334</v>
      </c>
      <c r="H1941" s="1" t="s">
        <v>180</v>
      </c>
      <c r="I1941" s="4">
        <v>85</v>
      </c>
      <c r="J1941" s="1" t="s">
        <v>71</v>
      </c>
      <c r="K1941" s="2" t="s">
        <v>2614</v>
      </c>
      <c r="L1941" s="2" t="s">
        <v>2637</v>
      </c>
      <c r="M1941" s="2">
        <v>532453</v>
      </c>
      <c r="N1941" s="5" t="s">
        <v>2653</v>
      </c>
      <c r="O1941" s="1" t="s">
        <v>22</v>
      </c>
      <c r="P1941" s="1" t="s">
        <v>337</v>
      </c>
      <c r="Q1941" s="1">
        <v>2</v>
      </c>
      <c r="R1941" s="4">
        <v>71</v>
      </c>
      <c r="S1941" s="3">
        <v>93.5</v>
      </c>
      <c r="T1941" s="30">
        <f>IF(E1941&gt;=19,VLOOKUP(K1941,Konditionen!$B$5:$E$20,4,FALSE),IF(E1941&lt;=16,VLOOKUP(K1941,Konditionen!$B$5:$E$20,2,FALSE),VLOOKUP(K1941,Konditionen!$B$5:$E$20,3,FALSE)))</f>
        <v>35</v>
      </c>
      <c r="U1941" s="3">
        <f t="shared" si="159"/>
        <v>60.774999999999999</v>
      </c>
    </row>
    <row r="1942" spans="1:21" x14ac:dyDescent="0.2">
      <c r="A1942" s="2" t="s">
        <v>23</v>
      </c>
      <c r="B1942" s="2" t="s">
        <v>6350</v>
      </c>
      <c r="C1942" s="1">
        <v>195</v>
      </c>
      <c r="D1942" s="1">
        <v>55</v>
      </c>
      <c r="E1942" s="1">
        <v>15</v>
      </c>
      <c r="F1942" s="1" t="s">
        <v>334</v>
      </c>
      <c r="H1942" s="1" t="s">
        <v>180</v>
      </c>
      <c r="I1942" s="1">
        <v>85</v>
      </c>
      <c r="J1942" s="1" t="s">
        <v>71</v>
      </c>
      <c r="K1942" s="2" t="s">
        <v>335</v>
      </c>
      <c r="L1942" s="2" t="s">
        <v>368</v>
      </c>
      <c r="M1942" s="2">
        <v>7659</v>
      </c>
      <c r="O1942" s="1" t="s">
        <v>41</v>
      </c>
      <c r="P1942" s="1" t="s">
        <v>22</v>
      </c>
      <c r="Q1942" s="4">
        <v>2</v>
      </c>
      <c r="R1942" s="4">
        <v>72</v>
      </c>
      <c r="S1942" s="3">
        <v>114.39999999999999</v>
      </c>
      <c r="T1942" s="30">
        <f>IF(E1942&gt;=19,VLOOKUP(K1942,Konditionen!$B$5:$E$20,4,FALSE),IF(E1942&lt;=16,VLOOKUP(K1942,Konditionen!$B$5:$E$20,2,FALSE),VLOOKUP(K1942,Konditionen!$B$5:$E$20,3,FALSE)))</f>
        <v>32</v>
      </c>
      <c r="U1942" s="3">
        <f t="shared" si="159"/>
        <v>77.792000000000002</v>
      </c>
    </row>
    <row r="1943" spans="1:21" x14ac:dyDescent="0.2">
      <c r="A1943" s="2" t="s">
        <v>23</v>
      </c>
      <c r="B1943" s="2" t="s">
        <v>6350</v>
      </c>
      <c r="C1943" s="4">
        <v>195</v>
      </c>
      <c r="D1943" s="4">
        <v>55</v>
      </c>
      <c r="E1943" s="4">
        <v>15</v>
      </c>
      <c r="F1943" s="1" t="s">
        <v>334</v>
      </c>
      <c r="H1943" s="1" t="s">
        <v>180</v>
      </c>
      <c r="I1943" s="1">
        <v>85</v>
      </c>
      <c r="J1943" s="1" t="s">
        <v>71</v>
      </c>
      <c r="K1943" s="2" t="s">
        <v>2026</v>
      </c>
      <c r="L1943" s="2" t="s">
        <v>2027</v>
      </c>
      <c r="M1943" s="2">
        <v>6778</v>
      </c>
      <c r="O1943" s="1" t="s">
        <v>41</v>
      </c>
      <c r="P1943" s="1" t="s">
        <v>22</v>
      </c>
      <c r="Q1943" s="4">
        <v>2</v>
      </c>
      <c r="R1943" s="4">
        <v>72</v>
      </c>
      <c r="S1943" s="3">
        <v>89.3</v>
      </c>
      <c r="T1943" s="30">
        <f>IF(E1943&gt;=19,VLOOKUP(K1943,Konditionen!$B$5:$E$20,4,FALSE),IF(E1943&lt;=16,VLOOKUP(K1943,Konditionen!$B$5:$E$20,2,FALSE),VLOOKUP(K1943,Konditionen!$B$5:$E$20,3,FALSE)))</f>
        <v>32</v>
      </c>
      <c r="U1943" s="3">
        <f t="shared" si="159"/>
        <v>60.723999999999997</v>
      </c>
    </row>
    <row r="1944" spans="1:21" x14ac:dyDescent="0.2">
      <c r="A1944" s="2" t="s">
        <v>23</v>
      </c>
      <c r="B1944" s="2" t="s">
        <v>6350</v>
      </c>
      <c r="C1944" s="1">
        <v>195</v>
      </c>
      <c r="D1944" s="1">
        <v>55</v>
      </c>
      <c r="E1944" s="1">
        <v>15</v>
      </c>
      <c r="F1944" s="1" t="s">
        <v>334</v>
      </c>
      <c r="H1944" s="1" t="s">
        <v>180</v>
      </c>
      <c r="I1944" s="1">
        <v>85</v>
      </c>
      <c r="J1944" s="1" t="s">
        <v>71</v>
      </c>
      <c r="K1944" s="2" t="s">
        <v>2822</v>
      </c>
      <c r="L1944" s="2" t="s">
        <v>2823</v>
      </c>
      <c r="M1944" s="2">
        <v>346494</v>
      </c>
      <c r="N1944" s="5" t="s">
        <v>2889</v>
      </c>
      <c r="O1944" s="1" t="s">
        <v>41</v>
      </c>
      <c r="P1944" s="1" t="s">
        <v>22</v>
      </c>
      <c r="Q1944" s="1">
        <v>2</v>
      </c>
      <c r="R1944" s="4">
        <v>70</v>
      </c>
      <c r="S1944" s="3">
        <v>113</v>
      </c>
      <c r="T1944" s="30">
        <f>IF(E1944&gt;=19,VLOOKUP(K1944,Konditionen!$B$5:$E$20,4,FALSE),IF(E1944&lt;=16,VLOOKUP(K1944,Konditionen!$B$5:$E$20,2,FALSE),VLOOKUP(K1944,Konditionen!$B$5:$E$20,3,FALSE)))</f>
        <v>18</v>
      </c>
      <c r="U1944" s="3">
        <f t="shared" si="159"/>
        <v>92.66</v>
      </c>
    </row>
    <row r="1945" spans="1:21" x14ac:dyDescent="0.2">
      <c r="A1945" s="2" t="s">
        <v>23</v>
      </c>
      <c r="B1945" s="2" t="s">
        <v>6350</v>
      </c>
      <c r="C1945" s="1">
        <v>195</v>
      </c>
      <c r="D1945" s="1">
        <v>55</v>
      </c>
      <c r="E1945" s="1">
        <v>15</v>
      </c>
      <c r="H1945" s="1" t="s">
        <v>180</v>
      </c>
      <c r="I1945" s="1">
        <v>85</v>
      </c>
      <c r="J1945" s="1" t="s">
        <v>71</v>
      </c>
      <c r="K1945" s="2" t="s">
        <v>3891</v>
      </c>
      <c r="L1945" s="2" t="s">
        <v>4269</v>
      </c>
      <c r="M1945" s="2" t="s">
        <v>4469</v>
      </c>
      <c r="N1945" s="5" t="s">
        <v>4470</v>
      </c>
      <c r="O1945" s="1" t="s">
        <v>41</v>
      </c>
      <c r="P1945" s="1" t="s">
        <v>337</v>
      </c>
      <c r="Q1945" s="4">
        <v>1</v>
      </c>
      <c r="R1945" s="1">
        <v>66</v>
      </c>
      <c r="S1945" s="3">
        <v>118</v>
      </c>
      <c r="T1945" s="30">
        <f>IF(E1945&gt;=19,VLOOKUP(K1945,Konditionen!$B$5:$E$20,4,FALSE),IF(E1945&lt;=16,VLOOKUP(K1945,Konditionen!$B$5:$E$20,2,FALSE),VLOOKUP(K1945,Konditionen!$B$5:$E$20,3,FALSE)))</f>
        <v>27</v>
      </c>
      <c r="U1945" s="3">
        <f t="shared" si="159"/>
        <v>86.14</v>
      </c>
    </row>
    <row r="1946" spans="1:21" x14ac:dyDescent="0.2">
      <c r="A1946" s="2" t="s">
        <v>23</v>
      </c>
      <c r="B1946" s="2" t="s">
        <v>6350</v>
      </c>
      <c r="C1946" s="1">
        <v>195</v>
      </c>
      <c r="D1946" s="1">
        <v>55</v>
      </c>
      <c r="E1946" s="1">
        <v>15</v>
      </c>
      <c r="H1946" s="1" t="s">
        <v>180</v>
      </c>
      <c r="I1946" s="1">
        <v>85</v>
      </c>
      <c r="J1946" s="1" t="s">
        <v>71</v>
      </c>
      <c r="K1946" s="2" t="s">
        <v>5668</v>
      </c>
      <c r="L1946" s="2" t="s">
        <v>5669</v>
      </c>
      <c r="M1946" s="2" t="s">
        <v>5737</v>
      </c>
      <c r="N1946" s="5">
        <v>8714692297939</v>
      </c>
      <c r="O1946" s="1" t="s">
        <v>41</v>
      </c>
      <c r="P1946" s="1" t="s">
        <v>41</v>
      </c>
      <c r="Q1946" s="1">
        <v>1</v>
      </c>
      <c r="R1946" s="1">
        <v>69</v>
      </c>
      <c r="S1946" s="3">
        <v>98</v>
      </c>
      <c r="T1946" s="30">
        <f>IF(E1946&gt;=19,VLOOKUP(K1946,Konditionen!$B$5:$E$20,4,FALSE),IF(E1946&lt;=16,VLOOKUP(K1946,Konditionen!$B$5:$E$20,2,FALSE),VLOOKUP(K1946,Konditionen!$B$5:$E$20,3,FALSE)))</f>
        <v>19</v>
      </c>
      <c r="U1946" s="3">
        <f t="shared" si="159"/>
        <v>79.38</v>
      </c>
    </row>
    <row r="1947" spans="1:21" x14ac:dyDescent="0.2">
      <c r="A1947" s="2" t="s">
        <v>23</v>
      </c>
      <c r="B1947" s="2" t="s">
        <v>6350</v>
      </c>
      <c r="C1947" s="1">
        <v>195</v>
      </c>
      <c r="D1947" s="1">
        <v>55</v>
      </c>
      <c r="E1947" s="1">
        <v>15</v>
      </c>
      <c r="H1947" s="1" t="s">
        <v>180</v>
      </c>
      <c r="I1947" s="1">
        <v>85</v>
      </c>
      <c r="J1947" s="1" t="s">
        <v>71</v>
      </c>
      <c r="K1947" s="2" t="s">
        <v>5982</v>
      </c>
      <c r="L1947" s="2" t="s">
        <v>5988</v>
      </c>
      <c r="M1947" s="2" t="s">
        <v>6106</v>
      </c>
      <c r="N1947" s="5">
        <v>4968814911355</v>
      </c>
      <c r="O1947" s="1" t="s">
        <v>41</v>
      </c>
      <c r="P1947" s="1" t="s">
        <v>22</v>
      </c>
      <c r="Q1947" s="1">
        <v>2</v>
      </c>
      <c r="R1947" s="1">
        <v>72</v>
      </c>
      <c r="S1947" s="3">
        <v>94</v>
      </c>
      <c r="T1947" s="30">
        <f>IF(E1947&gt;=19,VLOOKUP(K1947,Konditionen!$B$5:$E$20,4,FALSE),IF(E1947&lt;=16,VLOOKUP(K1947,Konditionen!$B$5:$E$20,2,FALSE),VLOOKUP(K1947,Konditionen!$B$5:$E$20,3,FALSE)))</f>
        <v>18</v>
      </c>
      <c r="U1947" s="3">
        <f t="shared" si="159"/>
        <v>77.08</v>
      </c>
    </row>
    <row r="1948" spans="1:21" x14ac:dyDescent="0.2">
      <c r="A1948" s="2" t="s">
        <v>23</v>
      </c>
      <c r="B1948" s="2" t="s">
        <v>6350</v>
      </c>
      <c r="C1948" s="1">
        <v>195</v>
      </c>
      <c r="D1948" s="1">
        <v>55</v>
      </c>
      <c r="E1948" s="1">
        <v>15</v>
      </c>
      <c r="F1948" s="1" t="s">
        <v>334</v>
      </c>
      <c r="H1948" s="1" t="s">
        <v>180</v>
      </c>
      <c r="I1948" s="1">
        <v>85</v>
      </c>
      <c r="J1948" s="1" t="s">
        <v>71</v>
      </c>
      <c r="K1948" s="2" t="s">
        <v>2721</v>
      </c>
      <c r="L1948" s="2" t="s">
        <v>2730</v>
      </c>
      <c r="M1948" s="2">
        <v>517048</v>
      </c>
      <c r="N1948" s="5" t="s">
        <v>2751</v>
      </c>
      <c r="O1948" s="1" t="s">
        <v>41</v>
      </c>
      <c r="P1948" s="1" t="s">
        <v>337</v>
      </c>
      <c r="Q1948" s="1">
        <v>1</v>
      </c>
      <c r="R1948" s="4">
        <v>69</v>
      </c>
      <c r="S1948" s="3">
        <v>79.900000000000006</v>
      </c>
      <c r="T1948" s="30">
        <f>IF(E1948&gt;=19,VLOOKUP(K1948,Konditionen!$B$5:$E$20,4,FALSE),IF(E1948&lt;=16,VLOOKUP(K1948,Konditionen!$B$5:$E$20,2,FALSE),VLOOKUP(K1948,Konditionen!$B$5:$E$20,3,FALSE)))</f>
        <v>19</v>
      </c>
      <c r="U1948" s="3">
        <f t="shared" si="159"/>
        <v>64.719000000000008</v>
      </c>
    </row>
    <row r="1949" spans="1:21" x14ac:dyDescent="0.2">
      <c r="A1949" s="2" t="s">
        <v>23</v>
      </c>
      <c r="B1949" s="2" t="s">
        <v>6350</v>
      </c>
      <c r="C1949" s="1">
        <v>195</v>
      </c>
      <c r="D1949" s="1">
        <v>55</v>
      </c>
      <c r="E1949" s="1">
        <v>15</v>
      </c>
      <c r="F1949" s="1" t="s">
        <v>4</v>
      </c>
      <c r="H1949" s="1" t="s">
        <v>348</v>
      </c>
      <c r="I1949" s="1">
        <v>89</v>
      </c>
      <c r="J1949" s="1" t="s">
        <v>71</v>
      </c>
      <c r="K1949" s="2" t="s">
        <v>3327</v>
      </c>
      <c r="L1949" s="2" t="s">
        <v>3345</v>
      </c>
      <c r="M1949" s="2" t="s">
        <v>3425</v>
      </c>
      <c r="N1949" s="5" t="s">
        <v>3426</v>
      </c>
      <c r="O1949" s="1" t="s">
        <v>22</v>
      </c>
      <c r="P1949" s="1" t="s">
        <v>337</v>
      </c>
      <c r="Q1949" s="4">
        <v>1</v>
      </c>
      <c r="R1949" s="4">
        <v>69</v>
      </c>
      <c r="S1949" s="3">
        <v>118.7</v>
      </c>
      <c r="T1949" s="30">
        <f>IF(E1949&gt;=19,VLOOKUP(K1949,Konditionen!$B$5:$E$20,4,FALSE),IF(E1949&lt;=16,VLOOKUP(K1949,Konditionen!$B$5:$E$20,2,FALSE),VLOOKUP(K1949,Konditionen!$B$5:$E$20,3,FALSE)))</f>
        <v>38</v>
      </c>
      <c r="U1949" s="3">
        <f t="shared" si="159"/>
        <v>73.594000000000008</v>
      </c>
    </row>
    <row r="1950" spans="1:21" x14ac:dyDescent="0.2">
      <c r="Q1950" s="4"/>
      <c r="R1950" s="4"/>
    </row>
    <row r="1951" spans="1:21" x14ac:dyDescent="0.2">
      <c r="A1951" s="2" t="s">
        <v>23</v>
      </c>
      <c r="B1951" s="2" t="s">
        <v>6445</v>
      </c>
      <c r="C1951" s="1">
        <v>185</v>
      </c>
      <c r="D1951" s="1">
        <v>55</v>
      </c>
      <c r="E1951" s="1">
        <v>16</v>
      </c>
      <c r="F1951" s="1" t="s">
        <v>4</v>
      </c>
      <c r="H1951" s="1" t="s">
        <v>421</v>
      </c>
      <c r="I1951" s="1">
        <v>87</v>
      </c>
      <c r="J1951" s="1" t="s">
        <v>16</v>
      </c>
      <c r="K1951" s="2" t="s">
        <v>470</v>
      </c>
      <c r="L1951" s="2" t="s">
        <v>483</v>
      </c>
      <c r="M1951" s="2" t="s">
        <v>822</v>
      </c>
      <c r="N1951" s="5" t="s">
        <v>823</v>
      </c>
      <c r="O1951" s="1" t="s">
        <v>22</v>
      </c>
      <c r="P1951" s="1" t="s">
        <v>337</v>
      </c>
      <c r="Q1951" s="4">
        <v>2</v>
      </c>
      <c r="R1951" s="4">
        <v>71</v>
      </c>
      <c r="S1951" s="3">
        <v>110.5</v>
      </c>
      <c r="T1951" s="30">
        <f>IF(E1951&gt;=19,VLOOKUP(K1951,Konditionen!$B$5:$E$20,4,FALSE),IF(E1951&lt;=16,VLOOKUP(K1951,Konditionen!$B$5:$E$20,2,FALSE),VLOOKUP(K1951,Konditionen!$B$5:$E$20,3,FALSE)))</f>
        <v>17</v>
      </c>
      <c r="U1951" s="3">
        <f t="shared" ref="U1951:U1957" si="160">IF(S1951&gt;0,S1951*(100-T1951)/100,"")</f>
        <v>91.715000000000003</v>
      </c>
    </row>
    <row r="1952" spans="1:21" x14ac:dyDescent="0.2">
      <c r="A1952" s="2" t="s">
        <v>23</v>
      </c>
      <c r="B1952" s="2" t="s">
        <v>6445</v>
      </c>
      <c r="C1952" s="1">
        <v>185</v>
      </c>
      <c r="D1952" s="1">
        <v>55</v>
      </c>
      <c r="E1952" s="1">
        <v>16</v>
      </c>
      <c r="F1952" s="1" t="s">
        <v>4</v>
      </c>
      <c r="H1952" s="1" t="s">
        <v>421</v>
      </c>
      <c r="I1952" s="4">
        <v>87</v>
      </c>
      <c r="J1952" s="1" t="s">
        <v>16</v>
      </c>
      <c r="K1952" s="2" t="s">
        <v>5447</v>
      </c>
      <c r="L1952" s="2" t="s">
        <v>5448</v>
      </c>
      <c r="M1952" s="2" t="s">
        <v>5562</v>
      </c>
      <c r="N1952" s="5" t="s">
        <v>5563</v>
      </c>
      <c r="O1952" s="1" t="s">
        <v>41</v>
      </c>
      <c r="P1952" s="1" t="s">
        <v>22</v>
      </c>
      <c r="Q1952" s="4">
        <v>2</v>
      </c>
      <c r="R1952" s="4">
        <v>70</v>
      </c>
      <c r="S1952" s="3">
        <v>83</v>
      </c>
      <c r="T1952" s="30">
        <f>IF(E1952&gt;=19,VLOOKUP(K1952,Konditionen!$B$5:$E$20,4,FALSE),IF(E1952&lt;=16,VLOOKUP(K1952,Konditionen!$B$5:$E$20,2,FALSE),VLOOKUP(K1952,Konditionen!$B$5:$E$20,3,FALSE)))</f>
        <v>17</v>
      </c>
      <c r="U1952" s="3">
        <f t="shared" si="160"/>
        <v>68.89</v>
      </c>
    </row>
    <row r="1953" spans="1:21" x14ac:dyDescent="0.2">
      <c r="A1953" s="2" t="s">
        <v>23</v>
      </c>
      <c r="B1953" s="2" t="s">
        <v>6445</v>
      </c>
      <c r="C1953" s="1">
        <v>185</v>
      </c>
      <c r="D1953" s="1">
        <v>55</v>
      </c>
      <c r="E1953" s="1">
        <v>16</v>
      </c>
      <c r="F1953" s="1" t="s">
        <v>4</v>
      </c>
      <c r="H1953" s="1" t="s">
        <v>421</v>
      </c>
      <c r="I1953" s="1">
        <v>87</v>
      </c>
      <c r="J1953" s="1" t="s">
        <v>16</v>
      </c>
      <c r="K1953" s="2" t="s">
        <v>335</v>
      </c>
      <c r="L1953" s="2" t="s">
        <v>422</v>
      </c>
      <c r="M1953" s="2">
        <v>7528</v>
      </c>
      <c r="O1953" s="1" t="s">
        <v>28</v>
      </c>
      <c r="P1953" s="1" t="s">
        <v>22</v>
      </c>
      <c r="Q1953" s="4">
        <v>2</v>
      </c>
      <c r="R1953" s="4">
        <v>71</v>
      </c>
      <c r="S1953" s="3">
        <v>123.6</v>
      </c>
      <c r="T1953" s="30">
        <f>IF(E1953&gt;=19,VLOOKUP(K1953,Konditionen!$B$5:$E$20,4,FALSE),IF(E1953&lt;=16,VLOOKUP(K1953,Konditionen!$B$5:$E$20,2,FALSE),VLOOKUP(K1953,Konditionen!$B$5:$E$20,3,FALSE)))</f>
        <v>32</v>
      </c>
      <c r="U1953" s="3">
        <f t="shared" si="160"/>
        <v>84.047999999999988</v>
      </c>
    </row>
    <row r="1954" spans="1:21" x14ac:dyDescent="0.2">
      <c r="A1954" s="2" t="s">
        <v>23</v>
      </c>
      <c r="B1954" s="2" t="s">
        <v>6445</v>
      </c>
      <c r="C1954" s="1">
        <v>185</v>
      </c>
      <c r="D1954" s="1">
        <v>55</v>
      </c>
      <c r="E1954" s="1">
        <v>16</v>
      </c>
      <c r="F1954" s="1" t="s">
        <v>2734</v>
      </c>
      <c r="H1954" s="1" t="s">
        <v>421</v>
      </c>
      <c r="I1954" s="1">
        <v>87</v>
      </c>
      <c r="J1954" s="1" t="s">
        <v>16</v>
      </c>
      <c r="K1954" s="2" t="s">
        <v>2822</v>
      </c>
      <c r="L1954" s="2" t="s">
        <v>3289</v>
      </c>
      <c r="M1954" s="2">
        <v>612218</v>
      </c>
      <c r="N1954" s="5" t="s">
        <v>3308</v>
      </c>
      <c r="O1954" s="1" t="s">
        <v>334</v>
      </c>
      <c r="P1954" s="1" t="s">
        <v>334</v>
      </c>
      <c r="Q1954" s="1" t="s">
        <v>334</v>
      </c>
      <c r="R1954" s="1" t="s">
        <v>334</v>
      </c>
      <c r="S1954" s="3">
        <v>101.5</v>
      </c>
      <c r="T1954" s="30">
        <f>IF(E1954&gt;=19,VLOOKUP(K1954,Konditionen!$B$5:$E$20,4,FALSE),IF(E1954&lt;=16,VLOOKUP(K1954,Konditionen!$B$5:$E$20,2,FALSE),VLOOKUP(K1954,Konditionen!$B$5:$E$20,3,FALSE)))</f>
        <v>18</v>
      </c>
      <c r="U1954" s="3">
        <f t="shared" si="160"/>
        <v>83.23</v>
      </c>
    </row>
    <row r="1955" spans="1:21" x14ac:dyDescent="0.2">
      <c r="A1955" s="2" t="s">
        <v>23</v>
      </c>
      <c r="B1955" s="2" t="s">
        <v>6445</v>
      </c>
      <c r="C1955" s="1">
        <v>185</v>
      </c>
      <c r="D1955" s="1">
        <v>55</v>
      </c>
      <c r="E1955" s="1">
        <v>16</v>
      </c>
      <c r="F1955" s="1" t="s">
        <v>4</v>
      </c>
      <c r="H1955" s="1" t="s">
        <v>421</v>
      </c>
      <c r="I1955" s="1">
        <v>87</v>
      </c>
      <c r="J1955" s="1" t="s">
        <v>16</v>
      </c>
      <c r="K1955" s="2" t="s">
        <v>3891</v>
      </c>
      <c r="L1955" s="2" t="s">
        <v>4269</v>
      </c>
      <c r="M1955" s="2" t="s">
        <v>4471</v>
      </c>
      <c r="N1955" s="5" t="s">
        <v>4472</v>
      </c>
      <c r="O1955" s="1" t="s">
        <v>334</v>
      </c>
      <c r="P1955" s="1" t="s">
        <v>334</v>
      </c>
      <c r="Q1955" s="1" t="s">
        <v>334</v>
      </c>
      <c r="S1955" s="3">
        <v>121.5</v>
      </c>
      <c r="T1955" s="30">
        <f>IF(E1955&gt;=19,VLOOKUP(K1955,Konditionen!$B$5:$E$20,4,FALSE),IF(E1955&lt;=16,VLOOKUP(K1955,Konditionen!$B$5:$E$20,2,FALSE),VLOOKUP(K1955,Konditionen!$B$5:$E$20,3,FALSE)))</f>
        <v>27</v>
      </c>
      <c r="U1955" s="3">
        <f t="shared" si="160"/>
        <v>88.694999999999993</v>
      </c>
    </row>
    <row r="1956" spans="1:21" x14ac:dyDescent="0.2">
      <c r="A1956" s="2" t="s">
        <v>23</v>
      </c>
      <c r="B1956" s="2" t="s">
        <v>6445</v>
      </c>
      <c r="C1956" s="1">
        <v>185</v>
      </c>
      <c r="D1956" s="1">
        <v>55</v>
      </c>
      <c r="E1956" s="1">
        <v>16</v>
      </c>
      <c r="F1956" s="1" t="s">
        <v>334</v>
      </c>
      <c r="H1956" s="1" t="s">
        <v>2176</v>
      </c>
      <c r="I1956" s="1">
        <v>83</v>
      </c>
      <c r="J1956" s="1" t="s">
        <v>71</v>
      </c>
      <c r="K1956" s="2" t="s">
        <v>2822</v>
      </c>
      <c r="L1956" s="2" t="s">
        <v>2823</v>
      </c>
      <c r="M1956" s="2">
        <v>625769</v>
      </c>
      <c r="N1956" s="5" t="s">
        <v>2890</v>
      </c>
      <c r="O1956" s="1" t="s">
        <v>41</v>
      </c>
      <c r="P1956" s="1" t="s">
        <v>22</v>
      </c>
      <c r="Q1956" s="1">
        <v>2</v>
      </c>
      <c r="R1956" s="4">
        <v>70</v>
      </c>
      <c r="S1956" s="3">
        <v>109</v>
      </c>
      <c r="T1956" s="30">
        <f>IF(E1956&gt;=19,VLOOKUP(K1956,Konditionen!$B$5:$E$20,4,FALSE),IF(E1956&lt;=16,VLOOKUP(K1956,Konditionen!$B$5:$E$20,2,FALSE),VLOOKUP(K1956,Konditionen!$B$5:$E$20,3,FALSE)))</f>
        <v>18</v>
      </c>
      <c r="U1956" s="3">
        <f t="shared" si="160"/>
        <v>89.38</v>
      </c>
    </row>
    <row r="1957" spans="1:21" x14ac:dyDescent="0.2">
      <c r="A1957" s="2" t="s">
        <v>23</v>
      </c>
      <c r="B1957" s="2" t="s">
        <v>6445</v>
      </c>
      <c r="C1957" s="1">
        <v>185</v>
      </c>
      <c r="D1957" s="1">
        <v>55</v>
      </c>
      <c r="E1957" s="1">
        <v>16</v>
      </c>
      <c r="F1957" s="1" t="s">
        <v>2734</v>
      </c>
      <c r="H1957" s="1" t="s">
        <v>341</v>
      </c>
      <c r="I1957" s="1">
        <v>87</v>
      </c>
      <c r="J1957" s="1" t="s">
        <v>71</v>
      </c>
      <c r="K1957" s="2" t="s">
        <v>2822</v>
      </c>
      <c r="L1957" s="2" t="s">
        <v>2823</v>
      </c>
      <c r="M1957" s="2">
        <v>595251</v>
      </c>
      <c r="N1957" s="5" t="s">
        <v>2891</v>
      </c>
      <c r="O1957" s="1" t="s">
        <v>41</v>
      </c>
      <c r="P1957" s="1" t="s">
        <v>22</v>
      </c>
      <c r="Q1957" s="1">
        <v>2</v>
      </c>
      <c r="R1957" s="4">
        <v>70</v>
      </c>
      <c r="S1957" s="3">
        <v>116</v>
      </c>
      <c r="T1957" s="30">
        <f>IF(E1957&gt;=19,VLOOKUP(K1957,Konditionen!$B$5:$E$20,4,FALSE),IF(E1957&lt;=16,VLOOKUP(K1957,Konditionen!$B$5:$E$20,2,FALSE),VLOOKUP(K1957,Konditionen!$B$5:$E$20,3,FALSE)))</f>
        <v>18</v>
      </c>
      <c r="U1957" s="3">
        <f t="shared" si="160"/>
        <v>95.12</v>
      </c>
    </row>
    <row r="1958" spans="1:21" x14ac:dyDescent="0.2">
      <c r="R1958" s="4"/>
    </row>
    <row r="1959" spans="1:21" x14ac:dyDescent="0.2">
      <c r="A1959" s="2" t="s">
        <v>23</v>
      </c>
      <c r="B1959" s="2" t="s">
        <v>6351</v>
      </c>
      <c r="C1959" s="1">
        <v>195</v>
      </c>
      <c r="D1959" s="1">
        <v>55</v>
      </c>
      <c r="E1959" s="1">
        <v>16</v>
      </c>
      <c r="H1959" s="1" t="s">
        <v>421</v>
      </c>
      <c r="I1959" s="1">
        <v>87</v>
      </c>
      <c r="J1959" s="1" t="s">
        <v>16</v>
      </c>
      <c r="K1959" s="2" t="s">
        <v>470</v>
      </c>
      <c r="L1959" s="2" t="s">
        <v>824</v>
      </c>
      <c r="M1959" s="2" t="s">
        <v>825</v>
      </c>
      <c r="N1959" s="5" t="s">
        <v>826</v>
      </c>
      <c r="O1959" s="1" t="s">
        <v>28</v>
      </c>
      <c r="P1959" s="1" t="s">
        <v>22</v>
      </c>
      <c r="Q1959" s="4">
        <v>2</v>
      </c>
      <c r="R1959" s="4">
        <v>72</v>
      </c>
      <c r="S1959" s="3">
        <v>107.5</v>
      </c>
      <c r="T1959" s="30">
        <f>IF(E1959&gt;=19,VLOOKUP(K1959,Konditionen!$B$5:$E$20,4,FALSE),IF(E1959&lt;=16,VLOOKUP(K1959,Konditionen!$B$5:$E$20,2,FALSE),VLOOKUP(K1959,Konditionen!$B$5:$E$20,3,FALSE)))</f>
        <v>17</v>
      </c>
      <c r="U1959" s="3">
        <f t="shared" ref="U1959:U2004" si="161">IF(S1959&gt;0,S1959*(100-T1959)/100,"")</f>
        <v>89.224999999999994</v>
      </c>
    </row>
    <row r="1960" spans="1:21" x14ac:dyDescent="0.2">
      <c r="A1960" s="2" t="s">
        <v>23</v>
      </c>
      <c r="B1960" s="2" t="s">
        <v>6351</v>
      </c>
      <c r="C1960" s="1">
        <v>195</v>
      </c>
      <c r="D1960" s="1">
        <v>55</v>
      </c>
      <c r="E1960" s="1">
        <v>16</v>
      </c>
      <c r="H1960" s="1" t="s">
        <v>421</v>
      </c>
      <c r="I1960" s="4">
        <v>87</v>
      </c>
      <c r="J1960" s="1" t="s">
        <v>16</v>
      </c>
      <c r="K1960" s="2" t="s">
        <v>5447</v>
      </c>
      <c r="L1960" s="2" t="s">
        <v>5448</v>
      </c>
      <c r="M1960" s="2" t="s">
        <v>5564</v>
      </c>
      <c r="N1960" s="5" t="s">
        <v>5565</v>
      </c>
      <c r="O1960" s="1" t="s">
        <v>28</v>
      </c>
      <c r="P1960" s="1" t="s">
        <v>22</v>
      </c>
      <c r="Q1960" s="4">
        <v>2</v>
      </c>
      <c r="R1960" s="4">
        <v>71</v>
      </c>
      <c r="S1960" s="3">
        <v>84</v>
      </c>
      <c r="T1960" s="30">
        <f>IF(E1960&gt;=19,VLOOKUP(K1960,Konditionen!$B$5:$E$20,4,FALSE),IF(E1960&lt;=16,VLOOKUP(K1960,Konditionen!$B$5:$E$20,2,FALSE),VLOOKUP(K1960,Konditionen!$B$5:$E$20,3,FALSE)))</f>
        <v>17</v>
      </c>
      <c r="U1960" s="3">
        <f t="shared" si="161"/>
        <v>69.72</v>
      </c>
    </row>
    <row r="1961" spans="1:21" x14ac:dyDescent="0.2">
      <c r="A1961" s="2" t="s">
        <v>23</v>
      </c>
      <c r="B1961" s="2" t="s">
        <v>6351</v>
      </c>
      <c r="C1961" s="1">
        <v>195</v>
      </c>
      <c r="D1961" s="1">
        <v>55</v>
      </c>
      <c r="E1961" s="1">
        <v>16</v>
      </c>
      <c r="H1961" s="1" t="s">
        <v>421</v>
      </c>
      <c r="I1961" s="4">
        <v>87</v>
      </c>
      <c r="J1961" s="1" t="s">
        <v>16</v>
      </c>
      <c r="K1961" s="2" t="s">
        <v>5057</v>
      </c>
      <c r="L1961" s="2" t="s">
        <v>5180</v>
      </c>
      <c r="M1961" s="2" t="s">
        <v>5187</v>
      </c>
      <c r="N1961" s="5" t="s">
        <v>5188</v>
      </c>
      <c r="O1961" s="1" t="s">
        <v>41</v>
      </c>
      <c r="P1961" s="1" t="s">
        <v>22</v>
      </c>
      <c r="Q1961" s="4">
        <v>2</v>
      </c>
      <c r="R1961" s="4">
        <v>72</v>
      </c>
      <c r="S1961" s="3">
        <v>84</v>
      </c>
      <c r="T1961" s="30">
        <f>IF(E1961&gt;=19,VLOOKUP(K1961,Konditionen!$B$5:$E$20,4,FALSE),IF(E1961&lt;=16,VLOOKUP(K1961,Konditionen!$B$5:$E$20,2,FALSE),VLOOKUP(K1961,Konditionen!$B$5:$E$20,3,FALSE)))</f>
        <v>17</v>
      </c>
      <c r="U1961" s="3">
        <f t="shared" si="161"/>
        <v>69.72</v>
      </c>
    </row>
    <row r="1962" spans="1:21" x14ac:dyDescent="0.2">
      <c r="A1962" s="2" t="s">
        <v>23</v>
      </c>
      <c r="B1962" s="2" t="s">
        <v>6351</v>
      </c>
      <c r="C1962" s="1">
        <v>195</v>
      </c>
      <c r="D1962" s="1">
        <v>55</v>
      </c>
      <c r="E1962" s="4">
        <v>16</v>
      </c>
      <c r="F1962" s="1" t="s">
        <v>334</v>
      </c>
      <c r="H1962" s="1" t="s">
        <v>421</v>
      </c>
      <c r="I1962" s="4">
        <v>87</v>
      </c>
      <c r="J1962" s="1" t="s">
        <v>16</v>
      </c>
      <c r="K1962" s="2" t="s">
        <v>2032</v>
      </c>
      <c r="L1962" s="2" t="s">
        <v>2037</v>
      </c>
      <c r="M1962" s="2">
        <v>530955</v>
      </c>
      <c r="N1962" s="5" t="s">
        <v>2109</v>
      </c>
      <c r="O1962" s="1" t="s">
        <v>22</v>
      </c>
      <c r="P1962" s="1" t="s">
        <v>22</v>
      </c>
      <c r="Q1962" s="1">
        <v>1</v>
      </c>
      <c r="R1962" s="4">
        <v>68</v>
      </c>
      <c r="S1962" s="3">
        <v>150</v>
      </c>
      <c r="T1962" s="30">
        <f>IF(E1962&gt;=19,VLOOKUP(K1962,Konditionen!$B$5:$E$20,4,FALSE),IF(E1962&lt;=16,VLOOKUP(K1962,Konditionen!$B$5:$E$20,2,FALSE),VLOOKUP(K1962,Konditionen!$B$5:$E$20,3,FALSE)))</f>
        <v>37.5</v>
      </c>
      <c r="U1962" s="3">
        <f t="shared" si="161"/>
        <v>93.75</v>
      </c>
    </row>
    <row r="1963" spans="1:21" x14ac:dyDescent="0.2">
      <c r="A1963" s="2" t="s">
        <v>23</v>
      </c>
      <c r="B1963" s="2" t="s">
        <v>6351</v>
      </c>
      <c r="C1963" s="1">
        <v>195</v>
      </c>
      <c r="D1963" s="1">
        <v>55</v>
      </c>
      <c r="E1963" s="4">
        <v>16</v>
      </c>
      <c r="F1963" s="1" t="s">
        <v>334</v>
      </c>
      <c r="H1963" s="1" t="s">
        <v>421</v>
      </c>
      <c r="I1963" s="4">
        <v>87</v>
      </c>
      <c r="J1963" s="1" t="s">
        <v>16</v>
      </c>
      <c r="K1963" s="2" t="s">
        <v>2334</v>
      </c>
      <c r="L1963" s="2" t="s">
        <v>2388</v>
      </c>
      <c r="M1963" s="2">
        <v>528077</v>
      </c>
      <c r="N1963" s="5" t="s">
        <v>2389</v>
      </c>
      <c r="O1963" s="1" t="s">
        <v>28</v>
      </c>
      <c r="P1963" s="1" t="s">
        <v>41</v>
      </c>
      <c r="Q1963" s="1">
        <v>1</v>
      </c>
      <c r="R1963" s="4">
        <v>67</v>
      </c>
      <c r="S1963" s="3">
        <v>150</v>
      </c>
      <c r="T1963" s="30">
        <f>IF(E1963&gt;=19,VLOOKUP(K1963,Konditionen!$B$5:$E$20,4,FALSE),IF(E1963&lt;=16,VLOOKUP(K1963,Konditionen!$B$5:$E$20,2,FALSE),VLOOKUP(K1963,Konditionen!$B$5:$E$20,3,FALSE)))</f>
        <v>37.5</v>
      </c>
      <c r="U1963" s="3">
        <f t="shared" si="161"/>
        <v>93.75</v>
      </c>
    </row>
    <row r="1964" spans="1:21" x14ac:dyDescent="0.2">
      <c r="A1964" s="2" t="s">
        <v>23</v>
      </c>
      <c r="B1964" s="2" t="s">
        <v>6351</v>
      </c>
      <c r="C1964" s="1">
        <v>195</v>
      </c>
      <c r="D1964" s="1">
        <v>55</v>
      </c>
      <c r="E1964" s="4">
        <v>16</v>
      </c>
      <c r="F1964" s="1" t="s">
        <v>334</v>
      </c>
      <c r="H1964" s="1" t="s">
        <v>421</v>
      </c>
      <c r="I1964" s="4">
        <v>87</v>
      </c>
      <c r="J1964" s="1" t="s">
        <v>16</v>
      </c>
      <c r="K1964" s="2" t="s">
        <v>2614</v>
      </c>
      <c r="L1964" s="2" t="s">
        <v>2637</v>
      </c>
      <c r="M1964" s="2">
        <v>534153</v>
      </c>
      <c r="N1964" s="5" t="s">
        <v>2655</v>
      </c>
      <c r="O1964" s="1" t="s">
        <v>22</v>
      </c>
      <c r="P1964" s="1" t="s">
        <v>337</v>
      </c>
      <c r="Q1964" s="1">
        <v>2</v>
      </c>
      <c r="R1964" s="4">
        <v>71</v>
      </c>
      <c r="S1964" s="3">
        <v>106.5</v>
      </c>
      <c r="T1964" s="30">
        <f>IF(E1964&gt;=19,VLOOKUP(K1964,Konditionen!$B$5:$E$20,4,FALSE),IF(E1964&lt;=16,VLOOKUP(K1964,Konditionen!$B$5:$E$20,2,FALSE),VLOOKUP(K1964,Konditionen!$B$5:$E$20,3,FALSE)))</f>
        <v>35</v>
      </c>
      <c r="U1964" s="3">
        <f t="shared" si="161"/>
        <v>69.224999999999994</v>
      </c>
    </row>
    <row r="1965" spans="1:21" x14ac:dyDescent="0.2">
      <c r="A1965" s="2" t="s">
        <v>23</v>
      </c>
      <c r="B1965" s="2" t="s">
        <v>6351</v>
      </c>
      <c r="C1965" s="1">
        <v>195</v>
      </c>
      <c r="D1965" s="1">
        <v>55</v>
      </c>
      <c r="E1965" s="1">
        <v>16</v>
      </c>
      <c r="H1965" s="1" t="s">
        <v>421</v>
      </c>
      <c r="I1965" s="1">
        <v>87</v>
      </c>
      <c r="J1965" s="1" t="s">
        <v>16</v>
      </c>
      <c r="K1965" s="2" t="s">
        <v>3327</v>
      </c>
      <c r="L1965" s="2" t="s">
        <v>3328</v>
      </c>
      <c r="M1965" s="2" t="s">
        <v>3431</v>
      </c>
      <c r="N1965" s="5" t="s">
        <v>3432</v>
      </c>
      <c r="O1965" s="1" t="s">
        <v>22</v>
      </c>
      <c r="P1965" s="1" t="s">
        <v>337</v>
      </c>
      <c r="Q1965" s="4">
        <v>2</v>
      </c>
      <c r="R1965" s="4">
        <v>72</v>
      </c>
      <c r="S1965" s="3">
        <v>116.5</v>
      </c>
      <c r="T1965" s="30">
        <f>IF(E1965&gt;=19,VLOOKUP(K1965,Konditionen!$B$5:$E$20,4,FALSE),IF(E1965&lt;=16,VLOOKUP(K1965,Konditionen!$B$5:$E$20,2,FALSE),VLOOKUP(K1965,Konditionen!$B$5:$E$20,3,FALSE)))</f>
        <v>38</v>
      </c>
      <c r="U1965" s="3">
        <f t="shared" si="161"/>
        <v>72.23</v>
      </c>
    </row>
    <row r="1966" spans="1:21" x14ac:dyDescent="0.2">
      <c r="A1966" s="2" t="s">
        <v>23</v>
      </c>
      <c r="B1966" s="2" t="s">
        <v>6351</v>
      </c>
      <c r="C1966" s="1">
        <v>195</v>
      </c>
      <c r="D1966" s="1">
        <v>55</v>
      </c>
      <c r="E1966" s="1">
        <v>16</v>
      </c>
      <c r="F1966" s="1" t="s">
        <v>4</v>
      </c>
      <c r="H1966" s="1" t="s">
        <v>110</v>
      </c>
      <c r="I1966" s="1">
        <v>91</v>
      </c>
      <c r="J1966" s="1" t="s">
        <v>16</v>
      </c>
      <c r="K1966" s="2" t="s">
        <v>470</v>
      </c>
      <c r="L1966" s="2" t="s">
        <v>1728</v>
      </c>
      <c r="M1966" s="2" t="s">
        <v>1842</v>
      </c>
      <c r="N1966" s="5" t="s">
        <v>1843</v>
      </c>
      <c r="O1966" s="1" t="s">
        <v>65</v>
      </c>
      <c r="P1966" s="1" t="s">
        <v>65</v>
      </c>
      <c r="Q1966" s="1" t="s">
        <v>65</v>
      </c>
      <c r="R1966" s="1" t="s">
        <v>65</v>
      </c>
      <c r="S1966" s="3">
        <v>127</v>
      </c>
      <c r="T1966" s="30">
        <f>IF(E1966&gt;=19,VLOOKUP(K1966,Konditionen!$B$5:$E$20,4,FALSE),IF(E1966&lt;=16,VLOOKUP(K1966,Konditionen!$B$5:$E$20,2,FALSE),VLOOKUP(K1966,Konditionen!$B$5:$E$20,3,FALSE)))</f>
        <v>17</v>
      </c>
      <c r="U1966" s="3">
        <f t="shared" si="161"/>
        <v>105.41</v>
      </c>
    </row>
    <row r="1967" spans="1:21" x14ac:dyDescent="0.2">
      <c r="A1967" s="2" t="s">
        <v>23</v>
      </c>
      <c r="B1967" s="2" t="s">
        <v>6351</v>
      </c>
      <c r="C1967" s="1">
        <v>195</v>
      </c>
      <c r="D1967" s="1">
        <v>55</v>
      </c>
      <c r="E1967" s="1">
        <v>16</v>
      </c>
      <c r="F1967" s="1" t="s">
        <v>2734</v>
      </c>
      <c r="H1967" s="1" t="s">
        <v>110</v>
      </c>
      <c r="I1967" s="1">
        <v>91</v>
      </c>
      <c r="J1967" s="1" t="s">
        <v>16</v>
      </c>
      <c r="K1967" s="2" t="s">
        <v>2822</v>
      </c>
      <c r="L1967" s="2" t="s">
        <v>3289</v>
      </c>
      <c r="M1967" s="2">
        <v>194457</v>
      </c>
      <c r="N1967" s="5" t="s">
        <v>3309</v>
      </c>
      <c r="O1967" s="1" t="s">
        <v>334</v>
      </c>
      <c r="P1967" s="1" t="s">
        <v>334</v>
      </c>
      <c r="Q1967" s="1" t="s">
        <v>334</v>
      </c>
      <c r="R1967" s="1" t="s">
        <v>334</v>
      </c>
      <c r="S1967" s="3">
        <v>110.5</v>
      </c>
      <c r="T1967" s="30">
        <f>IF(E1967&gt;=19,VLOOKUP(K1967,Konditionen!$B$5:$E$20,4,FALSE),IF(E1967&lt;=16,VLOOKUP(K1967,Konditionen!$B$5:$E$20,2,FALSE),VLOOKUP(K1967,Konditionen!$B$5:$E$20,3,FALSE)))</f>
        <v>18</v>
      </c>
      <c r="U1967" s="3">
        <f t="shared" si="161"/>
        <v>90.61</v>
      </c>
    </row>
    <row r="1968" spans="1:21" x14ac:dyDescent="0.2">
      <c r="A1968" s="2" t="s">
        <v>23</v>
      </c>
      <c r="B1968" s="2" t="s">
        <v>6351</v>
      </c>
      <c r="C1968" s="1">
        <v>195</v>
      </c>
      <c r="D1968" s="1">
        <v>55</v>
      </c>
      <c r="E1968" s="1">
        <v>16</v>
      </c>
      <c r="F1968" s="1" t="s">
        <v>2734</v>
      </c>
      <c r="H1968" s="1" t="s">
        <v>110</v>
      </c>
      <c r="I1968" s="1">
        <v>91</v>
      </c>
      <c r="J1968" s="1" t="s">
        <v>16</v>
      </c>
      <c r="K1968" s="2" t="s">
        <v>2822</v>
      </c>
      <c r="L1968" s="2" t="s">
        <v>2892</v>
      </c>
      <c r="M1968" s="2">
        <v>171216</v>
      </c>
      <c r="N1968" s="5" t="s">
        <v>2893</v>
      </c>
      <c r="O1968" s="1" t="s">
        <v>41</v>
      </c>
      <c r="P1968" s="1" t="s">
        <v>337</v>
      </c>
      <c r="Q1968" s="1">
        <v>1</v>
      </c>
      <c r="R1968" s="4">
        <v>68</v>
      </c>
      <c r="S1968" s="3">
        <v>118</v>
      </c>
      <c r="T1968" s="30">
        <f>IF(E1968&gt;=19,VLOOKUP(K1968,Konditionen!$B$5:$E$20,4,FALSE),IF(E1968&lt;=16,VLOOKUP(K1968,Konditionen!$B$5:$E$20,2,FALSE),VLOOKUP(K1968,Konditionen!$B$5:$E$20,3,FALSE)))</f>
        <v>18</v>
      </c>
      <c r="U1968" s="3">
        <f t="shared" si="161"/>
        <v>96.76</v>
      </c>
    </row>
    <row r="1969" spans="1:21" x14ac:dyDescent="0.2">
      <c r="A1969" s="2" t="s">
        <v>23</v>
      </c>
      <c r="B1969" s="2" t="s">
        <v>6351</v>
      </c>
      <c r="C1969" s="1">
        <v>195</v>
      </c>
      <c r="D1969" s="1">
        <v>55</v>
      </c>
      <c r="E1969" s="1">
        <v>16</v>
      </c>
      <c r="H1969" s="1" t="s">
        <v>341</v>
      </c>
      <c r="I1969" s="1">
        <v>87</v>
      </c>
      <c r="J1969" s="1" t="s">
        <v>71</v>
      </c>
      <c r="K1969" s="2" t="s">
        <v>470</v>
      </c>
      <c r="L1969" s="2" t="s">
        <v>613</v>
      </c>
      <c r="M1969" s="2" t="s">
        <v>827</v>
      </c>
      <c r="N1969" s="5" t="s">
        <v>828</v>
      </c>
      <c r="O1969" s="1" t="s">
        <v>28</v>
      </c>
      <c r="P1969" s="1" t="s">
        <v>41</v>
      </c>
      <c r="Q1969" s="4">
        <v>2</v>
      </c>
      <c r="R1969" s="4">
        <v>72</v>
      </c>
      <c r="S1969" s="3">
        <v>109.5</v>
      </c>
      <c r="T1969" s="30">
        <f>IF(E1969&gt;=19,VLOOKUP(K1969,Konditionen!$B$5:$E$20,4,FALSE),IF(E1969&lt;=16,VLOOKUP(K1969,Konditionen!$B$5:$E$20,2,FALSE),VLOOKUP(K1969,Konditionen!$B$5:$E$20,3,FALSE)))</f>
        <v>17</v>
      </c>
      <c r="U1969" s="3">
        <f t="shared" si="161"/>
        <v>90.885000000000005</v>
      </c>
    </row>
    <row r="1970" spans="1:21" x14ac:dyDescent="0.2">
      <c r="A1970" s="2" t="s">
        <v>23</v>
      </c>
      <c r="B1970" s="2" t="s">
        <v>6351</v>
      </c>
      <c r="C1970" s="1">
        <v>195</v>
      </c>
      <c r="D1970" s="1">
        <v>55</v>
      </c>
      <c r="E1970" s="1">
        <v>16</v>
      </c>
      <c r="H1970" s="1" t="s">
        <v>341</v>
      </c>
      <c r="I1970" s="1">
        <v>87</v>
      </c>
      <c r="J1970" s="1" t="s">
        <v>71</v>
      </c>
      <c r="K1970" s="2" t="s">
        <v>470</v>
      </c>
      <c r="L1970" s="2" t="s">
        <v>483</v>
      </c>
      <c r="M1970" s="2" t="s">
        <v>829</v>
      </c>
      <c r="N1970" s="5" t="s">
        <v>830</v>
      </c>
      <c r="O1970" s="1" t="s">
        <v>41</v>
      </c>
      <c r="P1970" s="1" t="s">
        <v>337</v>
      </c>
      <c r="Q1970" s="4">
        <v>2</v>
      </c>
      <c r="R1970" s="4">
        <v>72</v>
      </c>
      <c r="S1970" s="3">
        <v>109.5</v>
      </c>
      <c r="T1970" s="30">
        <f>IF(E1970&gt;=19,VLOOKUP(K1970,Konditionen!$B$5:$E$20,4,FALSE),IF(E1970&lt;=16,VLOOKUP(K1970,Konditionen!$B$5:$E$20,2,FALSE),VLOOKUP(K1970,Konditionen!$B$5:$E$20,3,FALSE)))</f>
        <v>17</v>
      </c>
      <c r="U1970" s="3">
        <f t="shared" si="161"/>
        <v>90.885000000000005</v>
      </c>
    </row>
    <row r="1971" spans="1:21" x14ac:dyDescent="0.2">
      <c r="A1971" s="2" t="s">
        <v>23</v>
      </c>
      <c r="B1971" s="2" t="s">
        <v>6351</v>
      </c>
      <c r="C1971" s="1">
        <v>195</v>
      </c>
      <c r="D1971" s="1">
        <v>55</v>
      </c>
      <c r="E1971" s="1">
        <v>16</v>
      </c>
      <c r="H1971" s="1" t="s">
        <v>341</v>
      </c>
      <c r="I1971" s="4">
        <v>87</v>
      </c>
      <c r="J1971" s="1" t="s">
        <v>71</v>
      </c>
      <c r="K1971" s="2" t="s">
        <v>5447</v>
      </c>
      <c r="L1971" s="2" t="s">
        <v>5448</v>
      </c>
      <c r="M1971" s="2" t="s">
        <v>5566</v>
      </c>
      <c r="N1971" s="5" t="s">
        <v>5567</v>
      </c>
      <c r="O1971" s="1" t="s">
        <v>28</v>
      </c>
      <c r="P1971" s="1" t="s">
        <v>22</v>
      </c>
      <c r="Q1971" s="4">
        <v>2</v>
      </c>
      <c r="R1971" s="4">
        <v>71</v>
      </c>
      <c r="S1971" s="3">
        <v>85.5</v>
      </c>
      <c r="T1971" s="30">
        <f>IF(E1971&gt;=19,VLOOKUP(K1971,Konditionen!$B$5:$E$20,4,FALSE),IF(E1971&lt;=16,VLOOKUP(K1971,Konditionen!$B$5:$E$20,2,FALSE),VLOOKUP(K1971,Konditionen!$B$5:$E$20,3,FALSE)))</f>
        <v>17</v>
      </c>
      <c r="U1971" s="3">
        <f t="shared" si="161"/>
        <v>70.965000000000003</v>
      </c>
    </row>
    <row r="1972" spans="1:21" x14ac:dyDescent="0.2">
      <c r="A1972" s="2" t="s">
        <v>23</v>
      </c>
      <c r="B1972" s="2" t="s">
        <v>6351</v>
      </c>
      <c r="C1972" s="1">
        <v>195</v>
      </c>
      <c r="D1972" s="1">
        <v>55</v>
      </c>
      <c r="E1972" s="1">
        <v>16</v>
      </c>
      <c r="H1972" s="1" t="s">
        <v>341</v>
      </c>
      <c r="I1972" s="4">
        <v>87</v>
      </c>
      <c r="J1972" s="1" t="s">
        <v>71</v>
      </c>
      <c r="K1972" s="2" t="s">
        <v>5057</v>
      </c>
      <c r="L1972" s="2" t="s">
        <v>5180</v>
      </c>
      <c r="M1972" s="2" t="s">
        <v>5189</v>
      </c>
      <c r="N1972" s="5" t="s">
        <v>5190</v>
      </c>
      <c r="O1972" s="1" t="s">
        <v>41</v>
      </c>
      <c r="P1972" s="1" t="s">
        <v>22</v>
      </c>
      <c r="Q1972" s="4">
        <v>2</v>
      </c>
      <c r="R1972" s="4">
        <v>72</v>
      </c>
      <c r="S1972" s="3">
        <v>85.5</v>
      </c>
      <c r="T1972" s="30">
        <f>IF(E1972&gt;=19,VLOOKUP(K1972,Konditionen!$B$5:$E$20,4,FALSE),IF(E1972&lt;=16,VLOOKUP(K1972,Konditionen!$B$5:$E$20,2,FALSE),VLOOKUP(K1972,Konditionen!$B$5:$E$20,3,FALSE)))</f>
        <v>17</v>
      </c>
      <c r="U1972" s="3">
        <f t="shared" si="161"/>
        <v>70.965000000000003</v>
      </c>
    </row>
    <row r="1973" spans="1:21" x14ac:dyDescent="0.2">
      <c r="A1973" s="2" t="s">
        <v>23</v>
      </c>
      <c r="B1973" s="2" t="s">
        <v>6351</v>
      </c>
      <c r="C1973" s="1">
        <v>195</v>
      </c>
      <c r="D1973" s="1">
        <v>55</v>
      </c>
      <c r="E1973" s="1">
        <v>16</v>
      </c>
      <c r="H1973" s="1" t="s">
        <v>341</v>
      </c>
      <c r="I1973" s="4">
        <v>87</v>
      </c>
      <c r="J1973" s="1" t="s">
        <v>71</v>
      </c>
      <c r="K1973" s="2" t="s">
        <v>5324</v>
      </c>
      <c r="L1973" s="2" t="s">
        <v>5325</v>
      </c>
      <c r="M1973" s="2" t="s">
        <v>5394</v>
      </c>
      <c r="N1973" s="5" t="s">
        <v>5395</v>
      </c>
      <c r="O1973" s="1" t="s">
        <v>28</v>
      </c>
      <c r="P1973" s="1" t="s">
        <v>22</v>
      </c>
      <c r="Q1973" s="4">
        <v>2</v>
      </c>
      <c r="R1973" s="4">
        <v>72</v>
      </c>
      <c r="S1973" s="3">
        <v>84</v>
      </c>
      <c r="T1973" s="30">
        <f>IF(E1973&gt;=19,VLOOKUP(K1973,Konditionen!$B$5:$E$20,4,FALSE),IF(E1973&lt;=16,VLOOKUP(K1973,Konditionen!$B$5:$E$20,2,FALSE),VLOOKUP(K1973,Konditionen!$B$5:$E$20,3,FALSE)))</f>
        <v>34</v>
      </c>
      <c r="U1973" s="3">
        <f t="shared" si="161"/>
        <v>55.44</v>
      </c>
    </row>
    <row r="1974" spans="1:21" x14ac:dyDescent="0.2">
      <c r="A1974" s="2" t="s">
        <v>23</v>
      </c>
      <c r="B1974" s="2" t="s">
        <v>6351</v>
      </c>
      <c r="C1974" s="1">
        <v>195</v>
      </c>
      <c r="D1974" s="1">
        <v>55</v>
      </c>
      <c r="E1974" s="4">
        <v>16</v>
      </c>
      <c r="F1974" s="1" t="s">
        <v>334</v>
      </c>
      <c r="H1974" s="1" t="s">
        <v>341</v>
      </c>
      <c r="I1974" s="4">
        <v>87</v>
      </c>
      <c r="J1974" s="1" t="s">
        <v>71</v>
      </c>
      <c r="K1974" s="2" t="s">
        <v>2032</v>
      </c>
      <c r="L1974" s="2" t="s">
        <v>2088</v>
      </c>
      <c r="M1974" s="2">
        <v>525915</v>
      </c>
      <c r="N1974" s="5" t="s">
        <v>2102</v>
      </c>
      <c r="O1974" s="1" t="s">
        <v>41</v>
      </c>
      <c r="P1974" s="1" t="s">
        <v>41</v>
      </c>
      <c r="Q1974" s="1">
        <v>1</v>
      </c>
      <c r="R1974" s="4">
        <v>69</v>
      </c>
      <c r="S1974" s="3">
        <v>150</v>
      </c>
      <c r="T1974" s="30">
        <f>IF(E1974&gt;=19,VLOOKUP(K1974,Konditionen!$B$5:$E$20,4,FALSE),IF(E1974&lt;=16,VLOOKUP(K1974,Konditionen!$B$5:$E$20,2,FALSE),VLOOKUP(K1974,Konditionen!$B$5:$E$20,3,FALSE)))</f>
        <v>37.5</v>
      </c>
      <c r="U1974" s="3">
        <f t="shared" si="161"/>
        <v>93.75</v>
      </c>
    </row>
    <row r="1975" spans="1:21" x14ac:dyDescent="0.2">
      <c r="A1975" s="2" t="s">
        <v>23</v>
      </c>
      <c r="B1975" s="2" t="s">
        <v>6351</v>
      </c>
      <c r="C1975" s="1">
        <v>195</v>
      </c>
      <c r="D1975" s="1">
        <v>55</v>
      </c>
      <c r="E1975" s="4">
        <v>16</v>
      </c>
      <c r="F1975" s="1" t="s">
        <v>334</v>
      </c>
      <c r="H1975" s="1" t="s">
        <v>341</v>
      </c>
      <c r="I1975" s="4">
        <v>87</v>
      </c>
      <c r="J1975" s="1" t="s">
        <v>71</v>
      </c>
      <c r="K1975" s="2" t="s">
        <v>2032</v>
      </c>
      <c r="L1975" s="2" t="s">
        <v>2103</v>
      </c>
      <c r="M1975" s="2">
        <v>526863</v>
      </c>
      <c r="N1975" s="5" t="s">
        <v>2104</v>
      </c>
      <c r="O1975" s="1" t="s">
        <v>41</v>
      </c>
      <c r="P1975" s="1" t="s">
        <v>41</v>
      </c>
      <c r="Q1975" s="1">
        <v>1</v>
      </c>
      <c r="R1975" s="4">
        <v>69</v>
      </c>
      <c r="S1975" s="3">
        <v>150</v>
      </c>
      <c r="T1975" s="30">
        <f>IF(E1975&gt;=19,VLOOKUP(K1975,Konditionen!$B$5:$E$20,4,FALSE),IF(E1975&lt;=16,VLOOKUP(K1975,Konditionen!$B$5:$E$20,2,FALSE),VLOOKUP(K1975,Konditionen!$B$5:$E$20,3,FALSE)))</f>
        <v>37.5</v>
      </c>
      <c r="U1975" s="3">
        <f t="shared" si="161"/>
        <v>93.75</v>
      </c>
    </row>
    <row r="1976" spans="1:21" x14ac:dyDescent="0.2">
      <c r="A1976" s="2" t="s">
        <v>23</v>
      </c>
      <c r="B1976" s="2" t="s">
        <v>6351</v>
      </c>
      <c r="C1976" s="1">
        <v>195</v>
      </c>
      <c r="D1976" s="1">
        <v>55</v>
      </c>
      <c r="E1976" s="4">
        <v>16</v>
      </c>
      <c r="F1976" s="1" t="s">
        <v>334</v>
      </c>
      <c r="H1976" s="1" t="s">
        <v>341</v>
      </c>
      <c r="I1976" s="4">
        <v>87</v>
      </c>
      <c r="J1976" s="1" t="s">
        <v>71</v>
      </c>
      <c r="K1976" s="2" t="s">
        <v>2032</v>
      </c>
      <c r="L1976" s="2" t="s">
        <v>2065</v>
      </c>
      <c r="M1976" s="2">
        <v>529146</v>
      </c>
      <c r="N1976" s="5" t="s">
        <v>2107</v>
      </c>
      <c r="O1976" s="1" t="s">
        <v>22</v>
      </c>
      <c r="P1976" s="1" t="s">
        <v>337</v>
      </c>
      <c r="Q1976" s="1">
        <v>1</v>
      </c>
      <c r="R1976" s="4">
        <v>66</v>
      </c>
      <c r="S1976" s="3">
        <v>150</v>
      </c>
      <c r="T1976" s="30">
        <f>IF(E1976&gt;=19,VLOOKUP(K1976,Konditionen!$B$5:$E$20,4,FALSE),IF(E1976&lt;=16,VLOOKUP(K1976,Konditionen!$B$5:$E$20,2,FALSE),VLOOKUP(K1976,Konditionen!$B$5:$E$20,3,FALSE)))</f>
        <v>37.5</v>
      </c>
      <c r="U1976" s="3">
        <f t="shared" si="161"/>
        <v>93.75</v>
      </c>
    </row>
    <row r="1977" spans="1:21" x14ac:dyDescent="0.2">
      <c r="A1977" s="2" t="s">
        <v>23</v>
      </c>
      <c r="B1977" s="2" t="s">
        <v>6351</v>
      </c>
      <c r="C1977" s="1">
        <v>195</v>
      </c>
      <c r="D1977" s="1">
        <v>55</v>
      </c>
      <c r="E1977" s="4">
        <v>16</v>
      </c>
      <c r="F1977" s="1" t="s">
        <v>334</v>
      </c>
      <c r="H1977" s="1" t="s">
        <v>341</v>
      </c>
      <c r="I1977" s="4">
        <v>87</v>
      </c>
      <c r="J1977" s="1" t="s">
        <v>71</v>
      </c>
      <c r="K1977" s="2" t="s">
        <v>2032</v>
      </c>
      <c r="L1977" s="2" t="s">
        <v>2037</v>
      </c>
      <c r="M1977" s="2">
        <v>530954</v>
      </c>
      <c r="N1977" s="5" t="s">
        <v>2108</v>
      </c>
      <c r="O1977" s="1" t="s">
        <v>22</v>
      </c>
      <c r="P1977" s="1" t="s">
        <v>22</v>
      </c>
      <c r="Q1977" s="1">
        <v>1</v>
      </c>
      <c r="R1977" s="4">
        <v>69</v>
      </c>
      <c r="S1977" s="3">
        <v>150</v>
      </c>
      <c r="T1977" s="30">
        <f>IF(E1977&gt;=19,VLOOKUP(K1977,Konditionen!$B$5:$E$20,4,FALSE),IF(E1977&lt;=16,VLOOKUP(K1977,Konditionen!$B$5:$E$20,2,FALSE),VLOOKUP(K1977,Konditionen!$B$5:$E$20,3,FALSE)))</f>
        <v>37.5</v>
      </c>
      <c r="U1977" s="3">
        <f t="shared" si="161"/>
        <v>93.75</v>
      </c>
    </row>
    <row r="1978" spans="1:21" x14ac:dyDescent="0.2">
      <c r="A1978" s="2" t="s">
        <v>23</v>
      </c>
      <c r="B1978" s="2" t="s">
        <v>6351</v>
      </c>
      <c r="C1978" s="1">
        <v>195</v>
      </c>
      <c r="D1978" s="1">
        <v>55</v>
      </c>
      <c r="E1978" s="4">
        <v>16</v>
      </c>
      <c r="F1978" s="1" t="s">
        <v>334</v>
      </c>
      <c r="H1978" s="1" t="s">
        <v>341</v>
      </c>
      <c r="I1978" s="4">
        <v>87</v>
      </c>
      <c r="J1978" s="1" t="s">
        <v>71</v>
      </c>
      <c r="K1978" s="2" t="s">
        <v>2334</v>
      </c>
      <c r="L1978" s="2" t="s">
        <v>2354</v>
      </c>
      <c r="M1978" s="2">
        <v>532417</v>
      </c>
      <c r="N1978" s="5" t="s">
        <v>2390</v>
      </c>
      <c r="O1978" s="1" t="s">
        <v>22</v>
      </c>
      <c r="P1978" s="1" t="s">
        <v>337</v>
      </c>
      <c r="Q1978" s="1">
        <v>1</v>
      </c>
      <c r="R1978" s="4">
        <v>68</v>
      </c>
      <c r="S1978" s="3">
        <v>150</v>
      </c>
      <c r="T1978" s="30">
        <f>IF(E1978&gt;=19,VLOOKUP(K1978,Konditionen!$B$5:$E$20,4,FALSE),IF(E1978&lt;=16,VLOOKUP(K1978,Konditionen!$B$5:$E$20,2,FALSE),VLOOKUP(K1978,Konditionen!$B$5:$E$20,3,FALSE)))</f>
        <v>37.5</v>
      </c>
      <c r="U1978" s="3">
        <f t="shared" si="161"/>
        <v>93.75</v>
      </c>
    </row>
    <row r="1979" spans="1:21" x14ac:dyDescent="0.2">
      <c r="A1979" s="2" t="s">
        <v>23</v>
      </c>
      <c r="B1979" s="2" t="s">
        <v>6351</v>
      </c>
      <c r="C1979" s="1">
        <v>195</v>
      </c>
      <c r="D1979" s="1">
        <v>55</v>
      </c>
      <c r="E1979" s="4">
        <v>16</v>
      </c>
      <c r="F1979" s="1" t="s">
        <v>334</v>
      </c>
      <c r="H1979" s="1" t="s">
        <v>341</v>
      </c>
      <c r="I1979" s="4">
        <v>87</v>
      </c>
      <c r="J1979" s="1" t="s">
        <v>71</v>
      </c>
      <c r="K1979" s="2" t="s">
        <v>2614</v>
      </c>
      <c r="L1979" s="2" t="s">
        <v>2637</v>
      </c>
      <c r="M1979" s="2">
        <v>532452</v>
      </c>
      <c r="N1979" s="5" t="s">
        <v>2654</v>
      </c>
      <c r="O1979" s="1" t="s">
        <v>22</v>
      </c>
      <c r="P1979" s="1" t="s">
        <v>22</v>
      </c>
      <c r="Q1979" s="1">
        <v>2</v>
      </c>
      <c r="R1979" s="4">
        <v>71</v>
      </c>
      <c r="S1979" s="3">
        <v>108</v>
      </c>
      <c r="T1979" s="30">
        <f>IF(E1979&gt;=19,VLOOKUP(K1979,Konditionen!$B$5:$E$20,4,FALSE),IF(E1979&lt;=16,VLOOKUP(K1979,Konditionen!$B$5:$E$20,2,FALSE),VLOOKUP(K1979,Konditionen!$B$5:$E$20,3,FALSE)))</f>
        <v>35</v>
      </c>
      <c r="U1979" s="3">
        <f t="shared" si="161"/>
        <v>70.2</v>
      </c>
    </row>
    <row r="1980" spans="1:21" x14ac:dyDescent="0.2">
      <c r="A1980" s="2" t="s">
        <v>23</v>
      </c>
      <c r="B1980" s="2" t="s">
        <v>6351</v>
      </c>
      <c r="C1980" s="1">
        <v>195</v>
      </c>
      <c r="D1980" s="1">
        <v>55</v>
      </c>
      <c r="E1980" s="1">
        <v>16</v>
      </c>
      <c r="F1980" s="1" t="s">
        <v>334</v>
      </c>
      <c r="H1980" s="1" t="s">
        <v>341</v>
      </c>
      <c r="I1980" s="1">
        <v>87</v>
      </c>
      <c r="J1980" s="1" t="s">
        <v>71</v>
      </c>
      <c r="K1980" s="2" t="s">
        <v>335</v>
      </c>
      <c r="L1980" s="2" t="s">
        <v>368</v>
      </c>
      <c r="M1980" s="2">
        <v>7965</v>
      </c>
      <c r="O1980" s="1" t="s">
        <v>41</v>
      </c>
      <c r="P1980" s="1" t="s">
        <v>22</v>
      </c>
      <c r="Q1980" s="4">
        <v>2</v>
      </c>
      <c r="R1980" s="4">
        <v>72</v>
      </c>
      <c r="S1980" s="3">
        <v>122.5</v>
      </c>
      <c r="T1980" s="30">
        <f>IF(E1980&gt;=19,VLOOKUP(K1980,Konditionen!$B$5:$E$20,4,FALSE),IF(E1980&lt;=16,VLOOKUP(K1980,Konditionen!$B$5:$E$20,2,FALSE),VLOOKUP(K1980,Konditionen!$B$5:$E$20,3,FALSE)))</f>
        <v>32</v>
      </c>
      <c r="U1980" s="3">
        <f t="shared" si="161"/>
        <v>83.3</v>
      </c>
    </row>
    <row r="1981" spans="1:21" x14ac:dyDescent="0.2">
      <c r="A1981" s="2" t="s">
        <v>23</v>
      </c>
      <c r="B1981" s="2" t="s">
        <v>6351</v>
      </c>
      <c r="C1981" s="1">
        <v>195</v>
      </c>
      <c r="D1981" s="1">
        <v>55</v>
      </c>
      <c r="E1981" s="1">
        <v>16</v>
      </c>
      <c r="F1981" s="1" t="s">
        <v>334</v>
      </c>
      <c r="H1981" s="1" t="s">
        <v>341</v>
      </c>
      <c r="I1981" s="1">
        <v>87</v>
      </c>
      <c r="J1981" s="1" t="s">
        <v>71</v>
      </c>
      <c r="K1981" s="2" t="s">
        <v>335</v>
      </c>
      <c r="L1981" s="2" t="s">
        <v>423</v>
      </c>
      <c r="M1981" s="2">
        <v>3032</v>
      </c>
      <c r="O1981" s="1" t="s">
        <v>21</v>
      </c>
      <c r="P1981" s="1" t="s">
        <v>41</v>
      </c>
      <c r="Q1981" s="4">
        <v>2</v>
      </c>
      <c r="R1981" s="4">
        <v>71</v>
      </c>
      <c r="S1981" s="3">
        <v>126.19999999999999</v>
      </c>
      <c r="T1981" s="30">
        <f>IF(E1981&gt;=19,VLOOKUP(K1981,Konditionen!$B$5:$E$20,4,FALSE),IF(E1981&lt;=16,VLOOKUP(K1981,Konditionen!$B$5:$E$20,2,FALSE),VLOOKUP(K1981,Konditionen!$B$5:$E$20,3,FALSE)))</f>
        <v>32</v>
      </c>
      <c r="U1981" s="3">
        <f t="shared" si="161"/>
        <v>85.815999999999988</v>
      </c>
    </row>
    <row r="1982" spans="1:21" x14ac:dyDescent="0.2">
      <c r="A1982" s="2" t="s">
        <v>23</v>
      </c>
      <c r="B1982" s="2" t="s">
        <v>6351</v>
      </c>
      <c r="C1982" s="1">
        <v>195</v>
      </c>
      <c r="D1982" s="1">
        <v>55</v>
      </c>
      <c r="E1982" s="1">
        <v>16</v>
      </c>
      <c r="F1982" s="1" t="s">
        <v>334</v>
      </c>
      <c r="H1982" s="1" t="s">
        <v>341</v>
      </c>
      <c r="I1982" s="1">
        <v>87</v>
      </c>
      <c r="J1982" s="1" t="s">
        <v>71</v>
      </c>
      <c r="K1982" s="2" t="s">
        <v>335</v>
      </c>
      <c r="L1982" s="2" t="s">
        <v>424</v>
      </c>
      <c r="M1982" s="2">
        <v>4384</v>
      </c>
      <c r="O1982" s="1" t="s">
        <v>28</v>
      </c>
      <c r="P1982" s="1" t="s">
        <v>337</v>
      </c>
      <c r="Q1982" s="4">
        <v>2</v>
      </c>
      <c r="R1982" s="4">
        <v>71</v>
      </c>
      <c r="S1982" s="3">
        <v>126.19999999999999</v>
      </c>
      <c r="T1982" s="30">
        <f>IF(E1982&gt;=19,VLOOKUP(K1982,Konditionen!$B$5:$E$20,4,FALSE),IF(E1982&lt;=16,VLOOKUP(K1982,Konditionen!$B$5:$E$20,2,FALSE),VLOOKUP(K1982,Konditionen!$B$5:$E$20,3,FALSE)))</f>
        <v>32</v>
      </c>
      <c r="U1982" s="3">
        <f t="shared" si="161"/>
        <v>85.815999999999988</v>
      </c>
    </row>
    <row r="1983" spans="1:21" x14ac:dyDescent="0.2">
      <c r="A1983" s="2" t="s">
        <v>23</v>
      </c>
      <c r="B1983" s="2" t="s">
        <v>6351</v>
      </c>
      <c r="C1983" s="4">
        <v>195</v>
      </c>
      <c r="D1983" s="4">
        <v>55</v>
      </c>
      <c r="E1983" s="4">
        <v>16</v>
      </c>
      <c r="F1983" s="1" t="s">
        <v>334</v>
      </c>
      <c r="H1983" s="1" t="s">
        <v>341</v>
      </c>
      <c r="I1983" s="1">
        <v>87</v>
      </c>
      <c r="J1983" s="1" t="s">
        <v>71</v>
      </c>
      <c r="K1983" s="2" t="s">
        <v>2026</v>
      </c>
      <c r="L1983" s="2" t="s">
        <v>2027</v>
      </c>
      <c r="M1983" s="2">
        <v>6769</v>
      </c>
      <c r="O1983" s="1" t="s">
        <v>41</v>
      </c>
      <c r="P1983" s="1" t="s">
        <v>22</v>
      </c>
      <c r="Q1983" s="4">
        <v>2</v>
      </c>
      <c r="R1983" s="4">
        <v>72</v>
      </c>
      <c r="S1983" s="3">
        <v>102.3</v>
      </c>
      <c r="T1983" s="30">
        <f>IF(E1983&gt;=19,VLOOKUP(K1983,Konditionen!$B$5:$E$20,4,FALSE),IF(E1983&lt;=16,VLOOKUP(K1983,Konditionen!$B$5:$E$20,2,FALSE),VLOOKUP(K1983,Konditionen!$B$5:$E$20,3,FALSE)))</f>
        <v>32</v>
      </c>
      <c r="U1983" s="3">
        <f t="shared" si="161"/>
        <v>69.563999999999993</v>
      </c>
    </row>
    <row r="1984" spans="1:21" x14ac:dyDescent="0.2">
      <c r="A1984" s="2" t="s">
        <v>23</v>
      </c>
      <c r="B1984" s="2" t="s">
        <v>6351</v>
      </c>
      <c r="C1984" s="1">
        <v>195</v>
      </c>
      <c r="D1984" s="1">
        <v>55</v>
      </c>
      <c r="E1984" s="1">
        <v>16</v>
      </c>
      <c r="H1984" s="1" t="s">
        <v>341</v>
      </c>
      <c r="I1984" s="1">
        <v>87</v>
      </c>
      <c r="J1984" s="1" t="s">
        <v>71</v>
      </c>
      <c r="K1984" s="2" t="s">
        <v>5668</v>
      </c>
      <c r="L1984" s="2" t="s">
        <v>5669</v>
      </c>
      <c r="M1984" s="2" t="s">
        <v>5750</v>
      </c>
      <c r="N1984" s="5">
        <v>8714692297915</v>
      </c>
      <c r="O1984" s="1" t="s">
        <v>41</v>
      </c>
      <c r="P1984" s="1" t="s">
        <v>22</v>
      </c>
      <c r="Q1984" s="1">
        <v>1</v>
      </c>
      <c r="R1984" s="1">
        <v>69</v>
      </c>
      <c r="S1984" s="3">
        <v>105.5</v>
      </c>
      <c r="T1984" s="30">
        <f>IF(E1984&gt;=19,VLOOKUP(K1984,Konditionen!$B$5:$E$20,4,FALSE),IF(E1984&lt;=16,VLOOKUP(K1984,Konditionen!$B$5:$E$20,2,FALSE),VLOOKUP(K1984,Konditionen!$B$5:$E$20,3,FALSE)))</f>
        <v>19</v>
      </c>
      <c r="U1984" s="3">
        <f t="shared" si="161"/>
        <v>85.454999999999998</v>
      </c>
    </row>
    <row r="1985" spans="1:21" x14ac:dyDescent="0.2">
      <c r="A1985" s="2" t="s">
        <v>23</v>
      </c>
      <c r="B1985" s="2" t="s">
        <v>6351</v>
      </c>
      <c r="C1985" s="1">
        <v>195</v>
      </c>
      <c r="D1985" s="1">
        <v>55</v>
      </c>
      <c r="E1985" s="1">
        <v>16</v>
      </c>
      <c r="H1985" s="1" t="s">
        <v>341</v>
      </c>
      <c r="I1985" s="1">
        <v>87</v>
      </c>
      <c r="J1985" s="1" t="s">
        <v>71</v>
      </c>
      <c r="K1985" s="2" t="s">
        <v>5982</v>
      </c>
      <c r="L1985" s="2" t="s">
        <v>5988</v>
      </c>
      <c r="M1985" s="2" t="s">
        <v>6107</v>
      </c>
      <c r="N1985" s="5">
        <v>4968814911133</v>
      </c>
      <c r="O1985" s="1" t="s">
        <v>41</v>
      </c>
      <c r="P1985" s="1" t="s">
        <v>22</v>
      </c>
      <c r="Q1985" s="1">
        <v>2</v>
      </c>
      <c r="R1985" s="1">
        <v>72</v>
      </c>
      <c r="S1985" s="3">
        <v>98.5</v>
      </c>
      <c r="T1985" s="30">
        <f>IF(E1985&gt;=19,VLOOKUP(K1985,Konditionen!$B$5:$E$20,4,FALSE),IF(E1985&lt;=16,VLOOKUP(K1985,Konditionen!$B$5:$E$20,2,FALSE),VLOOKUP(K1985,Konditionen!$B$5:$E$20,3,FALSE)))</f>
        <v>18</v>
      </c>
      <c r="U1985" s="3">
        <f t="shared" si="161"/>
        <v>80.77</v>
      </c>
    </row>
    <row r="1986" spans="1:21" x14ac:dyDescent="0.2">
      <c r="A1986" s="2" t="s">
        <v>338</v>
      </c>
      <c r="B1986" s="2" t="s">
        <v>6351</v>
      </c>
      <c r="C1986" s="1">
        <v>195</v>
      </c>
      <c r="D1986" s="1">
        <v>55</v>
      </c>
      <c r="E1986" s="1">
        <v>16</v>
      </c>
      <c r="H1986" s="1" t="s">
        <v>341</v>
      </c>
      <c r="I1986" s="1">
        <v>87</v>
      </c>
      <c r="J1986" s="1" t="s">
        <v>71</v>
      </c>
      <c r="K1986" s="2" t="s">
        <v>470</v>
      </c>
      <c r="L1986" s="2" t="s">
        <v>1466</v>
      </c>
      <c r="M1986" s="2" t="s">
        <v>1483</v>
      </c>
      <c r="N1986" s="5" t="s">
        <v>1484</v>
      </c>
      <c r="O1986" s="1" t="s">
        <v>28</v>
      </c>
      <c r="P1986" s="1" t="s">
        <v>41</v>
      </c>
      <c r="Q1986" s="4">
        <v>2</v>
      </c>
      <c r="R1986" s="4">
        <v>72</v>
      </c>
      <c r="S1986" s="3">
        <v>127</v>
      </c>
      <c r="T1986" s="30">
        <f>IF(E1986&gt;=19,VLOOKUP(K1986,Konditionen!$B$5:$E$20,4,FALSE),IF(E1986&lt;=16,VLOOKUP(K1986,Konditionen!$B$5:$E$20,2,FALSE),VLOOKUP(K1986,Konditionen!$B$5:$E$20,3,FALSE)))</f>
        <v>17</v>
      </c>
      <c r="U1986" s="3">
        <f t="shared" si="161"/>
        <v>105.41</v>
      </c>
    </row>
    <row r="1987" spans="1:21" x14ac:dyDescent="0.2">
      <c r="A1987" s="2" t="s">
        <v>338</v>
      </c>
      <c r="B1987" s="2" t="s">
        <v>6351</v>
      </c>
      <c r="C1987" s="1">
        <v>195</v>
      </c>
      <c r="D1987" s="1">
        <v>55</v>
      </c>
      <c r="E1987" s="4">
        <v>16</v>
      </c>
      <c r="F1987" s="1" t="s">
        <v>334</v>
      </c>
      <c r="H1987" s="1" t="s">
        <v>341</v>
      </c>
      <c r="I1987" s="4">
        <v>87</v>
      </c>
      <c r="J1987" s="1" t="s">
        <v>71</v>
      </c>
      <c r="K1987" s="2" t="s">
        <v>2032</v>
      </c>
      <c r="L1987" s="2" t="s">
        <v>2105</v>
      </c>
      <c r="M1987" s="2">
        <v>527413</v>
      </c>
      <c r="N1987" s="5" t="s">
        <v>2106</v>
      </c>
      <c r="O1987" s="1" t="s">
        <v>41</v>
      </c>
      <c r="P1987" s="1" t="s">
        <v>41</v>
      </c>
      <c r="Q1987" s="1">
        <v>2</v>
      </c>
      <c r="R1987" s="4">
        <v>70</v>
      </c>
      <c r="S1987" s="3">
        <v>176</v>
      </c>
      <c r="T1987" s="30">
        <f>IF(E1987&gt;=19,VLOOKUP(K1987,Konditionen!$B$5:$E$20,4,FALSE),IF(E1987&lt;=16,VLOOKUP(K1987,Konditionen!$B$5:$E$20,2,FALSE),VLOOKUP(K1987,Konditionen!$B$5:$E$20,3,FALSE)))</f>
        <v>37.5</v>
      </c>
      <c r="U1987" s="3">
        <f t="shared" si="161"/>
        <v>110</v>
      </c>
    </row>
    <row r="1988" spans="1:21" x14ac:dyDescent="0.2">
      <c r="A1988" s="2" t="s">
        <v>338</v>
      </c>
      <c r="B1988" s="2" t="s">
        <v>6351</v>
      </c>
      <c r="C1988" s="1">
        <v>195</v>
      </c>
      <c r="D1988" s="1">
        <v>55</v>
      </c>
      <c r="E1988" s="1">
        <v>16</v>
      </c>
      <c r="F1988" s="1" t="s">
        <v>334</v>
      </c>
      <c r="H1988" s="1" t="s">
        <v>341</v>
      </c>
      <c r="I1988" s="1">
        <v>87</v>
      </c>
      <c r="J1988" s="1" t="s">
        <v>71</v>
      </c>
      <c r="K1988" s="2" t="s">
        <v>335</v>
      </c>
      <c r="L1988" s="2" t="s">
        <v>342</v>
      </c>
      <c r="M1988" s="2">
        <v>1958</v>
      </c>
      <c r="O1988" s="1" t="s">
        <v>28</v>
      </c>
      <c r="P1988" s="1" t="s">
        <v>41</v>
      </c>
      <c r="Q1988" s="4">
        <v>2</v>
      </c>
      <c r="R1988" s="4">
        <v>71</v>
      </c>
      <c r="S1988" s="3">
        <v>146.4</v>
      </c>
      <c r="T1988" s="30">
        <f>IF(E1988&gt;=19,VLOOKUP(K1988,Konditionen!$B$5:$E$20,4,FALSE),IF(E1988&lt;=16,VLOOKUP(K1988,Konditionen!$B$5:$E$20,2,FALSE),VLOOKUP(K1988,Konditionen!$B$5:$E$20,3,FALSE)))</f>
        <v>32</v>
      </c>
      <c r="U1988" s="3">
        <f t="shared" si="161"/>
        <v>99.552000000000007</v>
      </c>
    </row>
    <row r="1989" spans="1:21" x14ac:dyDescent="0.2">
      <c r="A1989" s="2" t="s">
        <v>338</v>
      </c>
      <c r="B1989" s="2" t="s">
        <v>6351</v>
      </c>
      <c r="C1989" s="1">
        <v>195</v>
      </c>
      <c r="D1989" s="1">
        <v>55</v>
      </c>
      <c r="E1989" s="1">
        <v>16</v>
      </c>
      <c r="F1989" s="1" t="s">
        <v>334</v>
      </c>
      <c r="H1989" s="1" t="s">
        <v>341</v>
      </c>
      <c r="I1989" s="1">
        <v>87</v>
      </c>
      <c r="J1989" s="1" t="s">
        <v>71</v>
      </c>
      <c r="K1989" s="2" t="s">
        <v>335</v>
      </c>
      <c r="L1989" s="2" t="s">
        <v>336</v>
      </c>
      <c r="M1989" s="2">
        <v>9214</v>
      </c>
      <c r="O1989" s="1" t="s">
        <v>41</v>
      </c>
      <c r="P1989" s="1" t="s">
        <v>22</v>
      </c>
      <c r="Q1989" s="4">
        <v>2</v>
      </c>
      <c r="R1989" s="4">
        <v>72</v>
      </c>
      <c r="S1989" s="3">
        <v>146.4</v>
      </c>
      <c r="T1989" s="30">
        <f>IF(E1989&gt;=19,VLOOKUP(K1989,Konditionen!$B$5:$E$20,4,FALSE),IF(E1989&lt;=16,VLOOKUP(K1989,Konditionen!$B$5:$E$20,2,FALSE),VLOOKUP(K1989,Konditionen!$B$5:$E$20,3,FALSE)))</f>
        <v>32</v>
      </c>
      <c r="U1989" s="3">
        <f t="shared" si="161"/>
        <v>99.552000000000007</v>
      </c>
    </row>
    <row r="1990" spans="1:21" x14ac:dyDescent="0.2">
      <c r="A1990" s="2" t="s">
        <v>338</v>
      </c>
      <c r="B1990" s="2" t="s">
        <v>6351</v>
      </c>
      <c r="C1990" s="1">
        <v>195</v>
      </c>
      <c r="D1990" s="1">
        <v>55</v>
      </c>
      <c r="E1990" s="1">
        <v>16</v>
      </c>
      <c r="H1990" s="1" t="s">
        <v>341</v>
      </c>
      <c r="I1990" s="1">
        <v>87</v>
      </c>
      <c r="J1990" s="1" t="s">
        <v>71</v>
      </c>
      <c r="K1990" s="2" t="s">
        <v>3891</v>
      </c>
      <c r="L1990" s="2" t="s">
        <v>4477</v>
      </c>
      <c r="M1990" s="2" t="s">
        <v>4478</v>
      </c>
      <c r="N1990" s="5" t="s">
        <v>4479</v>
      </c>
      <c r="O1990" s="1" t="s">
        <v>41</v>
      </c>
      <c r="P1990" s="1" t="s">
        <v>22</v>
      </c>
      <c r="Q1990" s="4">
        <v>2</v>
      </c>
      <c r="R1990" s="1">
        <v>72</v>
      </c>
      <c r="S1990" s="3">
        <v>150.5</v>
      </c>
      <c r="T1990" s="30">
        <f>IF(E1990&gt;=19,VLOOKUP(K1990,Konditionen!$B$5:$E$20,4,FALSE),IF(E1990&lt;=16,VLOOKUP(K1990,Konditionen!$B$5:$E$20,2,FALSE),VLOOKUP(K1990,Konditionen!$B$5:$E$20,3,FALSE)))</f>
        <v>27</v>
      </c>
      <c r="U1990" s="3">
        <f t="shared" si="161"/>
        <v>109.86499999999999</v>
      </c>
    </row>
    <row r="1991" spans="1:21" x14ac:dyDescent="0.2">
      <c r="A1991" s="2" t="s">
        <v>338</v>
      </c>
      <c r="B1991" s="2" t="s">
        <v>6351</v>
      </c>
      <c r="C1991" s="1">
        <v>195</v>
      </c>
      <c r="D1991" s="1">
        <v>55</v>
      </c>
      <c r="E1991" s="1">
        <v>16</v>
      </c>
      <c r="H1991" s="1" t="s">
        <v>341</v>
      </c>
      <c r="I1991" s="1">
        <v>87</v>
      </c>
      <c r="J1991" s="1" t="s">
        <v>71</v>
      </c>
      <c r="K1991" s="2" t="s">
        <v>3327</v>
      </c>
      <c r="L1991" s="2" t="s">
        <v>3408</v>
      </c>
      <c r="M1991" s="2" t="s">
        <v>3427</v>
      </c>
      <c r="N1991" s="5" t="s">
        <v>3428</v>
      </c>
      <c r="O1991" s="1" t="s">
        <v>41</v>
      </c>
      <c r="P1991" s="1" t="s">
        <v>337</v>
      </c>
      <c r="Q1991" s="4">
        <v>1</v>
      </c>
      <c r="R1991" s="4">
        <v>69</v>
      </c>
      <c r="S1991" s="3">
        <v>145.6</v>
      </c>
      <c r="T1991" s="30">
        <f>IF(E1991&gt;=19,VLOOKUP(K1991,Konditionen!$B$5:$E$20,4,FALSE),IF(E1991&lt;=16,VLOOKUP(K1991,Konditionen!$B$5:$E$20,2,FALSE),VLOOKUP(K1991,Konditionen!$B$5:$E$20,3,FALSE)))</f>
        <v>38</v>
      </c>
      <c r="U1991" s="3">
        <f t="shared" si="161"/>
        <v>90.271999999999991</v>
      </c>
    </row>
    <row r="1992" spans="1:21" x14ac:dyDescent="0.2">
      <c r="A1992" s="2" t="s">
        <v>23</v>
      </c>
      <c r="B1992" s="2" t="s">
        <v>6351</v>
      </c>
      <c r="C1992" s="1">
        <v>195</v>
      </c>
      <c r="D1992" s="1">
        <v>55</v>
      </c>
      <c r="E1992" s="1">
        <v>16</v>
      </c>
      <c r="F1992" s="1" t="s">
        <v>4</v>
      </c>
      <c r="H1992" s="1" t="s">
        <v>113</v>
      </c>
      <c r="I1992" s="1">
        <v>91</v>
      </c>
      <c r="J1992" s="1" t="s">
        <v>71</v>
      </c>
      <c r="K1992" s="2" t="s">
        <v>470</v>
      </c>
      <c r="L1992" s="2" t="s">
        <v>483</v>
      </c>
      <c r="M1992" s="2" t="s">
        <v>831</v>
      </c>
      <c r="N1992" s="5" t="s">
        <v>832</v>
      </c>
      <c r="O1992" s="1" t="s">
        <v>22</v>
      </c>
      <c r="P1992" s="1" t="s">
        <v>337</v>
      </c>
      <c r="Q1992" s="4">
        <v>2</v>
      </c>
      <c r="R1992" s="4">
        <v>72</v>
      </c>
      <c r="S1992" s="3">
        <v>124</v>
      </c>
      <c r="T1992" s="30">
        <f>IF(E1992&gt;=19,VLOOKUP(K1992,Konditionen!$B$5:$E$20,4,FALSE),IF(E1992&lt;=16,VLOOKUP(K1992,Konditionen!$B$5:$E$20,2,FALSE),VLOOKUP(K1992,Konditionen!$B$5:$E$20,3,FALSE)))</f>
        <v>17</v>
      </c>
      <c r="U1992" s="3">
        <f t="shared" si="161"/>
        <v>102.92</v>
      </c>
    </row>
    <row r="1993" spans="1:21" x14ac:dyDescent="0.2">
      <c r="A1993" s="2" t="s">
        <v>23</v>
      </c>
      <c r="B1993" s="2" t="s">
        <v>6351</v>
      </c>
      <c r="C1993" s="1">
        <v>195</v>
      </c>
      <c r="D1993" s="1">
        <v>55</v>
      </c>
      <c r="E1993" s="1">
        <v>16</v>
      </c>
      <c r="F1993" s="1" t="s">
        <v>4</v>
      </c>
      <c r="H1993" s="1" t="s">
        <v>113</v>
      </c>
      <c r="I1993" s="4">
        <v>91</v>
      </c>
      <c r="J1993" s="1" t="s">
        <v>71</v>
      </c>
      <c r="K1993" s="2" t="s">
        <v>5324</v>
      </c>
      <c r="L1993" s="2" t="s">
        <v>5325</v>
      </c>
      <c r="M1993" s="2" t="s">
        <v>5396</v>
      </c>
      <c r="N1993" s="5" t="s">
        <v>5397</v>
      </c>
      <c r="O1993" s="1" t="s">
        <v>41</v>
      </c>
      <c r="P1993" s="1" t="s">
        <v>22</v>
      </c>
      <c r="Q1993" s="4">
        <v>2</v>
      </c>
      <c r="R1993" s="4">
        <v>72</v>
      </c>
      <c r="S1993" s="3">
        <v>93</v>
      </c>
      <c r="T1993" s="30">
        <f>IF(E1993&gt;=19,VLOOKUP(K1993,Konditionen!$B$5:$E$20,4,FALSE),IF(E1993&lt;=16,VLOOKUP(K1993,Konditionen!$B$5:$E$20,2,FALSE),VLOOKUP(K1993,Konditionen!$B$5:$E$20,3,FALSE)))</f>
        <v>34</v>
      </c>
      <c r="U1993" s="3">
        <f t="shared" si="161"/>
        <v>61.38</v>
      </c>
    </row>
    <row r="1994" spans="1:21" x14ac:dyDescent="0.2">
      <c r="A1994" s="2" t="s">
        <v>23</v>
      </c>
      <c r="B1994" s="2" t="s">
        <v>6351</v>
      </c>
      <c r="C1994" s="1">
        <v>195</v>
      </c>
      <c r="D1994" s="1">
        <v>55</v>
      </c>
      <c r="E1994" s="1">
        <v>16</v>
      </c>
      <c r="F1994" s="1" t="s">
        <v>4</v>
      </c>
      <c r="H1994" s="1" t="s">
        <v>113</v>
      </c>
      <c r="I1994" s="4">
        <v>91</v>
      </c>
      <c r="J1994" s="1" t="s">
        <v>71</v>
      </c>
      <c r="K1994" s="2" t="s">
        <v>17</v>
      </c>
      <c r="L1994" s="2" t="s">
        <v>25</v>
      </c>
      <c r="M1994" s="2" t="s">
        <v>183</v>
      </c>
      <c r="N1994" s="5" t="s">
        <v>184</v>
      </c>
      <c r="O1994" s="1" t="s">
        <v>41</v>
      </c>
      <c r="P1994" s="1" t="s">
        <v>22</v>
      </c>
      <c r="Q1994" s="4">
        <v>2</v>
      </c>
      <c r="R1994" s="4">
        <v>72</v>
      </c>
      <c r="S1994" s="3">
        <v>73.5</v>
      </c>
      <c r="T1994" s="30">
        <f>IF(E1994&gt;=19,VLOOKUP(K1994,Konditionen!$B$5:$E$20,4,FALSE),IF(E1994&lt;=16,VLOOKUP(K1994,Konditionen!$B$5:$E$20,2,FALSE),VLOOKUP(K1994,Konditionen!$B$5:$E$20,3,FALSE)))</f>
        <v>1</v>
      </c>
      <c r="U1994" s="3">
        <f t="shared" si="161"/>
        <v>72.765000000000001</v>
      </c>
    </row>
    <row r="1995" spans="1:21" x14ac:dyDescent="0.2">
      <c r="A1995" s="2" t="s">
        <v>23</v>
      </c>
      <c r="B1995" s="2" t="s">
        <v>6351</v>
      </c>
      <c r="C1995" s="1">
        <v>195</v>
      </c>
      <c r="D1995" s="1">
        <v>55</v>
      </c>
      <c r="E1995" s="4">
        <v>16</v>
      </c>
      <c r="F1995" s="1" t="s">
        <v>4</v>
      </c>
      <c r="H1995" s="1" t="s">
        <v>113</v>
      </c>
      <c r="I1995" s="4">
        <v>91</v>
      </c>
      <c r="J1995" s="1" t="s">
        <v>71</v>
      </c>
      <c r="K1995" s="2" t="s">
        <v>2032</v>
      </c>
      <c r="L1995" s="2" t="s">
        <v>2037</v>
      </c>
      <c r="M1995" s="2">
        <v>537791</v>
      </c>
      <c r="N1995" s="5" t="s">
        <v>2110</v>
      </c>
      <c r="O1995" s="1" t="s">
        <v>22</v>
      </c>
      <c r="P1995" s="1" t="s">
        <v>22</v>
      </c>
      <c r="Q1995" s="1">
        <v>1</v>
      </c>
      <c r="R1995" s="4">
        <v>68</v>
      </c>
      <c r="S1995" s="3">
        <v>154</v>
      </c>
      <c r="T1995" s="30">
        <f>IF(E1995&gt;=19,VLOOKUP(K1995,Konditionen!$B$5:$E$20,4,FALSE),IF(E1995&lt;=16,VLOOKUP(K1995,Konditionen!$B$5:$E$20,2,FALSE),VLOOKUP(K1995,Konditionen!$B$5:$E$20,3,FALSE)))</f>
        <v>37.5</v>
      </c>
      <c r="U1995" s="3">
        <f t="shared" si="161"/>
        <v>96.25</v>
      </c>
    </row>
    <row r="1996" spans="1:21" x14ac:dyDescent="0.2">
      <c r="A1996" s="2" t="s">
        <v>23</v>
      </c>
      <c r="B1996" s="2" t="s">
        <v>6351</v>
      </c>
      <c r="C1996" s="1">
        <v>195</v>
      </c>
      <c r="D1996" s="1">
        <v>55</v>
      </c>
      <c r="E1996" s="4">
        <v>16</v>
      </c>
      <c r="F1996" s="1" t="s">
        <v>4</v>
      </c>
      <c r="H1996" s="1" t="s">
        <v>113</v>
      </c>
      <c r="I1996" s="4">
        <v>91</v>
      </c>
      <c r="J1996" s="1" t="s">
        <v>71</v>
      </c>
      <c r="K1996" s="2" t="s">
        <v>2334</v>
      </c>
      <c r="L1996" s="2" t="s">
        <v>2354</v>
      </c>
      <c r="M1996" s="2">
        <v>542801</v>
      </c>
      <c r="N1996" s="5" t="s">
        <v>2391</v>
      </c>
      <c r="O1996" s="1" t="s">
        <v>22</v>
      </c>
      <c r="P1996" s="1" t="s">
        <v>337</v>
      </c>
      <c r="Q1996" s="1">
        <v>2</v>
      </c>
      <c r="R1996" s="4">
        <v>70</v>
      </c>
      <c r="S1996" s="3">
        <v>154</v>
      </c>
      <c r="T1996" s="30">
        <f>IF(E1996&gt;=19,VLOOKUP(K1996,Konditionen!$B$5:$E$20,4,FALSE),IF(E1996&lt;=16,VLOOKUP(K1996,Konditionen!$B$5:$E$20,2,FALSE),VLOOKUP(K1996,Konditionen!$B$5:$E$20,3,FALSE)))</f>
        <v>37.5</v>
      </c>
      <c r="U1996" s="3">
        <f t="shared" si="161"/>
        <v>96.25</v>
      </c>
    </row>
    <row r="1997" spans="1:21" x14ac:dyDescent="0.2">
      <c r="A1997" s="2" t="s">
        <v>23</v>
      </c>
      <c r="B1997" s="2" t="s">
        <v>6351</v>
      </c>
      <c r="C1997" s="1">
        <v>195</v>
      </c>
      <c r="D1997" s="1">
        <v>55</v>
      </c>
      <c r="E1997" s="1">
        <v>16</v>
      </c>
      <c r="F1997" s="1" t="s">
        <v>4</v>
      </c>
      <c r="H1997" s="1" t="s">
        <v>113</v>
      </c>
      <c r="I1997" s="1">
        <v>91</v>
      </c>
      <c r="J1997" s="1" t="s">
        <v>71</v>
      </c>
      <c r="K1997" s="2" t="s">
        <v>335</v>
      </c>
      <c r="L1997" s="2" t="s">
        <v>392</v>
      </c>
      <c r="M1997" s="2">
        <v>8379</v>
      </c>
      <c r="O1997" s="1" t="s">
        <v>22</v>
      </c>
      <c r="P1997" s="1" t="s">
        <v>337</v>
      </c>
      <c r="Q1997" s="4">
        <v>2</v>
      </c>
      <c r="R1997" s="4">
        <v>72</v>
      </c>
      <c r="S1997" s="3">
        <v>136.6</v>
      </c>
      <c r="T1997" s="30">
        <f>IF(E1997&gt;=19,VLOOKUP(K1997,Konditionen!$B$5:$E$20,4,FALSE),IF(E1997&lt;=16,VLOOKUP(K1997,Konditionen!$B$5:$E$20,2,FALSE),VLOOKUP(K1997,Konditionen!$B$5:$E$20,3,FALSE)))</f>
        <v>32</v>
      </c>
      <c r="U1997" s="3">
        <f t="shared" si="161"/>
        <v>92.887999999999991</v>
      </c>
    </row>
    <row r="1998" spans="1:21" x14ac:dyDescent="0.2">
      <c r="A1998" s="2" t="s">
        <v>23</v>
      </c>
      <c r="B1998" s="2" t="s">
        <v>6351</v>
      </c>
      <c r="C1998" s="1">
        <v>195</v>
      </c>
      <c r="D1998" s="1">
        <v>55</v>
      </c>
      <c r="E1998" s="1">
        <v>16</v>
      </c>
      <c r="F1998" s="1" t="s">
        <v>2734</v>
      </c>
      <c r="H1998" s="1" t="s">
        <v>113</v>
      </c>
      <c r="I1998" s="1">
        <v>91</v>
      </c>
      <c r="J1998" s="1" t="s">
        <v>71</v>
      </c>
      <c r="K1998" s="2" t="s">
        <v>2822</v>
      </c>
      <c r="L1998" s="2" t="s">
        <v>2892</v>
      </c>
      <c r="M1998" s="2">
        <v>283894</v>
      </c>
      <c r="N1998" s="5" t="s">
        <v>2894</v>
      </c>
      <c r="O1998" s="1" t="s">
        <v>41</v>
      </c>
      <c r="P1998" s="1" t="s">
        <v>337</v>
      </c>
      <c r="Q1998" s="1">
        <v>1</v>
      </c>
      <c r="R1998" s="4">
        <v>68</v>
      </c>
      <c r="S1998" s="3">
        <v>120</v>
      </c>
      <c r="T1998" s="30">
        <f>IF(E1998&gt;=19,VLOOKUP(K1998,Konditionen!$B$5:$E$20,4,FALSE),IF(E1998&lt;=16,VLOOKUP(K1998,Konditionen!$B$5:$E$20,2,FALSE),VLOOKUP(K1998,Konditionen!$B$5:$E$20,3,FALSE)))</f>
        <v>18</v>
      </c>
      <c r="U1998" s="3">
        <f t="shared" si="161"/>
        <v>98.4</v>
      </c>
    </row>
    <row r="1999" spans="1:21" x14ac:dyDescent="0.2">
      <c r="A1999" s="2" t="s">
        <v>23</v>
      </c>
      <c r="B1999" s="2" t="s">
        <v>6351</v>
      </c>
      <c r="C1999" s="1">
        <v>195</v>
      </c>
      <c r="D1999" s="1">
        <v>55</v>
      </c>
      <c r="E1999" s="1">
        <v>16</v>
      </c>
      <c r="F1999" s="1" t="s">
        <v>4</v>
      </c>
      <c r="H1999" s="1" t="s">
        <v>113</v>
      </c>
      <c r="I1999" s="1">
        <v>91</v>
      </c>
      <c r="J1999" s="1" t="s">
        <v>71</v>
      </c>
      <c r="K1999" s="2" t="s">
        <v>3891</v>
      </c>
      <c r="L1999" s="2" t="s">
        <v>4269</v>
      </c>
      <c r="M1999" s="2" t="s">
        <v>4473</v>
      </c>
      <c r="N1999" s="5" t="s">
        <v>4474</v>
      </c>
      <c r="O1999" s="1" t="s">
        <v>22</v>
      </c>
      <c r="P1999" s="1" t="s">
        <v>337</v>
      </c>
      <c r="Q1999" s="4">
        <v>1</v>
      </c>
      <c r="R1999" s="1">
        <v>66</v>
      </c>
      <c r="S1999" s="3">
        <v>139</v>
      </c>
      <c r="T1999" s="30">
        <f>IF(E1999&gt;=19,VLOOKUP(K1999,Konditionen!$B$5:$E$20,4,FALSE),IF(E1999&lt;=16,VLOOKUP(K1999,Konditionen!$B$5:$E$20,2,FALSE),VLOOKUP(K1999,Konditionen!$B$5:$E$20,3,FALSE)))</f>
        <v>27</v>
      </c>
      <c r="U1999" s="3">
        <f t="shared" si="161"/>
        <v>101.47</v>
      </c>
    </row>
    <row r="2000" spans="1:21" x14ac:dyDescent="0.2">
      <c r="A2000" s="2" t="s">
        <v>23</v>
      </c>
      <c r="B2000" s="2" t="s">
        <v>6351</v>
      </c>
      <c r="C2000" s="1">
        <v>195</v>
      </c>
      <c r="D2000" s="1">
        <v>55</v>
      </c>
      <c r="E2000" s="1">
        <v>16</v>
      </c>
      <c r="F2000" s="1" t="s">
        <v>4</v>
      </c>
      <c r="H2000" s="1" t="s">
        <v>113</v>
      </c>
      <c r="I2000" s="1">
        <v>91</v>
      </c>
      <c r="J2000" s="1" t="s">
        <v>71</v>
      </c>
      <c r="K2000" s="2" t="s">
        <v>3891</v>
      </c>
      <c r="L2000" s="2" t="s">
        <v>4400</v>
      </c>
      <c r="M2000" s="2" t="s">
        <v>4475</v>
      </c>
      <c r="N2000" s="5" t="s">
        <v>4476</v>
      </c>
      <c r="O2000" s="1" t="s">
        <v>41</v>
      </c>
      <c r="P2000" s="1" t="s">
        <v>337</v>
      </c>
      <c r="Q2000" s="4">
        <v>2</v>
      </c>
      <c r="R2000" s="1">
        <v>72</v>
      </c>
      <c r="S2000" s="3">
        <v>139</v>
      </c>
      <c r="T2000" s="30">
        <f>IF(E2000&gt;=19,VLOOKUP(K2000,Konditionen!$B$5:$E$20,4,FALSE),IF(E2000&lt;=16,VLOOKUP(K2000,Konditionen!$B$5:$E$20,2,FALSE),VLOOKUP(K2000,Konditionen!$B$5:$E$20,3,FALSE)))</f>
        <v>27</v>
      </c>
      <c r="U2000" s="3">
        <f t="shared" si="161"/>
        <v>101.47</v>
      </c>
    </row>
    <row r="2001" spans="1:21" x14ac:dyDescent="0.2">
      <c r="A2001" s="2" t="s">
        <v>23</v>
      </c>
      <c r="B2001" s="2" t="s">
        <v>6351</v>
      </c>
      <c r="C2001" s="1">
        <v>195</v>
      </c>
      <c r="D2001" s="1">
        <v>55</v>
      </c>
      <c r="E2001" s="1">
        <v>16</v>
      </c>
      <c r="F2001" s="1" t="s">
        <v>4</v>
      </c>
      <c r="H2001" s="1" t="s">
        <v>113</v>
      </c>
      <c r="I2001" s="1">
        <v>91</v>
      </c>
      <c r="J2001" s="1" t="s">
        <v>71</v>
      </c>
      <c r="K2001" s="2" t="s">
        <v>5668</v>
      </c>
      <c r="L2001" s="2" t="s">
        <v>5669</v>
      </c>
      <c r="M2001" s="2" t="s">
        <v>5751</v>
      </c>
      <c r="N2001" s="5">
        <v>8714692312915</v>
      </c>
      <c r="O2001" s="1" t="s">
        <v>22</v>
      </c>
      <c r="P2001" s="1" t="s">
        <v>22</v>
      </c>
      <c r="Q2001" s="1">
        <v>1</v>
      </c>
      <c r="R2001" s="1">
        <v>69</v>
      </c>
      <c r="S2001" s="3">
        <v>108</v>
      </c>
      <c r="T2001" s="30">
        <f>IF(E2001&gt;=19,VLOOKUP(K2001,Konditionen!$B$5:$E$20,4,FALSE),IF(E2001&lt;=16,VLOOKUP(K2001,Konditionen!$B$5:$E$20,2,FALSE),VLOOKUP(K2001,Konditionen!$B$5:$E$20,3,FALSE)))</f>
        <v>19</v>
      </c>
      <c r="U2001" s="3">
        <f t="shared" si="161"/>
        <v>87.48</v>
      </c>
    </row>
    <row r="2002" spans="1:21" x14ac:dyDescent="0.2">
      <c r="A2002" s="2" t="s">
        <v>23</v>
      </c>
      <c r="B2002" s="2" t="s">
        <v>6351</v>
      </c>
      <c r="C2002" s="1">
        <v>195</v>
      </c>
      <c r="D2002" s="1">
        <v>55</v>
      </c>
      <c r="E2002" s="1">
        <v>16</v>
      </c>
      <c r="F2002" s="1" t="s">
        <v>4</v>
      </c>
      <c r="H2002" s="1" t="s">
        <v>113</v>
      </c>
      <c r="I2002" s="1">
        <v>91</v>
      </c>
      <c r="J2002" s="1" t="s">
        <v>71</v>
      </c>
      <c r="K2002" s="2" t="s">
        <v>3327</v>
      </c>
      <c r="L2002" s="2" t="s">
        <v>3345</v>
      </c>
      <c r="M2002" s="2" t="s">
        <v>3429</v>
      </c>
      <c r="N2002" s="5" t="s">
        <v>3430</v>
      </c>
      <c r="O2002" s="1" t="s">
        <v>22</v>
      </c>
      <c r="P2002" s="1" t="s">
        <v>337</v>
      </c>
      <c r="Q2002" s="4">
        <v>1</v>
      </c>
      <c r="R2002" s="4">
        <v>69</v>
      </c>
      <c r="S2002" s="3">
        <v>125.4</v>
      </c>
      <c r="T2002" s="30">
        <f>IF(E2002&gt;=19,VLOOKUP(K2002,Konditionen!$B$5:$E$20,4,FALSE),IF(E2002&lt;=16,VLOOKUP(K2002,Konditionen!$B$5:$E$20,2,FALSE),VLOOKUP(K2002,Konditionen!$B$5:$E$20,3,FALSE)))</f>
        <v>38</v>
      </c>
      <c r="U2002" s="3">
        <f t="shared" si="161"/>
        <v>77.748000000000005</v>
      </c>
    </row>
    <row r="2003" spans="1:21" x14ac:dyDescent="0.2">
      <c r="A2003" s="2" t="s">
        <v>23</v>
      </c>
      <c r="B2003" s="2" t="s">
        <v>6351</v>
      </c>
      <c r="C2003" s="1">
        <v>195</v>
      </c>
      <c r="D2003" s="1">
        <v>55</v>
      </c>
      <c r="E2003" s="1">
        <v>16</v>
      </c>
      <c r="F2003" s="1" t="s">
        <v>2734</v>
      </c>
      <c r="H2003" s="1" t="s">
        <v>113</v>
      </c>
      <c r="I2003" s="1">
        <v>91</v>
      </c>
      <c r="J2003" s="1" t="s">
        <v>71</v>
      </c>
      <c r="K2003" s="2" t="s">
        <v>2721</v>
      </c>
      <c r="L2003" s="2" t="s">
        <v>2730</v>
      </c>
      <c r="M2003" s="2">
        <v>896984</v>
      </c>
      <c r="N2003" s="5" t="s">
        <v>2752</v>
      </c>
      <c r="O2003" s="1" t="s">
        <v>41</v>
      </c>
      <c r="P2003" s="1" t="s">
        <v>337</v>
      </c>
      <c r="Q2003" s="1">
        <v>1</v>
      </c>
      <c r="R2003" s="4">
        <v>69</v>
      </c>
      <c r="S2003" s="3">
        <v>84.8</v>
      </c>
      <c r="T2003" s="30">
        <f>IF(E2003&gt;=19,VLOOKUP(K2003,Konditionen!$B$5:$E$20,4,FALSE),IF(E2003&lt;=16,VLOOKUP(K2003,Konditionen!$B$5:$E$20,2,FALSE),VLOOKUP(K2003,Konditionen!$B$5:$E$20,3,FALSE)))</f>
        <v>19</v>
      </c>
      <c r="U2003" s="3">
        <f t="shared" si="161"/>
        <v>68.688000000000002</v>
      </c>
    </row>
    <row r="2004" spans="1:21" x14ac:dyDescent="0.2">
      <c r="A2004" s="2" t="s">
        <v>23</v>
      </c>
      <c r="B2004" s="2" t="s">
        <v>6351</v>
      </c>
      <c r="C2004" s="1">
        <v>195</v>
      </c>
      <c r="D2004" s="1">
        <v>55</v>
      </c>
      <c r="E2004" s="1">
        <v>16</v>
      </c>
      <c r="F2004" s="1" t="s">
        <v>4</v>
      </c>
      <c r="H2004" s="1" t="s">
        <v>425</v>
      </c>
      <c r="I2004" s="1">
        <v>91</v>
      </c>
      <c r="J2004" s="1" t="s">
        <v>135</v>
      </c>
      <c r="K2004" s="2" t="s">
        <v>335</v>
      </c>
      <c r="L2004" s="2" t="s">
        <v>399</v>
      </c>
      <c r="M2004" s="2">
        <v>13563</v>
      </c>
      <c r="O2004" s="1" t="s">
        <v>340</v>
      </c>
      <c r="P2004" s="1" t="s">
        <v>340</v>
      </c>
      <c r="Q2004" s="1" t="s">
        <v>340</v>
      </c>
      <c r="R2004" s="1" t="s">
        <v>340</v>
      </c>
      <c r="S2004" s="3">
        <v>148.4</v>
      </c>
      <c r="T2004" s="30">
        <f>IF(E2004&gt;=19,VLOOKUP(K2004,Konditionen!$B$5:$E$20,4,FALSE),IF(E2004&lt;=16,VLOOKUP(K2004,Konditionen!$B$5:$E$20,2,FALSE),VLOOKUP(K2004,Konditionen!$B$5:$E$20,3,FALSE)))</f>
        <v>32</v>
      </c>
      <c r="U2004" s="3">
        <f t="shared" si="161"/>
        <v>100.91200000000001</v>
      </c>
    </row>
    <row r="2006" spans="1:21" x14ac:dyDescent="0.2">
      <c r="A2006" s="2" t="s">
        <v>23</v>
      </c>
      <c r="B2006" s="2" t="s">
        <v>6352</v>
      </c>
      <c r="C2006" s="1">
        <v>205</v>
      </c>
      <c r="D2006" s="1">
        <v>55</v>
      </c>
      <c r="E2006" s="1">
        <v>16</v>
      </c>
      <c r="H2006" s="1" t="s">
        <v>6049</v>
      </c>
      <c r="I2006" s="1">
        <v>91</v>
      </c>
      <c r="J2006" s="1" t="s">
        <v>267</v>
      </c>
      <c r="K2006" s="2" t="s">
        <v>5982</v>
      </c>
      <c r="L2006" s="2" t="s">
        <v>5999</v>
      </c>
      <c r="M2006" s="2" t="s">
        <v>6112</v>
      </c>
      <c r="N2006" s="5">
        <v>4968814930264</v>
      </c>
      <c r="O2006" s="1" t="s">
        <v>22</v>
      </c>
      <c r="P2006" s="1" t="s">
        <v>28</v>
      </c>
      <c r="Q2006" s="1">
        <v>2</v>
      </c>
      <c r="R2006" s="1">
        <v>71</v>
      </c>
      <c r="S2006" s="3">
        <v>105</v>
      </c>
      <c r="T2006" s="30">
        <f>IF(E2006&gt;=19,VLOOKUP(K2006,Konditionen!$B$5:$E$20,4,FALSE),IF(E2006&lt;=16,VLOOKUP(K2006,Konditionen!$B$5:$E$20,2,FALSE),VLOOKUP(K2006,Konditionen!$B$5:$E$20,3,FALSE)))</f>
        <v>18</v>
      </c>
      <c r="U2006" s="3">
        <f t="shared" ref="U2006:U2069" si="162">IF(S2006&gt;0,S2006*(100-T2006)/100,"")</f>
        <v>86.1</v>
      </c>
    </row>
    <row r="2007" spans="1:21" x14ac:dyDescent="0.2">
      <c r="A2007" s="2" t="s">
        <v>23</v>
      </c>
      <c r="B2007" s="2" t="s">
        <v>6352</v>
      </c>
      <c r="C2007" s="1">
        <v>205</v>
      </c>
      <c r="D2007" s="1">
        <v>55</v>
      </c>
      <c r="E2007" s="1">
        <v>16</v>
      </c>
      <c r="H2007" s="1" t="s">
        <v>110</v>
      </c>
      <c r="I2007" s="1">
        <v>91</v>
      </c>
      <c r="J2007" s="1" t="s">
        <v>16</v>
      </c>
      <c r="K2007" s="2" t="s">
        <v>470</v>
      </c>
      <c r="L2007" s="2" t="s">
        <v>483</v>
      </c>
      <c r="M2007" s="2" t="s">
        <v>833</v>
      </c>
      <c r="N2007" s="5" t="s">
        <v>834</v>
      </c>
      <c r="O2007" s="1" t="s">
        <v>22</v>
      </c>
      <c r="P2007" s="1" t="s">
        <v>337</v>
      </c>
      <c r="Q2007" s="4">
        <v>2</v>
      </c>
      <c r="R2007" s="4">
        <v>72</v>
      </c>
      <c r="S2007" s="3">
        <v>96.5</v>
      </c>
      <c r="T2007" s="30">
        <f>IF(E2007&gt;=19,VLOOKUP(K2007,Konditionen!$B$5:$E$20,4,FALSE),IF(E2007&lt;=16,VLOOKUP(K2007,Konditionen!$B$5:$E$20,2,FALSE),VLOOKUP(K2007,Konditionen!$B$5:$E$20,3,FALSE)))</f>
        <v>17</v>
      </c>
      <c r="U2007" s="3">
        <f t="shared" si="162"/>
        <v>80.094999999999999</v>
      </c>
    </row>
    <row r="2008" spans="1:21" x14ac:dyDescent="0.2">
      <c r="A2008" s="2" t="s">
        <v>23</v>
      </c>
      <c r="B2008" s="2" t="s">
        <v>6352</v>
      </c>
      <c r="C2008" s="1">
        <v>205</v>
      </c>
      <c r="D2008" s="1">
        <v>55</v>
      </c>
      <c r="E2008" s="1">
        <v>16</v>
      </c>
      <c r="H2008" s="1" t="s">
        <v>110</v>
      </c>
      <c r="I2008" s="4">
        <v>91</v>
      </c>
      <c r="J2008" s="1" t="s">
        <v>16</v>
      </c>
      <c r="K2008" s="2" t="s">
        <v>5447</v>
      </c>
      <c r="L2008" s="2" t="s">
        <v>5448</v>
      </c>
      <c r="M2008" s="2" t="s">
        <v>5568</v>
      </c>
      <c r="N2008" s="5" t="s">
        <v>5569</v>
      </c>
      <c r="O2008" s="1" t="s">
        <v>41</v>
      </c>
      <c r="P2008" s="1" t="s">
        <v>22</v>
      </c>
      <c r="Q2008" s="4">
        <v>2</v>
      </c>
      <c r="R2008" s="4">
        <v>71</v>
      </c>
      <c r="S2008" s="3">
        <v>77</v>
      </c>
      <c r="T2008" s="30">
        <f>IF(E2008&gt;=19,VLOOKUP(K2008,Konditionen!$B$5:$E$20,4,FALSE),IF(E2008&lt;=16,VLOOKUP(K2008,Konditionen!$B$5:$E$20,2,FALSE),VLOOKUP(K2008,Konditionen!$B$5:$E$20,3,FALSE)))</f>
        <v>17</v>
      </c>
      <c r="U2008" s="3">
        <f t="shared" si="162"/>
        <v>63.91</v>
      </c>
    </row>
    <row r="2009" spans="1:21" x14ac:dyDescent="0.2">
      <c r="A2009" s="2" t="s">
        <v>23</v>
      </c>
      <c r="B2009" s="2" t="s">
        <v>6352</v>
      </c>
      <c r="C2009" s="1">
        <v>205</v>
      </c>
      <c r="D2009" s="1">
        <v>55</v>
      </c>
      <c r="E2009" s="1">
        <v>16</v>
      </c>
      <c r="H2009" s="1" t="s">
        <v>110</v>
      </c>
      <c r="I2009" s="4">
        <v>91</v>
      </c>
      <c r="J2009" s="1" t="s">
        <v>16</v>
      </c>
      <c r="K2009" s="2" t="s">
        <v>5057</v>
      </c>
      <c r="L2009" s="2" t="s">
        <v>5180</v>
      </c>
      <c r="M2009" s="2" t="s">
        <v>5191</v>
      </c>
      <c r="N2009" s="5" t="s">
        <v>5192</v>
      </c>
      <c r="O2009" s="1" t="s">
        <v>41</v>
      </c>
      <c r="P2009" s="1" t="s">
        <v>22</v>
      </c>
      <c r="Q2009" s="4">
        <v>2</v>
      </c>
      <c r="R2009" s="4">
        <v>71</v>
      </c>
      <c r="S2009" s="3">
        <v>77</v>
      </c>
      <c r="T2009" s="30">
        <f>IF(E2009&gt;=19,VLOOKUP(K2009,Konditionen!$B$5:$E$20,4,FALSE),IF(E2009&lt;=16,VLOOKUP(K2009,Konditionen!$B$5:$E$20,2,FALSE),VLOOKUP(K2009,Konditionen!$B$5:$E$20,3,FALSE)))</f>
        <v>17</v>
      </c>
      <c r="U2009" s="3">
        <f t="shared" si="162"/>
        <v>63.91</v>
      </c>
    </row>
    <row r="2010" spans="1:21" x14ac:dyDescent="0.2">
      <c r="A2010" s="2" t="s">
        <v>23</v>
      </c>
      <c r="B2010" s="2" t="s">
        <v>6352</v>
      </c>
      <c r="C2010" s="1">
        <v>205</v>
      </c>
      <c r="D2010" s="1">
        <v>55</v>
      </c>
      <c r="E2010" s="1">
        <v>16</v>
      </c>
      <c r="H2010" s="1" t="s">
        <v>110</v>
      </c>
      <c r="I2010" s="4">
        <v>91</v>
      </c>
      <c r="J2010" s="1" t="s">
        <v>16</v>
      </c>
      <c r="K2010" s="2" t="s">
        <v>5324</v>
      </c>
      <c r="L2010" s="2" t="s">
        <v>5325</v>
      </c>
      <c r="M2010" s="2" t="s">
        <v>5398</v>
      </c>
      <c r="N2010" s="5" t="s">
        <v>5399</v>
      </c>
      <c r="O2010" s="1" t="s">
        <v>41</v>
      </c>
      <c r="P2010" s="1" t="s">
        <v>22</v>
      </c>
      <c r="Q2010" s="4">
        <v>2</v>
      </c>
      <c r="R2010" s="4">
        <v>72</v>
      </c>
      <c r="S2010" s="3">
        <v>77</v>
      </c>
      <c r="T2010" s="30">
        <f>IF(E2010&gt;=19,VLOOKUP(K2010,Konditionen!$B$5:$E$20,4,FALSE),IF(E2010&lt;=16,VLOOKUP(K2010,Konditionen!$B$5:$E$20,2,FALSE),VLOOKUP(K2010,Konditionen!$B$5:$E$20,3,FALSE)))</f>
        <v>34</v>
      </c>
      <c r="U2010" s="3">
        <f t="shared" si="162"/>
        <v>50.82</v>
      </c>
    </row>
    <row r="2011" spans="1:21" x14ac:dyDescent="0.2">
      <c r="A2011" s="2" t="s">
        <v>23</v>
      </c>
      <c r="B2011" s="2" t="s">
        <v>6352</v>
      </c>
      <c r="C2011" s="1">
        <v>205</v>
      </c>
      <c r="D2011" s="1">
        <v>55</v>
      </c>
      <c r="E2011" s="1">
        <v>16</v>
      </c>
      <c r="H2011" s="1" t="s">
        <v>110</v>
      </c>
      <c r="I2011" s="4">
        <v>91</v>
      </c>
      <c r="J2011" s="1" t="s">
        <v>16</v>
      </c>
      <c r="K2011" s="2" t="s">
        <v>17</v>
      </c>
      <c r="L2011" s="2" t="s">
        <v>25</v>
      </c>
      <c r="M2011" s="2" t="s">
        <v>185</v>
      </c>
      <c r="N2011" s="5" t="s">
        <v>186</v>
      </c>
      <c r="O2011" s="1" t="s">
        <v>22</v>
      </c>
      <c r="P2011" s="1" t="s">
        <v>22</v>
      </c>
      <c r="Q2011" s="4">
        <v>2</v>
      </c>
      <c r="R2011" s="4">
        <v>72</v>
      </c>
      <c r="S2011" s="3">
        <v>51</v>
      </c>
      <c r="T2011" s="30">
        <f>IF(E2011&gt;=19,VLOOKUP(K2011,Konditionen!$B$5:$E$20,4,FALSE),IF(E2011&lt;=16,VLOOKUP(K2011,Konditionen!$B$5:$E$20,2,FALSE),VLOOKUP(K2011,Konditionen!$B$5:$E$20,3,FALSE)))</f>
        <v>1</v>
      </c>
      <c r="U2011" s="3">
        <f t="shared" si="162"/>
        <v>50.49</v>
      </c>
    </row>
    <row r="2012" spans="1:21" x14ac:dyDescent="0.2">
      <c r="A2012" s="2" t="s">
        <v>23</v>
      </c>
      <c r="B2012" s="2" t="s">
        <v>6352</v>
      </c>
      <c r="C2012" s="1">
        <v>205</v>
      </c>
      <c r="D2012" s="1">
        <v>55</v>
      </c>
      <c r="E2012" s="4">
        <v>16</v>
      </c>
      <c r="F2012" s="1" t="s">
        <v>334</v>
      </c>
      <c r="H2012" s="1" t="s">
        <v>110</v>
      </c>
      <c r="I2012" s="4">
        <v>91</v>
      </c>
      <c r="J2012" s="1" t="s">
        <v>16</v>
      </c>
      <c r="K2012" s="2" t="s">
        <v>2032</v>
      </c>
      <c r="L2012" s="2" t="s">
        <v>2088</v>
      </c>
      <c r="M2012" s="2">
        <v>530629</v>
      </c>
      <c r="N2012" s="5" t="s">
        <v>2116</v>
      </c>
      <c r="O2012" s="1" t="s">
        <v>41</v>
      </c>
      <c r="P2012" s="1" t="s">
        <v>22</v>
      </c>
      <c r="Q2012" s="1">
        <v>2</v>
      </c>
      <c r="R2012" s="4">
        <v>70</v>
      </c>
      <c r="S2012" s="3">
        <v>129.5</v>
      </c>
      <c r="T2012" s="30">
        <f>IF(E2012&gt;=19,VLOOKUP(K2012,Konditionen!$B$5:$E$20,4,FALSE),IF(E2012&lt;=16,VLOOKUP(K2012,Konditionen!$B$5:$E$20,2,FALSE),VLOOKUP(K2012,Konditionen!$B$5:$E$20,3,FALSE)))</f>
        <v>37.5</v>
      </c>
      <c r="U2012" s="3">
        <f t="shared" si="162"/>
        <v>80.9375</v>
      </c>
    </row>
    <row r="2013" spans="1:21" x14ac:dyDescent="0.2">
      <c r="A2013" s="2" t="s">
        <v>23</v>
      </c>
      <c r="B2013" s="2" t="s">
        <v>6352</v>
      </c>
      <c r="C2013" s="1">
        <v>205</v>
      </c>
      <c r="D2013" s="1">
        <v>55</v>
      </c>
      <c r="E2013" s="4">
        <v>16</v>
      </c>
      <c r="F2013" s="1" t="s">
        <v>334</v>
      </c>
      <c r="H2013" s="1" t="s">
        <v>110</v>
      </c>
      <c r="I2013" s="4">
        <v>91</v>
      </c>
      <c r="J2013" s="1" t="s">
        <v>16</v>
      </c>
      <c r="K2013" s="2" t="s">
        <v>2032</v>
      </c>
      <c r="L2013" s="2" t="s">
        <v>2037</v>
      </c>
      <c r="M2013" s="2">
        <v>530898</v>
      </c>
      <c r="N2013" s="5" t="s">
        <v>2118</v>
      </c>
      <c r="O2013" s="1" t="s">
        <v>22</v>
      </c>
      <c r="P2013" s="1" t="s">
        <v>22</v>
      </c>
      <c r="Q2013" s="1">
        <v>1</v>
      </c>
      <c r="R2013" s="4">
        <v>68</v>
      </c>
      <c r="S2013" s="3">
        <v>129.5</v>
      </c>
      <c r="T2013" s="30">
        <f>IF(E2013&gt;=19,VLOOKUP(K2013,Konditionen!$B$5:$E$20,4,FALSE),IF(E2013&lt;=16,VLOOKUP(K2013,Konditionen!$B$5:$E$20,2,FALSE),VLOOKUP(K2013,Konditionen!$B$5:$E$20,3,FALSE)))</f>
        <v>37.5</v>
      </c>
      <c r="U2013" s="3">
        <f t="shared" si="162"/>
        <v>80.9375</v>
      </c>
    </row>
    <row r="2014" spans="1:21" x14ac:dyDescent="0.2">
      <c r="A2014" s="2" t="s">
        <v>23</v>
      </c>
      <c r="B2014" s="2" t="s">
        <v>6352</v>
      </c>
      <c r="C2014" s="1">
        <v>205</v>
      </c>
      <c r="D2014" s="1">
        <v>55</v>
      </c>
      <c r="E2014" s="4">
        <v>16</v>
      </c>
      <c r="F2014" s="1" t="s">
        <v>334</v>
      </c>
      <c r="H2014" s="1" t="s">
        <v>110</v>
      </c>
      <c r="I2014" s="4">
        <v>91</v>
      </c>
      <c r="J2014" s="1" t="s">
        <v>16</v>
      </c>
      <c r="K2014" s="2" t="s">
        <v>2334</v>
      </c>
      <c r="L2014" s="2" t="s">
        <v>2354</v>
      </c>
      <c r="M2014" s="2">
        <v>532000</v>
      </c>
      <c r="N2014" s="5" t="s">
        <v>2406</v>
      </c>
      <c r="O2014" s="1" t="s">
        <v>22</v>
      </c>
      <c r="P2014" s="1" t="s">
        <v>337</v>
      </c>
      <c r="Q2014" s="1">
        <v>1</v>
      </c>
      <c r="R2014" s="4">
        <v>69</v>
      </c>
      <c r="S2014" s="3">
        <v>129.5</v>
      </c>
      <c r="T2014" s="30">
        <f>IF(E2014&gt;=19,VLOOKUP(K2014,Konditionen!$B$5:$E$20,4,FALSE),IF(E2014&lt;=16,VLOOKUP(K2014,Konditionen!$B$5:$E$20,2,FALSE),VLOOKUP(K2014,Konditionen!$B$5:$E$20,3,FALSE)))</f>
        <v>37.5</v>
      </c>
      <c r="U2014" s="3">
        <f t="shared" si="162"/>
        <v>80.9375</v>
      </c>
    </row>
    <row r="2015" spans="1:21" x14ac:dyDescent="0.2">
      <c r="A2015" s="2" t="s">
        <v>23</v>
      </c>
      <c r="B2015" s="2" t="s">
        <v>6352</v>
      </c>
      <c r="C2015" s="1">
        <v>205</v>
      </c>
      <c r="D2015" s="1">
        <v>55</v>
      </c>
      <c r="E2015" s="4">
        <v>16</v>
      </c>
      <c r="F2015" s="1" t="s">
        <v>334</v>
      </c>
      <c r="H2015" s="1" t="s">
        <v>110</v>
      </c>
      <c r="I2015" s="4">
        <v>91</v>
      </c>
      <c r="J2015" s="1" t="s">
        <v>16</v>
      </c>
      <c r="K2015" s="2" t="s">
        <v>2614</v>
      </c>
      <c r="L2015" s="2" t="s">
        <v>2615</v>
      </c>
      <c r="M2015" s="2">
        <v>543882</v>
      </c>
      <c r="N2015" s="5" t="s">
        <v>2657</v>
      </c>
      <c r="O2015" s="1" t="s">
        <v>22</v>
      </c>
      <c r="P2015" s="1" t="s">
        <v>22</v>
      </c>
      <c r="Q2015" s="1">
        <v>1</v>
      </c>
      <c r="R2015" s="4">
        <v>69</v>
      </c>
      <c r="S2015" s="3">
        <v>99.5</v>
      </c>
      <c r="T2015" s="30">
        <f>IF(E2015&gt;=19,VLOOKUP(K2015,Konditionen!$B$5:$E$20,4,FALSE),IF(E2015&lt;=16,VLOOKUP(K2015,Konditionen!$B$5:$E$20,2,FALSE),VLOOKUP(K2015,Konditionen!$B$5:$E$20,3,FALSE)))</f>
        <v>35</v>
      </c>
      <c r="U2015" s="3">
        <f t="shared" si="162"/>
        <v>64.674999999999997</v>
      </c>
    </row>
    <row r="2016" spans="1:21" x14ac:dyDescent="0.2">
      <c r="A2016" s="2" t="s">
        <v>23</v>
      </c>
      <c r="B2016" s="2" t="s">
        <v>6352</v>
      </c>
      <c r="C2016" s="1">
        <v>205</v>
      </c>
      <c r="D2016" s="1">
        <v>55</v>
      </c>
      <c r="E2016" s="1">
        <v>16</v>
      </c>
      <c r="F2016" s="1" t="s">
        <v>334</v>
      </c>
      <c r="H2016" s="1" t="s">
        <v>110</v>
      </c>
      <c r="I2016" s="1">
        <v>91</v>
      </c>
      <c r="J2016" s="1" t="s">
        <v>16</v>
      </c>
      <c r="K2016" s="2" t="s">
        <v>335</v>
      </c>
      <c r="L2016" s="2" t="s">
        <v>394</v>
      </c>
      <c r="M2016" s="2">
        <v>9688</v>
      </c>
      <c r="O2016" s="1" t="s">
        <v>22</v>
      </c>
      <c r="P2016" s="1" t="s">
        <v>337</v>
      </c>
      <c r="Q2016" s="4">
        <v>2</v>
      </c>
      <c r="R2016" s="4">
        <v>72</v>
      </c>
      <c r="S2016" s="3">
        <v>107.89999999999999</v>
      </c>
      <c r="T2016" s="30">
        <f>IF(E2016&gt;=19,VLOOKUP(K2016,Konditionen!$B$5:$E$20,4,FALSE),IF(E2016&lt;=16,VLOOKUP(K2016,Konditionen!$B$5:$E$20,2,FALSE),VLOOKUP(K2016,Konditionen!$B$5:$E$20,3,FALSE)))</f>
        <v>32</v>
      </c>
      <c r="U2016" s="3">
        <f t="shared" si="162"/>
        <v>73.372</v>
      </c>
    </row>
    <row r="2017" spans="1:21" x14ac:dyDescent="0.2">
      <c r="A2017" s="2" t="s">
        <v>23</v>
      </c>
      <c r="B2017" s="2" t="s">
        <v>6352</v>
      </c>
      <c r="C2017" s="4">
        <v>205</v>
      </c>
      <c r="D2017" s="4">
        <v>55</v>
      </c>
      <c r="E2017" s="4">
        <v>16</v>
      </c>
      <c r="F2017" s="1" t="s">
        <v>334</v>
      </c>
      <c r="H2017" s="1" t="s">
        <v>110</v>
      </c>
      <c r="I2017" s="1">
        <v>91</v>
      </c>
      <c r="J2017" s="1" t="s">
        <v>16</v>
      </c>
      <c r="K2017" s="2" t="s">
        <v>2026</v>
      </c>
      <c r="L2017" s="2" t="s">
        <v>2027</v>
      </c>
      <c r="M2017" s="2">
        <v>6354</v>
      </c>
      <c r="O2017" s="1" t="s">
        <v>41</v>
      </c>
      <c r="P2017" s="1" t="s">
        <v>22</v>
      </c>
      <c r="Q2017" s="4">
        <v>2</v>
      </c>
      <c r="R2017" s="4">
        <v>72</v>
      </c>
      <c r="S2017" s="3">
        <v>91.699999999999989</v>
      </c>
      <c r="T2017" s="30">
        <f>IF(E2017&gt;=19,VLOOKUP(K2017,Konditionen!$B$5:$E$20,4,FALSE),IF(E2017&lt;=16,VLOOKUP(K2017,Konditionen!$B$5:$E$20,2,FALSE),VLOOKUP(K2017,Konditionen!$B$5:$E$20,3,FALSE)))</f>
        <v>32</v>
      </c>
      <c r="U2017" s="3">
        <f t="shared" si="162"/>
        <v>62.355999999999995</v>
      </c>
    </row>
    <row r="2018" spans="1:21" x14ac:dyDescent="0.2">
      <c r="A2018" s="2" t="s">
        <v>23</v>
      </c>
      <c r="B2018" s="2" t="s">
        <v>6352</v>
      </c>
      <c r="C2018" s="1">
        <v>205</v>
      </c>
      <c r="D2018" s="1">
        <v>55</v>
      </c>
      <c r="E2018" s="1">
        <v>16</v>
      </c>
      <c r="F2018" s="1" t="s">
        <v>334</v>
      </c>
      <c r="H2018" s="1" t="s">
        <v>110</v>
      </c>
      <c r="I2018" s="1">
        <v>91</v>
      </c>
      <c r="J2018" s="1" t="s">
        <v>16</v>
      </c>
      <c r="K2018" s="2" t="s">
        <v>2822</v>
      </c>
      <c r="L2018" s="2" t="s">
        <v>2844</v>
      </c>
      <c r="M2018" s="2">
        <v>86442</v>
      </c>
      <c r="N2018" s="5" t="s">
        <v>2895</v>
      </c>
      <c r="O2018" s="1" t="s">
        <v>22</v>
      </c>
      <c r="P2018" s="1" t="s">
        <v>337</v>
      </c>
      <c r="Q2018" s="1">
        <v>1</v>
      </c>
      <c r="R2018" s="4">
        <v>69</v>
      </c>
      <c r="S2018" s="3">
        <v>102</v>
      </c>
      <c r="T2018" s="30">
        <f>IF(E2018&gt;=19,VLOOKUP(K2018,Konditionen!$B$5:$E$20,4,FALSE),IF(E2018&lt;=16,VLOOKUP(K2018,Konditionen!$B$5:$E$20,2,FALSE),VLOOKUP(K2018,Konditionen!$B$5:$E$20,3,FALSE)))</f>
        <v>18</v>
      </c>
      <c r="U2018" s="3">
        <f t="shared" si="162"/>
        <v>83.64</v>
      </c>
    </row>
    <row r="2019" spans="1:21" x14ac:dyDescent="0.2">
      <c r="A2019" s="2" t="s">
        <v>23</v>
      </c>
      <c r="B2019" s="2" t="s">
        <v>6352</v>
      </c>
      <c r="C2019" s="1">
        <v>205</v>
      </c>
      <c r="D2019" s="1">
        <v>55</v>
      </c>
      <c r="E2019" s="1">
        <v>16</v>
      </c>
      <c r="H2019" s="1" t="s">
        <v>110</v>
      </c>
      <c r="I2019" s="1">
        <v>91</v>
      </c>
      <c r="J2019" s="1" t="s">
        <v>16</v>
      </c>
      <c r="K2019" s="2" t="s">
        <v>3891</v>
      </c>
      <c r="L2019" s="2" t="s">
        <v>4269</v>
      </c>
      <c r="M2019" s="2" t="s">
        <v>4492</v>
      </c>
      <c r="N2019" s="5" t="s">
        <v>4493</v>
      </c>
      <c r="O2019" s="1" t="s">
        <v>41</v>
      </c>
      <c r="P2019" s="1" t="s">
        <v>337</v>
      </c>
      <c r="Q2019" s="4">
        <v>1</v>
      </c>
      <c r="R2019" s="1">
        <v>66</v>
      </c>
      <c r="S2019" s="3">
        <v>108</v>
      </c>
      <c r="T2019" s="30">
        <f>IF(E2019&gt;=19,VLOOKUP(K2019,Konditionen!$B$5:$E$20,4,FALSE),IF(E2019&lt;=16,VLOOKUP(K2019,Konditionen!$B$5:$E$20,2,FALSE),VLOOKUP(K2019,Konditionen!$B$5:$E$20,3,FALSE)))</f>
        <v>27</v>
      </c>
      <c r="U2019" s="3">
        <f t="shared" si="162"/>
        <v>78.84</v>
      </c>
    </row>
    <row r="2020" spans="1:21" x14ac:dyDescent="0.2">
      <c r="A2020" s="2" t="s">
        <v>23</v>
      </c>
      <c r="B2020" s="2" t="s">
        <v>6352</v>
      </c>
      <c r="C2020" s="1">
        <v>205</v>
      </c>
      <c r="D2020" s="1">
        <v>55</v>
      </c>
      <c r="E2020" s="1">
        <v>16</v>
      </c>
      <c r="H2020" s="1" t="s">
        <v>110</v>
      </c>
      <c r="I2020" s="1">
        <v>91</v>
      </c>
      <c r="J2020" s="1" t="s">
        <v>16</v>
      </c>
      <c r="K2020" s="2" t="s">
        <v>5668</v>
      </c>
      <c r="L2020" s="2" t="s">
        <v>5669</v>
      </c>
      <c r="M2020" s="2" t="s">
        <v>5765</v>
      </c>
      <c r="N2020" s="5">
        <v>8714692312878</v>
      </c>
      <c r="O2020" s="1" t="s">
        <v>41</v>
      </c>
      <c r="P2020" s="1" t="s">
        <v>22</v>
      </c>
      <c r="Q2020" s="1">
        <v>1</v>
      </c>
      <c r="R2020" s="1">
        <v>69</v>
      </c>
      <c r="S2020" s="3">
        <v>88.5</v>
      </c>
      <c r="T2020" s="30">
        <f>IF(E2020&gt;=19,VLOOKUP(K2020,Konditionen!$B$5:$E$20,4,FALSE),IF(E2020&lt;=16,VLOOKUP(K2020,Konditionen!$B$5:$E$20,2,FALSE),VLOOKUP(K2020,Konditionen!$B$5:$E$20,3,FALSE)))</f>
        <v>19</v>
      </c>
      <c r="U2020" s="3">
        <f t="shared" si="162"/>
        <v>71.685000000000002</v>
      </c>
    </row>
    <row r="2021" spans="1:21" x14ac:dyDescent="0.2">
      <c r="A2021" s="2" t="s">
        <v>23</v>
      </c>
      <c r="B2021" s="2" t="s">
        <v>6352</v>
      </c>
      <c r="C2021" s="1">
        <v>205</v>
      </c>
      <c r="D2021" s="1">
        <v>55</v>
      </c>
      <c r="E2021" s="1">
        <v>16</v>
      </c>
      <c r="H2021" s="1" t="s">
        <v>110</v>
      </c>
      <c r="I2021" s="1">
        <v>91</v>
      </c>
      <c r="J2021" s="1" t="s">
        <v>16</v>
      </c>
      <c r="K2021" s="2" t="s">
        <v>5982</v>
      </c>
      <c r="L2021" s="2" t="s">
        <v>5988</v>
      </c>
      <c r="M2021" s="2" t="s">
        <v>6109</v>
      </c>
      <c r="N2021" s="5">
        <v>4968814911027</v>
      </c>
      <c r="O2021" s="1" t="s">
        <v>41</v>
      </c>
      <c r="P2021" s="1" t="s">
        <v>22</v>
      </c>
      <c r="Q2021" s="1">
        <v>2</v>
      </c>
      <c r="R2021" s="1">
        <v>72</v>
      </c>
      <c r="S2021" s="3">
        <v>87</v>
      </c>
      <c r="T2021" s="30">
        <f>IF(E2021&gt;=19,VLOOKUP(K2021,Konditionen!$B$5:$E$20,4,FALSE),IF(E2021&lt;=16,VLOOKUP(K2021,Konditionen!$B$5:$E$20,2,FALSE),VLOOKUP(K2021,Konditionen!$B$5:$E$20,3,FALSE)))</f>
        <v>18</v>
      </c>
      <c r="U2021" s="3">
        <f t="shared" si="162"/>
        <v>71.34</v>
      </c>
    </row>
    <row r="2022" spans="1:21" x14ac:dyDescent="0.2">
      <c r="A2022" s="2" t="s">
        <v>23</v>
      </c>
      <c r="B2022" s="2" t="s">
        <v>6352</v>
      </c>
      <c r="C2022" s="1">
        <v>205</v>
      </c>
      <c r="D2022" s="1">
        <v>55</v>
      </c>
      <c r="E2022" s="1">
        <v>16</v>
      </c>
      <c r="H2022" s="1" t="s">
        <v>110</v>
      </c>
      <c r="I2022" s="1">
        <v>91</v>
      </c>
      <c r="J2022" s="1" t="s">
        <v>16</v>
      </c>
      <c r="K2022" s="2" t="s">
        <v>3327</v>
      </c>
      <c r="L2022" s="2" t="s">
        <v>3328</v>
      </c>
      <c r="M2022" s="2" t="s">
        <v>3442</v>
      </c>
      <c r="N2022" s="5" t="s">
        <v>3443</v>
      </c>
      <c r="O2022" s="1" t="s">
        <v>22</v>
      </c>
      <c r="P2022" s="1" t="s">
        <v>337</v>
      </c>
      <c r="Q2022" s="4">
        <v>2</v>
      </c>
      <c r="R2022" s="4">
        <v>72</v>
      </c>
      <c r="S2022" s="3">
        <v>104.2</v>
      </c>
      <c r="T2022" s="30">
        <f>IF(E2022&gt;=19,VLOOKUP(K2022,Konditionen!$B$5:$E$20,4,FALSE),IF(E2022&lt;=16,VLOOKUP(K2022,Konditionen!$B$5:$E$20,2,FALSE),VLOOKUP(K2022,Konditionen!$B$5:$E$20,3,FALSE)))</f>
        <v>38</v>
      </c>
      <c r="U2022" s="3">
        <f t="shared" si="162"/>
        <v>64.603999999999999</v>
      </c>
    </row>
    <row r="2023" spans="1:21" x14ac:dyDescent="0.2">
      <c r="A2023" s="2" t="s">
        <v>23</v>
      </c>
      <c r="B2023" s="2" t="s">
        <v>6352</v>
      </c>
      <c r="C2023" s="1">
        <v>205</v>
      </c>
      <c r="D2023" s="1">
        <v>55</v>
      </c>
      <c r="E2023" s="1">
        <v>16</v>
      </c>
      <c r="H2023" s="1" t="s">
        <v>110</v>
      </c>
      <c r="I2023" s="1">
        <v>91</v>
      </c>
      <c r="J2023" s="1" t="s">
        <v>16</v>
      </c>
      <c r="K2023" s="2" t="s">
        <v>3327</v>
      </c>
      <c r="L2023" s="2" t="s">
        <v>3345</v>
      </c>
      <c r="M2023" s="2" t="s">
        <v>3444</v>
      </c>
      <c r="N2023" s="5" t="s">
        <v>3445</v>
      </c>
      <c r="O2023" s="1" t="s">
        <v>22</v>
      </c>
      <c r="P2023" s="1" t="s">
        <v>456</v>
      </c>
      <c r="Q2023" s="4">
        <v>1</v>
      </c>
      <c r="R2023" s="4">
        <v>69</v>
      </c>
      <c r="S2023" s="3">
        <v>112.9</v>
      </c>
      <c r="T2023" s="30">
        <f>IF(E2023&gt;=19,VLOOKUP(K2023,Konditionen!$B$5:$E$20,4,FALSE),IF(E2023&lt;=16,VLOOKUP(K2023,Konditionen!$B$5:$E$20,2,FALSE),VLOOKUP(K2023,Konditionen!$B$5:$E$20,3,FALSE)))</f>
        <v>38</v>
      </c>
      <c r="U2023" s="3">
        <f t="shared" si="162"/>
        <v>69.998000000000005</v>
      </c>
    </row>
    <row r="2024" spans="1:21" x14ac:dyDescent="0.2">
      <c r="A2024" s="2" t="s">
        <v>23</v>
      </c>
      <c r="B2024" s="2" t="s">
        <v>6352</v>
      </c>
      <c r="C2024" s="1">
        <v>205</v>
      </c>
      <c r="D2024" s="1">
        <v>55</v>
      </c>
      <c r="E2024" s="1">
        <v>16</v>
      </c>
      <c r="F2024" s="1" t="s">
        <v>334</v>
      </c>
      <c r="H2024" s="1" t="s">
        <v>110</v>
      </c>
      <c r="I2024" s="1">
        <v>91</v>
      </c>
      <c r="J2024" s="1" t="s">
        <v>16</v>
      </c>
      <c r="K2024" s="2" t="s">
        <v>2721</v>
      </c>
      <c r="L2024" s="2" t="s">
        <v>2730</v>
      </c>
      <c r="M2024" s="2">
        <v>112107</v>
      </c>
      <c r="N2024" s="5" t="s">
        <v>2753</v>
      </c>
      <c r="O2024" s="1" t="s">
        <v>41</v>
      </c>
      <c r="P2024" s="1" t="s">
        <v>337</v>
      </c>
      <c r="Q2024" s="1">
        <v>1</v>
      </c>
      <c r="R2024" s="4">
        <v>69</v>
      </c>
      <c r="S2024" s="3">
        <v>61.8</v>
      </c>
      <c r="T2024" s="30">
        <f>IF(E2024&gt;=19,VLOOKUP(K2024,Konditionen!$B$5:$E$20,4,FALSE),IF(E2024&lt;=16,VLOOKUP(K2024,Konditionen!$B$5:$E$20,2,FALSE),VLOOKUP(K2024,Konditionen!$B$5:$E$20,3,FALSE)))</f>
        <v>19</v>
      </c>
      <c r="U2024" s="3">
        <f t="shared" si="162"/>
        <v>50.058</v>
      </c>
    </row>
    <row r="2025" spans="1:21" x14ac:dyDescent="0.2">
      <c r="A2025" s="2" t="s">
        <v>23</v>
      </c>
      <c r="B2025" s="2" t="s">
        <v>6352</v>
      </c>
      <c r="C2025" s="1">
        <v>205</v>
      </c>
      <c r="D2025" s="1">
        <v>55</v>
      </c>
      <c r="E2025" s="1">
        <v>16</v>
      </c>
      <c r="F2025" s="1" t="s">
        <v>4</v>
      </c>
      <c r="H2025" s="1" t="s">
        <v>119</v>
      </c>
      <c r="I2025" s="1">
        <v>94</v>
      </c>
      <c r="J2025" s="1" t="s">
        <v>16</v>
      </c>
      <c r="K2025" s="2" t="s">
        <v>470</v>
      </c>
      <c r="L2025" s="2" t="s">
        <v>1728</v>
      </c>
      <c r="M2025" s="2" t="s">
        <v>1844</v>
      </c>
      <c r="N2025" s="5" t="s">
        <v>1845</v>
      </c>
      <c r="O2025" s="1" t="s">
        <v>65</v>
      </c>
      <c r="P2025" s="1" t="s">
        <v>65</v>
      </c>
      <c r="Q2025" s="1" t="s">
        <v>65</v>
      </c>
      <c r="R2025" s="1" t="s">
        <v>65</v>
      </c>
      <c r="S2025" s="3">
        <v>126.5</v>
      </c>
      <c r="T2025" s="30">
        <f>IF(E2025&gt;=19,VLOOKUP(K2025,Konditionen!$B$5:$E$20,4,FALSE),IF(E2025&lt;=16,VLOOKUP(K2025,Konditionen!$B$5:$E$20,2,FALSE),VLOOKUP(K2025,Konditionen!$B$5:$E$20,3,FALSE)))</f>
        <v>17</v>
      </c>
      <c r="U2025" s="3">
        <f t="shared" si="162"/>
        <v>104.995</v>
      </c>
    </row>
    <row r="2026" spans="1:21" x14ac:dyDescent="0.2">
      <c r="A2026" s="2" t="s">
        <v>23</v>
      </c>
      <c r="B2026" s="2" t="s">
        <v>6352</v>
      </c>
      <c r="C2026" s="1">
        <v>205</v>
      </c>
      <c r="D2026" s="1">
        <v>55</v>
      </c>
      <c r="E2026" s="1">
        <v>16</v>
      </c>
      <c r="F2026" s="1" t="s">
        <v>2734</v>
      </c>
      <c r="H2026" s="1" t="s">
        <v>119</v>
      </c>
      <c r="I2026" s="1">
        <v>94</v>
      </c>
      <c r="J2026" s="1" t="s">
        <v>16</v>
      </c>
      <c r="K2026" s="2" t="s">
        <v>2822</v>
      </c>
      <c r="L2026" s="2" t="s">
        <v>3292</v>
      </c>
      <c r="M2026" s="2">
        <v>431141</v>
      </c>
      <c r="N2026" s="5" t="s">
        <v>3310</v>
      </c>
      <c r="O2026" s="1" t="s">
        <v>334</v>
      </c>
      <c r="P2026" s="1" t="s">
        <v>334</v>
      </c>
      <c r="Q2026" s="1" t="s">
        <v>334</v>
      </c>
      <c r="R2026" s="1" t="s">
        <v>334</v>
      </c>
      <c r="S2026" s="3">
        <v>121</v>
      </c>
      <c r="T2026" s="30">
        <f>IF(E2026&gt;=19,VLOOKUP(K2026,Konditionen!$B$5:$E$20,4,FALSE),IF(E2026&lt;=16,VLOOKUP(K2026,Konditionen!$B$5:$E$20,2,FALSE),VLOOKUP(K2026,Konditionen!$B$5:$E$20,3,FALSE)))</f>
        <v>18</v>
      </c>
      <c r="U2026" s="3">
        <f t="shared" si="162"/>
        <v>99.22</v>
      </c>
    </row>
    <row r="2027" spans="1:21" x14ac:dyDescent="0.2">
      <c r="A2027" s="2" t="s">
        <v>23</v>
      </c>
      <c r="B2027" s="2" t="s">
        <v>6352</v>
      </c>
      <c r="C2027" s="1">
        <v>205</v>
      </c>
      <c r="D2027" s="1">
        <v>55</v>
      </c>
      <c r="E2027" s="1">
        <v>16</v>
      </c>
      <c r="F2027" s="1" t="s">
        <v>4</v>
      </c>
      <c r="H2027" s="1" t="s">
        <v>119</v>
      </c>
      <c r="I2027" s="1">
        <v>94</v>
      </c>
      <c r="J2027" s="1" t="s">
        <v>16</v>
      </c>
      <c r="K2027" s="2" t="s">
        <v>5668</v>
      </c>
      <c r="L2027" s="2" t="s">
        <v>5672</v>
      </c>
      <c r="M2027" s="2" t="s">
        <v>5752</v>
      </c>
      <c r="N2027" s="5">
        <v>8714692263521</v>
      </c>
      <c r="O2027" s="1" t="s">
        <v>22</v>
      </c>
      <c r="P2027" s="1" t="s">
        <v>28</v>
      </c>
      <c r="Q2027" s="1">
        <v>1</v>
      </c>
      <c r="R2027" s="1">
        <v>68</v>
      </c>
      <c r="S2027" s="3">
        <v>109.5</v>
      </c>
      <c r="T2027" s="30">
        <f>IF(E2027&gt;=19,VLOOKUP(K2027,Konditionen!$B$5:$E$20,4,FALSE),IF(E2027&lt;=16,VLOOKUP(K2027,Konditionen!$B$5:$E$20,2,FALSE),VLOOKUP(K2027,Konditionen!$B$5:$E$20,3,FALSE)))</f>
        <v>19</v>
      </c>
      <c r="U2027" s="3">
        <f t="shared" si="162"/>
        <v>88.694999999999993</v>
      </c>
    </row>
    <row r="2028" spans="1:21" x14ac:dyDescent="0.2">
      <c r="A2028" s="2" t="s">
        <v>23</v>
      </c>
      <c r="B2028" s="2" t="s">
        <v>6352</v>
      </c>
      <c r="C2028" s="1">
        <v>205</v>
      </c>
      <c r="D2028" s="1">
        <v>55</v>
      </c>
      <c r="E2028" s="1">
        <v>16</v>
      </c>
      <c r="F2028" s="1" t="s">
        <v>4</v>
      </c>
      <c r="H2028" s="1" t="s">
        <v>119</v>
      </c>
      <c r="I2028" s="1">
        <v>94</v>
      </c>
      <c r="J2028" s="1" t="s">
        <v>16</v>
      </c>
      <c r="K2028" s="2" t="s">
        <v>5668</v>
      </c>
      <c r="L2028" s="2" t="s">
        <v>5882</v>
      </c>
      <c r="M2028" s="2" t="s">
        <v>5896</v>
      </c>
      <c r="N2028" s="5">
        <v>8714692335808</v>
      </c>
      <c r="S2028" s="3">
        <v>119.5</v>
      </c>
      <c r="T2028" s="30">
        <f>IF(E2028&gt;=19,VLOOKUP(K2028,Konditionen!$B$5:$E$20,4,FALSE),IF(E2028&lt;=16,VLOOKUP(K2028,Konditionen!$B$5:$E$20,2,FALSE),VLOOKUP(K2028,Konditionen!$B$5:$E$20,3,FALSE)))</f>
        <v>19</v>
      </c>
      <c r="U2028" s="3">
        <f t="shared" si="162"/>
        <v>96.795000000000002</v>
      </c>
    </row>
    <row r="2029" spans="1:21" x14ac:dyDescent="0.2">
      <c r="A2029" s="2" t="s">
        <v>338</v>
      </c>
      <c r="B2029" s="2" t="s">
        <v>6352</v>
      </c>
      <c r="C2029" s="1">
        <v>205</v>
      </c>
      <c r="D2029" s="1">
        <v>55</v>
      </c>
      <c r="E2029" s="1">
        <v>16</v>
      </c>
      <c r="F2029" s="1" t="s">
        <v>4</v>
      </c>
      <c r="H2029" s="1" t="s">
        <v>119</v>
      </c>
      <c r="I2029" s="1">
        <v>94</v>
      </c>
      <c r="J2029" s="1" t="s">
        <v>16</v>
      </c>
      <c r="K2029" s="2" t="s">
        <v>470</v>
      </c>
      <c r="L2029" s="2" t="s">
        <v>2017</v>
      </c>
      <c r="M2029" s="2" t="s">
        <v>2020</v>
      </c>
      <c r="N2029" s="5" t="s">
        <v>2021</v>
      </c>
      <c r="O2029" s="1" t="s">
        <v>65</v>
      </c>
      <c r="P2029" s="1" t="s">
        <v>65</v>
      </c>
      <c r="Q2029" s="1" t="s">
        <v>65</v>
      </c>
      <c r="R2029" s="1" t="s">
        <v>65</v>
      </c>
      <c r="S2029" s="3">
        <v>144</v>
      </c>
      <c r="T2029" s="30">
        <f>IF(E2029&gt;=19,VLOOKUP(K2029,Konditionen!$B$5:$E$20,4,FALSE),IF(E2029&lt;=16,VLOOKUP(K2029,Konditionen!$B$5:$E$20,2,FALSE),VLOOKUP(K2029,Konditionen!$B$5:$E$20,3,FALSE)))</f>
        <v>17</v>
      </c>
      <c r="U2029" s="3">
        <f t="shared" si="162"/>
        <v>119.52</v>
      </c>
    </row>
    <row r="2030" spans="1:21" x14ac:dyDescent="0.2">
      <c r="A2030" s="2" t="s">
        <v>23</v>
      </c>
      <c r="B2030" s="2" t="s">
        <v>6352</v>
      </c>
      <c r="C2030" s="1">
        <v>205</v>
      </c>
      <c r="D2030" s="1">
        <v>55</v>
      </c>
      <c r="E2030" s="1">
        <v>16</v>
      </c>
      <c r="H2030" s="1" t="s">
        <v>113</v>
      </c>
      <c r="I2030" s="1">
        <v>91</v>
      </c>
      <c r="J2030" s="1" t="s">
        <v>71</v>
      </c>
      <c r="K2030" s="2" t="s">
        <v>470</v>
      </c>
      <c r="L2030" s="2" t="s">
        <v>738</v>
      </c>
      <c r="M2030" s="2" t="s">
        <v>835</v>
      </c>
      <c r="N2030" s="5" t="s">
        <v>836</v>
      </c>
      <c r="O2030" s="1" t="s">
        <v>41</v>
      </c>
      <c r="P2030" s="1" t="s">
        <v>22</v>
      </c>
      <c r="Q2030" s="4">
        <v>2</v>
      </c>
      <c r="R2030" s="4">
        <v>72</v>
      </c>
      <c r="S2030" s="3">
        <v>97</v>
      </c>
      <c r="T2030" s="30">
        <f>IF(E2030&gt;=19,VLOOKUP(K2030,Konditionen!$B$5:$E$20,4,FALSE),IF(E2030&lt;=16,VLOOKUP(K2030,Konditionen!$B$5:$E$20,2,FALSE),VLOOKUP(K2030,Konditionen!$B$5:$E$20,3,FALSE)))</f>
        <v>17</v>
      </c>
      <c r="U2030" s="3">
        <f t="shared" si="162"/>
        <v>80.510000000000005</v>
      </c>
    </row>
    <row r="2031" spans="1:21" x14ac:dyDescent="0.2">
      <c r="A2031" s="2" t="s">
        <v>23</v>
      </c>
      <c r="B2031" s="2" t="s">
        <v>6352</v>
      </c>
      <c r="C2031" s="1">
        <v>205</v>
      </c>
      <c r="D2031" s="1">
        <v>55</v>
      </c>
      <c r="E2031" s="1">
        <v>16</v>
      </c>
      <c r="H2031" s="1" t="s">
        <v>113</v>
      </c>
      <c r="I2031" s="1">
        <v>91</v>
      </c>
      <c r="J2031" s="1" t="s">
        <v>71</v>
      </c>
      <c r="K2031" s="2" t="s">
        <v>470</v>
      </c>
      <c r="L2031" s="2" t="s">
        <v>598</v>
      </c>
      <c r="M2031" s="2" t="s">
        <v>837</v>
      </c>
      <c r="N2031" s="5" t="s">
        <v>838</v>
      </c>
      <c r="O2031" s="1" t="s">
        <v>41</v>
      </c>
      <c r="P2031" s="1" t="s">
        <v>22</v>
      </c>
      <c r="Q2031" s="4">
        <v>2</v>
      </c>
      <c r="R2031" s="4">
        <v>72</v>
      </c>
      <c r="S2031" s="3">
        <v>97</v>
      </c>
      <c r="T2031" s="30">
        <f>IF(E2031&gt;=19,VLOOKUP(K2031,Konditionen!$B$5:$E$20,4,FALSE),IF(E2031&lt;=16,VLOOKUP(K2031,Konditionen!$B$5:$E$20,2,FALSE),VLOOKUP(K2031,Konditionen!$B$5:$E$20,3,FALSE)))</f>
        <v>17</v>
      </c>
      <c r="U2031" s="3">
        <f t="shared" si="162"/>
        <v>80.510000000000005</v>
      </c>
    </row>
    <row r="2032" spans="1:21" x14ac:dyDescent="0.2">
      <c r="A2032" s="2" t="s">
        <v>23</v>
      </c>
      <c r="B2032" s="2" t="s">
        <v>6352</v>
      </c>
      <c r="C2032" s="1">
        <v>205</v>
      </c>
      <c r="D2032" s="1">
        <v>55</v>
      </c>
      <c r="E2032" s="1">
        <v>16</v>
      </c>
      <c r="H2032" s="1" t="s">
        <v>113</v>
      </c>
      <c r="I2032" s="1">
        <v>91</v>
      </c>
      <c r="J2032" s="1" t="s">
        <v>71</v>
      </c>
      <c r="K2032" s="2" t="s">
        <v>470</v>
      </c>
      <c r="L2032" s="2" t="s">
        <v>483</v>
      </c>
      <c r="M2032" s="2" t="s">
        <v>839</v>
      </c>
      <c r="N2032" s="5" t="s">
        <v>840</v>
      </c>
      <c r="O2032" s="1" t="s">
        <v>22</v>
      </c>
      <c r="P2032" s="1" t="s">
        <v>337</v>
      </c>
      <c r="Q2032" s="4">
        <v>2</v>
      </c>
      <c r="R2032" s="4">
        <v>72</v>
      </c>
      <c r="S2032" s="3">
        <v>97</v>
      </c>
      <c r="T2032" s="30">
        <f>IF(E2032&gt;=19,VLOOKUP(K2032,Konditionen!$B$5:$E$20,4,FALSE),IF(E2032&lt;=16,VLOOKUP(K2032,Konditionen!$B$5:$E$20,2,FALSE),VLOOKUP(K2032,Konditionen!$B$5:$E$20,3,FALSE)))</f>
        <v>17</v>
      </c>
      <c r="U2032" s="3">
        <f t="shared" si="162"/>
        <v>80.510000000000005</v>
      </c>
    </row>
    <row r="2033" spans="1:21" x14ac:dyDescent="0.2">
      <c r="A2033" s="2" t="s">
        <v>23</v>
      </c>
      <c r="B2033" s="2" t="s">
        <v>6352</v>
      </c>
      <c r="C2033" s="1">
        <v>205</v>
      </c>
      <c r="D2033" s="1">
        <v>55</v>
      </c>
      <c r="E2033" s="1">
        <v>16</v>
      </c>
      <c r="H2033" s="1" t="s">
        <v>113</v>
      </c>
      <c r="I2033" s="1">
        <v>91</v>
      </c>
      <c r="J2033" s="1" t="s">
        <v>71</v>
      </c>
      <c r="K2033" s="2" t="s">
        <v>470</v>
      </c>
      <c r="L2033" s="2" t="s">
        <v>841</v>
      </c>
      <c r="M2033" s="2" t="s">
        <v>842</v>
      </c>
      <c r="N2033" s="5" t="s">
        <v>843</v>
      </c>
      <c r="O2033" s="1" t="s">
        <v>22</v>
      </c>
      <c r="P2033" s="1" t="s">
        <v>337</v>
      </c>
      <c r="Q2033" s="4">
        <v>2</v>
      </c>
      <c r="R2033" s="4">
        <v>72</v>
      </c>
      <c r="S2033" s="3">
        <v>97</v>
      </c>
      <c r="T2033" s="30">
        <f>IF(E2033&gt;=19,VLOOKUP(K2033,Konditionen!$B$5:$E$20,4,FALSE),IF(E2033&lt;=16,VLOOKUP(K2033,Konditionen!$B$5:$E$20,2,FALSE),VLOOKUP(K2033,Konditionen!$B$5:$E$20,3,FALSE)))</f>
        <v>17</v>
      </c>
      <c r="U2033" s="3">
        <f t="shared" si="162"/>
        <v>80.510000000000005</v>
      </c>
    </row>
    <row r="2034" spans="1:21" x14ac:dyDescent="0.2">
      <c r="A2034" s="2" t="s">
        <v>23</v>
      </c>
      <c r="B2034" s="2" t="s">
        <v>6352</v>
      </c>
      <c r="C2034" s="1">
        <v>205</v>
      </c>
      <c r="D2034" s="1">
        <v>55</v>
      </c>
      <c r="E2034" s="1">
        <v>16</v>
      </c>
      <c r="H2034" s="1" t="s">
        <v>113</v>
      </c>
      <c r="I2034" s="4">
        <v>91</v>
      </c>
      <c r="J2034" s="1" t="s">
        <v>71</v>
      </c>
      <c r="K2034" s="2" t="s">
        <v>5447</v>
      </c>
      <c r="L2034" s="2" t="s">
        <v>5448</v>
      </c>
      <c r="M2034" s="2" t="s">
        <v>5570</v>
      </c>
      <c r="N2034" s="5" t="s">
        <v>5571</v>
      </c>
      <c r="O2034" s="1" t="s">
        <v>41</v>
      </c>
      <c r="P2034" s="1" t="s">
        <v>22</v>
      </c>
      <c r="Q2034" s="4">
        <v>2</v>
      </c>
      <c r="R2034" s="4">
        <v>71</v>
      </c>
      <c r="S2034" s="3">
        <v>79.5</v>
      </c>
      <c r="T2034" s="30">
        <f>IF(E2034&gt;=19,VLOOKUP(K2034,Konditionen!$B$5:$E$20,4,FALSE),IF(E2034&lt;=16,VLOOKUP(K2034,Konditionen!$B$5:$E$20,2,FALSE),VLOOKUP(K2034,Konditionen!$B$5:$E$20,3,FALSE)))</f>
        <v>17</v>
      </c>
      <c r="U2034" s="3">
        <f t="shared" si="162"/>
        <v>65.984999999999999</v>
      </c>
    </row>
    <row r="2035" spans="1:21" x14ac:dyDescent="0.2">
      <c r="A2035" s="2" t="s">
        <v>23</v>
      </c>
      <c r="B2035" s="2" t="s">
        <v>6352</v>
      </c>
      <c r="C2035" s="1">
        <v>205</v>
      </c>
      <c r="D2035" s="1">
        <v>55</v>
      </c>
      <c r="E2035" s="1">
        <v>16</v>
      </c>
      <c r="H2035" s="1" t="s">
        <v>113</v>
      </c>
      <c r="I2035" s="4">
        <v>91</v>
      </c>
      <c r="J2035" s="1" t="s">
        <v>71</v>
      </c>
      <c r="K2035" s="2" t="s">
        <v>5057</v>
      </c>
      <c r="L2035" s="2" t="s">
        <v>5180</v>
      </c>
      <c r="M2035" s="2" t="s">
        <v>5193</v>
      </c>
      <c r="N2035" s="5" t="s">
        <v>5194</v>
      </c>
      <c r="O2035" s="1" t="s">
        <v>41</v>
      </c>
      <c r="P2035" s="1" t="s">
        <v>22</v>
      </c>
      <c r="Q2035" s="4">
        <v>2</v>
      </c>
      <c r="R2035" s="4">
        <v>71</v>
      </c>
      <c r="S2035" s="3">
        <v>79.5</v>
      </c>
      <c r="T2035" s="30">
        <f>IF(E2035&gt;=19,VLOOKUP(K2035,Konditionen!$B$5:$E$20,4,FALSE),IF(E2035&lt;=16,VLOOKUP(K2035,Konditionen!$B$5:$E$20,2,FALSE),VLOOKUP(K2035,Konditionen!$B$5:$E$20,3,FALSE)))</f>
        <v>17</v>
      </c>
      <c r="U2035" s="3">
        <f t="shared" si="162"/>
        <v>65.984999999999999</v>
      </c>
    </row>
    <row r="2036" spans="1:21" x14ac:dyDescent="0.2">
      <c r="A2036" s="2" t="s">
        <v>23</v>
      </c>
      <c r="B2036" s="2" t="s">
        <v>6352</v>
      </c>
      <c r="C2036" s="1">
        <v>205</v>
      </c>
      <c r="D2036" s="1">
        <v>55</v>
      </c>
      <c r="E2036" s="1">
        <v>16</v>
      </c>
      <c r="H2036" s="1" t="s">
        <v>113</v>
      </c>
      <c r="I2036" s="4">
        <v>91</v>
      </c>
      <c r="J2036" s="1" t="s">
        <v>71</v>
      </c>
      <c r="K2036" s="2" t="s">
        <v>5324</v>
      </c>
      <c r="L2036" s="2" t="s">
        <v>5325</v>
      </c>
      <c r="M2036" s="2" t="s">
        <v>5400</v>
      </c>
      <c r="N2036" s="5" t="s">
        <v>5401</v>
      </c>
      <c r="O2036" s="1" t="s">
        <v>28</v>
      </c>
      <c r="P2036" s="1" t="s">
        <v>22</v>
      </c>
      <c r="Q2036" s="4">
        <v>2</v>
      </c>
      <c r="R2036" s="4">
        <v>72</v>
      </c>
      <c r="S2036" s="3">
        <v>77</v>
      </c>
      <c r="T2036" s="30">
        <f>IF(E2036&gt;=19,VLOOKUP(K2036,Konditionen!$B$5:$E$20,4,FALSE),IF(E2036&lt;=16,VLOOKUP(K2036,Konditionen!$B$5:$E$20,2,FALSE),VLOOKUP(K2036,Konditionen!$B$5:$E$20,3,FALSE)))</f>
        <v>34</v>
      </c>
      <c r="U2036" s="3">
        <f t="shared" si="162"/>
        <v>50.82</v>
      </c>
    </row>
    <row r="2037" spans="1:21" x14ac:dyDescent="0.2">
      <c r="A2037" s="2" t="s">
        <v>23</v>
      </c>
      <c r="B2037" s="2" t="s">
        <v>6352</v>
      </c>
      <c r="C2037" s="1">
        <v>205</v>
      </c>
      <c r="D2037" s="1">
        <v>55</v>
      </c>
      <c r="E2037" s="1">
        <v>16</v>
      </c>
      <c r="H2037" s="1" t="s">
        <v>113</v>
      </c>
      <c r="I2037" s="4">
        <v>91</v>
      </c>
      <c r="J2037" s="1" t="s">
        <v>71</v>
      </c>
      <c r="K2037" s="2" t="s">
        <v>17</v>
      </c>
      <c r="L2037" s="2" t="s">
        <v>25</v>
      </c>
      <c r="M2037" s="2" t="s">
        <v>187</v>
      </c>
      <c r="N2037" s="5" t="s">
        <v>188</v>
      </c>
      <c r="O2037" s="1" t="s">
        <v>22</v>
      </c>
      <c r="P2037" s="1" t="s">
        <v>22</v>
      </c>
      <c r="Q2037" s="4">
        <v>2</v>
      </c>
      <c r="R2037" s="4">
        <v>72</v>
      </c>
      <c r="S2037" s="3">
        <v>56</v>
      </c>
      <c r="T2037" s="30">
        <f>IF(E2037&gt;=19,VLOOKUP(K2037,Konditionen!$B$5:$E$20,4,FALSE),IF(E2037&lt;=16,VLOOKUP(K2037,Konditionen!$B$5:$E$20,2,FALSE),VLOOKUP(K2037,Konditionen!$B$5:$E$20,3,FALSE)))</f>
        <v>1</v>
      </c>
      <c r="U2037" s="3">
        <f t="shared" si="162"/>
        <v>55.44</v>
      </c>
    </row>
    <row r="2038" spans="1:21" x14ac:dyDescent="0.2">
      <c r="A2038" s="2" t="s">
        <v>23</v>
      </c>
      <c r="B2038" s="2" t="s">
        <v>6352</v>
      </c>
      <c r="C2038" s="1">
        <v>205</v>
      </c>
      <c r="D2038" s="1">
        <v>55</v>
      </c>
      <c r="E2038" s="4">
        <v>16</v>
      </c>
      <c r="F2038" s="1" t="s">
        <v>334</v>
      </c>
      <c r="H2038" s="1" t="s">
        <v>113</v>
      </c>
      <c r="I2038" s="4">
        <v>91</v>
      </c>
      <c r="J2038" s="1" t="s">
        <v>71</v>
      </c>
      <c r="K2038" s="2" t="s">
        <v>2032</v>
      </c>
      <c r="L2038" s="2" t="s">
        <v>2111</v>
      </c>
      <c r="M2038" s="2">
        <v>523902</v>
      </c>
      <c r="N2038" s="5" t="s">
        <v>2112</v>
      </c>
      <c r="O2038" s="1" t="s">
        <v>41</v>
      </c>
      <c r="P2038" s="1" t="s">
        <v>22</v>
      </c>
      <c r="Q2038" s="1">
        <v>1</v>
      </c>
      <c r="R2038" s="4">
        <v>68</v>
      </c>
      <c r="S2038" s="3">
        <v>131</v>
      </c>
      <c r="T2038" s="30">
        <f>IF(E2038&gt;=19,VLOOKUP(K2038,Konditionen!$B$5:$E$20,4,FALSE),IF(E2038&lt;=16,VLOOKUP(K2038,Konditionen!$B$5:$E$20,2,FALSE),VLOOKUP(K2038,Konditionen!$B$5:$E$20,3,FALSE)))</f>
        <v>37.5</v>
      </c>
      <c r="U2038" s="3">
        <f t="shared" si="162"/>
        <v>81.875</v>
      </c>
    </row>
    <row r="2039" spans="1:21" x14ac:dyDescent="0.2">
      <c r="A2039" s="2" t="s">
        <v>23</v>
      </c>
      <c r="B2039" s="2" t="s">
        <v>6352</v>
      </c>
      <c r="C2039" s="1">
        <v>205</v>
      </c>
      <c r="D2039" s="1">
        <v>55</v>
      </c>
      <c r="E2039" s="4">
        <v>16</v>
      </c>
      <c r="F2039" s="1" t="s">
        <v>334</v>
      </c>
      <c r="H2039" s="1" t="s">
        <v>113</v>
      </c>
      <c r="I2039" s="4">
        <v>91</v>
      </c>
      <c r="J2039" s="1" t="s">
        <v>71</v>
      </c>
      <c r="K2039" s="2" t="s">
        <v>2032</v>
      </c>
      <c r="L2039" s="2" t="s">
        <v>2088</v>
      </c>
      <c r="M2039" s="2">
        <v>530628</v>
      </c>
      <c r="N2039" s="5" t="s">
        <v>2115</v>
      </c>
      <c r="O2039" s="1" t="s">
        <v>22</v>
      </c>
      <c r="P2039" s="1" t="s">
        <v>41</v>
      </c>
      <c r="Q2039" s="1">
        <v>2</v>
      </c>
      <c r="R2039" s="4">
        <v>71</v>
      </c>
      <c r="S2039" s="3">
        <v>131</v>
      </c>
      <c r="T2039" s="30">
        <f>IF(E2039&gt;=19,VLOOKUP(K2039,Konditionen!$B$5:$E$20,4,FALSE),IF(E2039&lt;=16,VLOOKUP(K2039,Konditionen!$B$5:$E$20,2,FALSE),VLOOKUP(K2039,Konditionen!$B$5:$E$20,3,FALSE)))</f>
        <v>37.5</v>
      </c>
      <c r="U2039" s="3">
        <f t="shared" si="162"/>
        <v>81.875</v>
      </c>
    </row>
    <row r="2040" spans="1:21" x14ac:dyDescent="0.2">
      <c r="A2040" s="2" t="s">
        <v>23</v>
      </c>
      <c r="B2040" s="2" t="s">
        <v>6352</v>
      </c>
      <c r="C2040" s="1">
        <v>205</v>
      </c>
      <c r="D2040" s="1">
        <v>55</v>
      </c>
      <c r="E2040" s="4">
        <v>16</v>
      </c>
      <c r="F2040" s="1" t="s">
        <v>334</v>
      </c>
      <c r="H2040" s="1" t="s">
        <v>113</v>
      </c>
      <c r="I2040" s="4">
        <v>91</v>
      </c>
      <c r="J2040" s="1" t="s">
        <v>71</v>
      </c>
      <c r="K2040" s="2" t="s">
        <v>2032</v>
      </c>
      <c r="L2040" s="2" t="s">
        <v>2037</v>
      </c>
      <c r="M2040" s="2">
        <v>530897</v>
      </c>
      <c r="N2040" s="5" t="s">
        <v>2117</v>
      </c>
      <c r="O2040" s="1" t="s">
        <v>22</v>
      </c>
      <c r="P2040" s="1" t="s">
        <v>22</v>
      </c>
      <c r="Q2040" s="1">
        <v>1</v>
      </c>
      <c r="R2040" s="4">
        <v>69</v>
      </c>
      <c r="S2040" s="3">
        <v>131</v>
      </c>
      <c r="T2040" s="30">
        <f>IF(E2040&gt;=19,VLOOKUP(K2040,Konditionen!$B$5:$E$20,4,FALSE),IF(E2040&lt;=16,VLOOKUP(K2040,Konditionen!$B$5:$E$20,2,FALSE),VLOOKUP(K2040,Konditionen!$B$5:$E$20,3,FALSE)))</f>
        <v>37.5</v>
      </c>
      <c r="U2040" s="3">
        <f t="shared" si="162"/>
        <v>81.875</v>
      </c>
    </row>
    <row r="2041" spans="1:21" x14ac:dyDescent="0.2">
      <c r="A2041" s="2" t="s">
        <v>23</v>
      </c>
      <c r="B2041" s="2" t="s">
        <v>6352</v>
      </c>
      <c r="C2041" s="1">
        <v>205</v>
      </c>
      <c r="D2041" s="1">
        <v>55</v>
      </c>
      <c r="E2041" s="4">
        <v>16</v>
      </c>
      <c r="F2041" s="1" t="s">
        <v>334</v>
      </c>
      <c r="H2041" s="1" t="s">
        <v>113</v>
      </c>
      <c r="I2041" s="4">
        <v>91</v>
      </c>
      <c r="J2041" s="1" t="s">
        <v>71</v>
      </c>
      <c r="K2041" s="2" t="s">
        <v>2032</v>
      </c>
      <c r="L2041" s="2" t="s">
        <v>2111</v>
      </c>
      <c r="M2041" s="2">
        <v>547485</v>
      </c>
      <c r="N2041" s="5" t="s">
        <v>2119</v>
      </c>
      <c r="O2041" s="1" t="s">
        <v>41</v>
      </c>
      <c r="P2041" s="1" t="s">
        <v>22</v>
      </c>
      <c r="Q2041" s="1">
        <v>2</v>
      </c>
      <c r="R2041" s="4">
        <v>70</v>
      </c>
      <c r="S2041" s="3">
        <v>131</v>
      </c>
      <c r="T2041" s="30">
        <f>IF(E2041&gt;=19,VLOOKUP(K2041,Konditionen!$B$5:$E$20,4,FALSE),IF(E2041&lt;=16,VLOOKUP(K2041,Konditionen!$B$5:$E$20,2,FALSE),VLOOKUP(K2041,Konditionen!$B$5:$E$20,3,FALSE)))</f>
        <v>37.5</v>
      </c>
      <c r="U2041" s="3">
        <f t="shared" si="162"/>
        <v>81.875</v>
      </c>
    </row>
    <row r="2042" spans="1:21" x14ac:dyDescent="0.2">
      <c r="A2042" s="2" t="s">
        <v>23</v>
      </c>
      <c r="B2042" s="2" t="s">
        <v>6352</v>
      </c>
      <c r="C2042" s="1">
        <v>205</v>
      </c>
      <c r="D2042" s="1">
        <v>55</v>
      </c>
      <c r="E2042" s="4">
        <v>16</v>
      </c>
      <c r="F2042" s="1" t="s">
        <v>334</v>
      </c>
      <c r="H2042" s="1" t="s">
        <v>113</v>
      </c>
      <c r="I2042" s="4">
        <v>91</v>
      </c>
      <c r="J2042" s="1" t="s">
        <v>71</v>
      </c>
      <c r="K2042" s="2" t="s">
        <v>2334</v>
      </c>
      <c r="L2042" s="2" t="s">
        <v>2394</v>
      </c>
      <c r="M2042" s="2">
        <v>521603</v>
      </c>
      <c r="N2042" s="5" t="s">
        <v>2395</v>
      </c>
      <c r="O2042" s="1" t="s">
        <v>41</v>
      </c>
      <c r="P2042" s="1" t="s">
        <v>41</v>
      </c>
      <c r="Q2042" s="1">
        <v>1</v>
      </c>
      <c r="R2042" s="4">
        <v>67</v>
      </c>
      <c r="S2042" s="3">
        <v>131</v>
      </c>
      <c r="T2042" s="30">
        <f>IF(E2042&gt;=19,VLOOKUP(K2042,Konditionen!$B$5:$E$20,4,FALSE),IF(E2042&lt;=16,VLOOKUP(K2042,Konditionen!$B$5:$E$20,2,FALSE),VLOOKUP(K2042,Konditionen!$B$5:$E$20,3,FALSE)))</f>
        <v>37.5</v>
      </c>
      <c r="U2042" s="3">
        <f t="shared" si="162"/>
        <v>81.875</v>
      </c>
    </row>
    <row r="2043" spans="1:21" x14ac:dyDescent="0.2">
      <c r="A2043" s="2" t="s">
        <v>23</v>
      </c>
      <c r="B2043" s="2" t="s">
        <v>6352</v>
      </c>
      <c r="C2043" s="1">
        <v>205</v>
      </c>
      <c r="D2043" s="1">
        <v>55</v>
      </c>
      <c r="E2043" s="4">
        <v>16</v>
      </c>
      <c r="F2043" s="1" t="s">
        <v>334</v>
      </c>
      <c r="H2043" s="1" t="s">
        <v>113</v>
      </c>
      <c r="I2043" s="4">
        <v>91</v>
      </c>
      <c r="J2043" s="1" t="s">
        <v>71</v>
      </c>
      <c r="K2043" s="2" t="s">
        <v>2334</v>
      </c>
      <c r="L2043" s="2" t="s">
        <v>2398</v>
      </c>
      <c r="M2043" s="2">
        <v>526714</v>
      </c>
      <c r="N2043" s="5" t="s">
        <v>2399</v>
      </c>
      <c r="O2043" s="1" t="s">
        <v>41</v>
      </c>
      <c r="P2043" s="1" t="s">
        <v>41</v>
      </c>
      <c r="Q2043" s="1">
        <v>2</v>
      </c>
      <c r="R2043" s="4">
        <v>71</v>
      </c>
      <c r="S2043" s="3">
        <v>131</v>
      </c>
      <c r="T2043" s="30">
        <f>IF(E2043&gt;=19,VLOOKUP(K2043,Konditionen!$B$5:$E$20,4,FALSE),IF(E2043&lt;=16,VLOOKUP(K2043,Konditionen!$B$5:$E$20,2,FALSE),VLOOKUP(K2043,Konditionen!$B$5:$E$20,3,FALSE)))</f>
        <v>37.5</v>
      </c>
      <c r="U2043" s="3">
        <f t="shared" si="162"/>
        <v>81.875</v>
      </c>
    </row>
    <row r="2044" spans="1:21" x14ac:dyDescent="0.2">
      <c r="A2044" s="2" t="s">
        <v>23</v>
      </c>
      <c r="B2044" s="2" t="s">
        <v>6352</v>
      </c>
      <c r="C2044" s="1">
        <v>205</v>
      </c>
      <c r="D2044" s="1">
        <v>55</v>
      </c>
      <c r="E2044" s="4">
        <v>16</v>
      </c>
      <c r="F2044" s="1" t="s">
        <v>334</v>
      </c>
      <c r="H2044" s="1" t="s">
        <v>113</v>
      </c>
      <c r="I2044" s="4">
        <v>91</v>
      </c>
      <c r="J2044" s="1" t="s">
        <v>71</v>
      </c>
      <c r="K2044" s="2" t="s">
        <v>2334</v>
      </c>
      <c r="L2044" s="2" t="s">
        <v>2400</v>
      </c>
      <c r="M2044" s="2">
        <v>528081</v>
      </c>
      <c r="N2044" s="5" t="s">
        <v>2401</v>
      </c>
      <c r="O2044" s="1" t="s">
        <v>41</v>
      </c>
      <c r="P2044" s="1" t="s">
        <v>22</v>
      </c>
      <c r="Q2044" s="1">
        <v>1</v>
      </c>
      <c r="R2044" s="4">
        <v>68</v>
      </c>
      <c r="S2044" s="3">
        <v>131</v>
      </c>
      <c r="T2044" s="30">
        <f>IF(E2044&gt;=19,VLOOKUP(K2044,Konditionen!$B$5:$E$20,4,FALSE),IF(E2044&lt;=16,VLOOKUP(K2044,Konditionen!$B$5:$E$20,2,FALSE),VLOOKUP(K2044,Konditionen!$B$5:$E$20,3,FALSE)))</f>
        <v>37.5</v>
      </c>
      <c r="U2044" s="3">
        <f t="shared" si="162"/>
        <v>81.875</v>
      </c>
    </row>
    <row r="2045" spans="1:21" x14ac:dyDescent="0.2">
      <c r="A2045" s="2" t="s">
        <v>23</v>
      </c>
      <c r="B2045" s="2" t="s">
        <v>6352</v>
      </c>
      <c r="C2045" s="1">
        <v>205</v>
      </c>
      <c r="D2045" s="1">
        <v>55</v>
      </c>
      <c r="E2045" s="4">
        <v>16</v>
      </c>
      <c r="F2045" s="1" t="s">
        <v>334</v>
      </c>
      <c r="H2045" s="1" t="s">
        <v>113</v>
      </c>
      <c r="I2045" s="4">
        <v>91</v>
      </c>
      <c r="J2045" s="1" t="s">
        <v>71</v>
      </c>
      <c r="K2045" s="2" t="s">
        <v>2334</v>
      </c>
      <c r="L2045" s="2" t="s">
        <v>2402</v>
      </c>
      <c r="M2045" s="2">
        <v>528567</v>
      </c>
      <c r="N2045" s="5" t="s">
        <v>2403</v>
      </c>
      <c r="O2045" s="1" t="s">
        <v>41</v>
      </c>
      <c r="P2045" s="1" t="s">
        <v>22</v>
      </c>
      <c r="Q2045" s="1">
        <v>1</v>
      </c>
      <c r="R2045" s="4">
        <v>68</v>
      </c>
      <c r="S2045" s="3">
        <v>131</v>
      </c>
      <c r="T2045" s="30">
        <f>IF(E2045&gt;=19,VLOOKUP(K2045,Konditionen!$B$5:$E$20,4,FALSE),IF(E2045&lt;=16,VLOOKUP(K2045,Konditionen!$B$5:$E$20,2,FALSE),VLOOKUP(K2045,Konditionen!$B$5:$E$20,3,FALSE)))</f>
        <v>37.5</v>
      </c>
      <c r="U2045" s="3">
        <f t="shared" si="162"/>
        <v>81.875</v>
      </c>
    </row>
    <row r="2046" spans="1:21" x14ac:dyDescent="0.2">
      <c r="A2046" s="2" t="s">
        <v>23</v>
      </c>
      <c r="B2046" s="2" t="s">
        <v>6352</v>
      </c>
      <c r="C2046" s="1">
        <v>205</v>
      </c>
      <c r="D2046" s="1">
        <v>55</v>
      </c>
      <c r="E2046" s="4">
        <v>16</v>
      </c>
      <c r="F2046" s="1" t="s">
        <v>334</v>
      </c>
      <c r="H2046" s="1" t="s">
        <v>113</v>
      </c>
      <c r="I2046" s="4">
        <v>91</v>
      </c>
      <c r="J2046" s="1" t="s">
        <v>71</v>
      </c>
      <c r="K2046" s="2" t="s">
        <v>2334</v>
      </c>
      <c r="L2046" s="2" t="s">
        <v>2374</v>
      </c>
      <c r="M2046" s="2">
        <v>529227</v>
      </c>
      <c r="N2046" s="5" t="s">
        <v>2404</v>
      </c>
      <c r="O2046" s="1" t="s">
        <v>22</v>
      </c>
      <c r="P2046" s="1" t="s">
        <v>22</v>
      </c>
      <c r="Q2046" s="1">
        <v>1</v>
      </c>
      <c r="R2046" s="4">
        <v>68</v>
      </c>
      <c r="S2046" s="3">
        <v>131</v>
      </c>
      <c r="T2046" s="30">
        <f>IF(E2046&gt;=19,VLOOKUP(K2046,Konditionen!$B$5:$E$20,4,FALSE),IF(E2046&lt;=16,VLOOKUP(K2046,Konditionen!$B$5:$E$20,2,FALSE),VLOOKUP(K2046,Konditionen!$B$5:$E$20,3,FALSE)))</f>
        <v>37.5</v>
      </c>
      <c r="U2046" s="3">
        <f t="shared" si="162"/>
        <v>81.875</v>
      </c>
    </row>
    <row r="2047" spans="1:21" x14ac:dyDescent="0.2">
      <c r="A2047" s="2" t="s">
        <v>23</v>
      </c>
      <c r="B2047" s="2" t="s">
        <v>6352</v>
      </c>
      <c r="C2047" s="1">
        <v>205</v>
      </c>
      <c r="D2047" s="1">
        <v>55</v>
      </c>
      <c r="E2047" s="4">
        <v>16</v>
      </c>
      <c r="F2047" s="1" t="s">
        <v>334</v>
      </c>
      <c r="H2047" s="1" t="s">
        <v>113</v>
      </c>
      <c r="I2047" s="4">
        <v>91</v>
      </c>
      <c r="J2047" s="1" t="s">
        <v>71</v>
      </c>
      <c r="K2047" s="2" t="s">
        <v>2334</v>
      </c>
      <c r="L2047" s="2" t="s">
        <v>2354</v>
      </c>
      <c r="M2047" s="2">
        <v>531995</v>
      </c>
      <c r="N2047" s="5" t="s">
        <v>2405</v>
      </c>
      <c r="O2047" s="1" t="s">
        <v>22</v>
      </c>
      <c r="P2047" s="1" t="s">
        <v>337</v>
      </c>
      <c r="Q2047" s="1">
        <v>1</v>
      </c>
      <c r="R2047" s="4">
        <v>69</v>
      </c>
      <c r="S2047" s="3">
        <v>131</v>
      </c>
      <c r="T2047" s="30">
        <f>IF(E2047&gt;=19,VLOOKUP(K2047,Konditionen!$B$5:$E$20,4,FALSE),IF(E2047&lt;=16,VLOOKUP(K2047,Konditionen!$B$5:$E$20,2,FALSE),VLOOKUP(K2047,Konditionen!$B$5:$E$20,3,FALSE)))</f>
        <v>37.5</v>
      </c>
      <c r="U2047" s="3">
        <f t="shared" si="162"/>
        <v>81.875</v>
      </c>
    </row>
    <row r="2048" spans="1:21" x14ac:dyDescent="0.2">
      <c r="A2048" s="2" t="s">
        <v>23</v>
      </c>
      <c r="B2048" s="2" t="s">
        <v>6352</v>
      </c>
      <c r="C2048" s="1">
        <v>205</v>
      </c>
      <c r="D2048" s="1">
        <v>55</v>
      </c>
      <c r="E2048" s="4">
        <v>16</v>
      </c>
      <c r="F2048" s="1" t="s">
        <v>334</v>
      </c>
      <c r="H2048" s="1" t="s">
        <v>113</v>
      </c>
      <c r="I2048" s="4">
        <v>91</v>
      </c>
      <c r="J2048" s="1" t="s">
        <v>71</v>
      </c>
      <c r="K2048" s="2" t="s">
        <v>2614</v>
      </c>
      <c r="L2048" s="2" t="s">
        <v>2637</v>
      </c>
      <c r="M2048" s="2">
        <v>531960</v>
      </c>
      <c r="N2048" s="5" t="s">
        <v>2656</v>
      </c>
      <c r="O2048" s="1" t="s">
        <v>22</v>
      </c>
      <c r="P2048" s="1" t="s">
        <v>337</v>
      </c>
      <c r="Q2048" s="1">
        <v>2</v>
      </c>
      <c r="R2048" s="4">
        <v>71</v>
      </c>
      <c r="S2048" s="3">
        <v>102.5</v>
      </c>
      <c r="T2048" s="30">
        <f>IF(E2048&gt;=19,VLOOKUP(K2048,Konditionen!$B$5:$E$20,4,FALSE),IF(E2048&lt;=16,VLOOKUP(K2048,Konditionen!$B$5:$E$20,2,FALSE),VLOOKUP(K2048,Konditionen!$B$5:$E$20,3,FALSE)))</f>
        <v>35</v>
      </c>
      <c r="U2048" s="3">
        <f t="shared" si="162"/>
        <v>66.625</v>
      </c>
    </row>
    <row r="2049" spans="1:21" x14ac:dyDescent="0.2">
      <c r="A2049" s="2" t="s">
        <v>23</v>
      </c>
      <c r="B2049" s="2" t="s">
        <v>6352</v>
      </c>
      <c r="C2049" s="1">
        <v>205</v>
      </c>
      <c r="D2049" s="1">
        <v>55</v>
      </c>
      <c r="E2049" s="1">
        <v>16</v>
      </c>
      <c r="F2049" s="1" t="s">
        <v>334</v>
      </c>
      <c r="H2049" s="1" t="s">
        <v>113</v>
      </c>
      <c r="I2049" s="1">
        <v>91</v>
      </c>
      <c r="J2049" s="1" t="s">
        <v>71</v>
      </c>
      <c r="K2049" s="2" t="s">
        <v>335</v>
      </c>
      <c r="L2049" s="2" t="s">
        <v>394</v>
      </c>
      <c r="M2049" s="2">
        <v>9687</v>
      </c>
      <c r="O2049" s="1" t="s">
        <v>22</v>
      </c>
      <c r="P2049" s="1" t="s">
        <v>337</v>
      </c>
      <c r="Q2049" s="4">
        <v>2</v>
      </c>
      <c r="R2049" s="4">
        <v>72</v>
      </c>
      <c r="S2049" s="3">
        <v>109</v>
      </c>
      <c r="T2049" s="30">
        <f>IF(E2049&gt;=19,VLOOKUP(K2049,Konditionen!$B$5:$E$20,4,FALSE),IF(E2049&lt;=16,VLOOKUP(K2049,Konditionen!$B$5:$E$20,2,FALSE),VLOOKUP(K2049,Konditionen!$B$5:$E$20,3,FALSE)))</f>
        <v>32</v>
      </c>
      <c r="U2049" s="3">
        <f t="shared" si="162"/>
        <v>74.12</v>
      </c>
    </row>
    <row r="2050" spans="1:21" x14ac:dyDescent="0.2">
      <c r="A2050" s="2" t="s">
        <v>23</v>
      </c>
      <c r="B2050" s="2" t="s">
        <v>6352</v>
      </c>
      <c r="C2050" s="1">
        <v>205</v>
      </c>
      <c r="D2050" s="1">
        <v>55</v>
      </c>
      <c r="E2050" s="1">
        <v>16</v>
      </c>
      <c r="F2050" s="1" t="s">
        <v>334</v>
      </c>
      <c r="H2050" s="1" t="s">
        <v>113</v>
      </c>
      <c r="I2050" s="1">
        <v>91</v>
      </c>
      <c r="J2050" s="1" t="s">
        <v>71</v>
      </c>
      <c r="K2050" s="2" t="s">
        <v>335</v>
      </c>
      <c r="L2050" s="2" t="s">
        <v>408</v>
      </c>
      <c r="M2050" s="2">
        <v>5493</v>
      </c>
      <c r="O2050" s="1" t="s">
        <v>41</v>
      </c>
      <c r="P2050" s="1" t="s">
        <v>22</v>
      </c>
      <c r="Q2050" s="4">
        <v>2</v>
      </c>
      <c r="R2050" s="4">
        <v>71</v>
      </c>
      <c r="S2050" s="3">
        <v>111.3</v>
      </c>
      <c r="T2050" s="30">
        <f>IF(E2050&gt;=19,VLOOKUP(K2050,Konditionen!$B$5:$E$20,4,FALSE),IF(E2050&lt;=16,VLOOKUP(K2050,Konditionen!$B$5:$E$20,2,FALSE),VLOOKUP(K2050,Konditionen!$B$5:$E$20,3,FALSE)))</f>
        <v>32</v>
      </c>
      <c r="U2050" s="3">
        <f t="shared" si="162"/>
        <v>75.683999999999997</v>
      </c>
    </row>
    <row r="2051" spans="1:21" x14ac:dyDescent="0.2">
      <c r="A2051" s="2" t="s">
        <v>23</v>
      </c>
      <c r="B2051" s="2" t="s">
        <v>6352</v>
      </c>
      <c r="C2051" s="1">
        <v>205</v>
      </c>
      <c r="D2051" s="1">
        <v>55</v>
      </c>
      <c r="E2051" s="1">
        <v>16</v>
      </c>
      <c r="F2051" s="1" t="s">
        <v>334</v>
      </c>
      <c r="H2051" s="1" t="s">
        <v>113</v>
      </c>
      <c r="I2051" s="1">
        <v>91</v>
      </c>
      <c r="J2051" s="1" t="s">
        <v>71</v>
      </c>
      <c r="K2051" s="2" t="s">
        <v>335</v>
      </c>
      <c r="L2051" s="2" t="s">
        <v>395</v>
      </c>
      <c r="M2051" s="2">
        <v>9213</v>
      </c>
      <c r="O2051" s="1" t="s">
        <v>41</v>
      </c>
      <c r="P2051" s="1" t="s">
        <v>337</v>
      </c>
      <c r="Q2051" s="4">
        <v>2</v>
      </c>
      <c r="R2051" s="4">
        <v>72</v>
      </c>
      <c r="S2051" s="3">
        <v>111.3</v>
      </c>
      <c r="T2051" s="30">
        <f>IF(E2051&gt;=19,VLOOKUP(K2051,Konditionen!$B$5:$E$20,4,FALSE),IF(E2051&lt;=16,VLOOKUP(K2051,Konditionen!$B$5:$E$20,2,FALSE),VLOOKUP(K2051,Konditionen!$B$5:$E$20,3,FALSE)))</f>
        <v>32</v>
      </c>
      <c r="U2051" s="3">
        <f t="shared" si="162"/>
        <v>75.683999999999997</v>
      </c>
    </row>
    <row r="2052" spans="1:21" x14ac:dyDescent="0.2">
      <c r="A2052" s="2" t="s">
        <v>23</v>
      </c>
      <c r="B2052" s="2" t="s">
        <v>6352</v>
      </c>
      <c r="C2052" s="1">
        <v>205</v>
      </c>
      <c r="D2052" s="1">
        <v>55</v>
      </c>
      <c r="E2052" s="1">
        <v>16</v>
      </c>
      <c r="F2052" s="1" t="s">
        <v>334</v>
      </c>
      <c r="H2052" s="1" t="s">
        <v>113</v>
      </c>
      <c r="I2052" s="1">
        <v>91</v>
      </c>
      <c r="J2052" s="1" t="s">
        <v>71</v>
      </c>
      <c r="K2052" s="2" t="s">
        <v>335</v>
      </c>
      <c r="L2052" s="2" t="s">
        <v>393</v>
      </c>
      <c r="M2052" s="2">
        <v>79075</v>
      </c>
      <c r="O2052" s="1" t="s">
        <v>21</v>
      </c>
      <c r="P2052" s="1" t="s">
        <v>41</v>
      </c>
      <c r="Q2052" s="4">
        <v>2</v>
      </c>
      <c r="R2052" s="4">
        <v>72</v>
      </c>
      <c r="S2052" s="3">
        <v>111.3</v>
      </c>
      <c r="T2052" s="30">
        <f>IF(E2052&gt;=19,VLOOKUP(K2052,Konditionen!$B$5:$E$20,4,FALSE),IF(E2052&lt;=16,VLOOKUP(K2052,Konditionen!$B$5:$E$20,2,FALSE),VLOOKUP(K2052,Konditionen!$B$5:$E$20,3,FALSE)))</f>
        <v>32</v>
      </c>
      <c r="U2052" s="3">
        <f t="shared" si="162"/>
        <v>75.683999999999997</v>
      </c>
    </row>
    <row r="2053" spans="1:21" x14ac:dyDescent="0.2">
      <c r="A2053" s="2" t="s">
        <v>23</v>
      </c>
      <c r="B2053" s="2" t="s">
        <v>6352</v>
      </c>
      <c r="C2053" s="4">
        <v>205</v>
      </c>
      <c r="D2053" s="4">
        <v>55</v>
      </c>
      <c r="E2053" s="4">
        <v>16</v>
      </c>
      <c r="F2053" s="1" t="s">
        <v>334</v>
      </c>
      <c r="H2053" s="1" t="s">
        <v>113</v>
      </c>
      <c r="I2053" s="1">
        <v>91</v>
      </c>
      <c r="J2053" s="1" t="s">
        <v>71</v>
      </c>
      <c r="K2053" s="2" t="s">
        <v>2026</v>
      </c>
      <c r="L2053" s="2" t="s">
        <v>2027</v>
      </c>
      <c r="M2053" s="2">
        <v>6356</v>
      </c>
      <c r="O2053" s="1" t="s">
        <v>41</v>
      </c>
      <c r="P2053" s="1" t="s">
        <v>22</v>
      </c>
      <c r="Q2053" s="4">
        <v>2</v>
      </c>
      <c r="R2053" s="4">
        <v>72</v>
      </c>
      <c r="S2053" s="3">
        <v>94.699999999999989</v>
      </c>
      <c r="T2053" s="30">
        <f>IF(E2053&gt;=19,VLOOKUP(K2053,Konditionen!$B$5:$E$20,4,FALSE),IF(E2053&lt;=16,VLOOKUP(K2053,Konditionen!$B$5:$E$20,2,FALSE),VLOOKUP(K2053,Konditionen!$B$5:$E$20,3,FALSE)))</f>
        <v>32</v>
      </c>
      <c r="U2053" s="3">
        <f t="shared" si="162"/>
        <v>64.396000000000001</v>
      </c>
    </row>
    <row r="2054" spans="1:21" x14ac:dyDescent="0.2">
      <c r="A2054" s="2" t="s">
        <v>23</v>
      </c>
      <c r="B2054" s="2" t="s">
        <v>6352</v>
      </c>
      <c r="C2054" s="1">
        <v>205</v>
      </c>
      <c r="D2054" s="1">
        <v>55</v>
      </c>
      <c r="E2054" s="1">
        <v>16</v>
      </c>
      <c r="F2054" s="1" t="s">
        <v>334</v>
      </c>
      <c r="H2054" s="1" t="s">
        <v>113</v>
      </c>
      <c r="I2054" s="1">
        <v>91</v>
      </c>
      <c r="J2054" s="1" t="s">
        <v>71</v>
      </c>
      <c r="K2054" s="2" t="s">
        <v>2822</v>
      </c>
      <c r="L2054" s="2" t="s">
        <v>2870</v>
      </c>
      <c r="M2054" s="2">
        <v>824105</v>
      </c>
      <c r="N2054" s="5" t="s">
        <v>2896</v>
      </c>
      <c r="O2054" s="1" t="s">
        <v>41</v>
      </c>
      <c r="P2054" s="1" t="s">
        <v>337</v>
      </c>
      <c r="Q2054" s="1">
        <v>1</v>
      </c>
      <c r="R2054" s="4">
        <v>68</v>
      </c>
      <c r="S2054" s="3">
        <v>103.5</v>
      </c>
      <c r="T2054" s="30">
        <f>IF(E2054&gt;=19,VLOOKUP(K2054,Konditionen!$B$5:$E$20,4,FALSE),IF(E2054&lt;=16,VLOOKUP(K2054,Konditionen!$B$5:$E$20,2,FALSE),VLOOKUP(K2054,Konditionen!$B$5:$E$20,3,FALSE)))</f>
        <v>18</v>
      </c>
      <c r="U2054" s="3">
        <f t="shared" si="162"/>
        <v>84.87</v>
      </c>
    </row>
    <row r="2055" spans="1:21" x14ac:dyDescent="0.2">
      <c r="A2055" s="2" t="s">
        <v>23</v>
      </c>
      <c r="B2055" s="2" t="s">
        <v>6352</v>
      </c>
      <c r="C2055" s="1">
        <v>205</v>
      </c>
      <c r="D2055" s="1">
        <v>55</v>
      </c>
      <c r="E2055" s="1">
        <v>16</v>
      </c>
      <c r="F2055" s="1" t="s">
        <v>334</v>
      </c>
      <c r="H2055" s="1" t="s">
        <v>113</v>
      </c>
      <c r="I2055" s="1">
        <v>91</v>
      </c>
      <c r="J2055" s="1" t="s">
        <v>71</v>
      </c>
      <c r="K2055" s="2" t="s">
        <v>2822</v>
      </c>
      <c r="L2055" s="2" t="s">
        <v>2897</v>
      </c>
      <c r="M2055" s="2">
        <v>380708</v>
      </c>
      <c r="N2055" s="5" t="s">
        <v>2898</v>
      </c>
      <c r="O2055" s="1" t="s">
        <v>41</v>
      </c>
      <c r="P2055" s="1" t="s">
        <v>337</v>
      </c>
      <c r="Q2055" s="1">
        <v>1</v>
      </c>
      <c r="R2055" s="4">
        <v>68</v>
      </c>
      <c r="S2055" s="3">
        <v>103.5</v>
      </c>
      <c r="T2055" s="30">
        <f>IF(E2055&gt;=19,VLOOKUP(K2055,Konditionen!$B$5:$E$20,4,FALSE),IF(E2055&lt;=16,VLOOKUP(K2055,Konditionen!$B$5:$E$20,2,FALSE),VLOOKUP(K2055,Konditionen!$B$5:$E$20,3,FALSE)))</f>
        <v>18</v>
      </c>
      <c r="U2055" s="3">
        <f t="shared" si="162"/>
        <v>84.87</v>
      </c>
    </row>
    <row r="2056" spans="1:21" x14ac:dyDescent="0.2">
      <c r="A2056" s="2" t="s">
        <v>23</v>
      </c>
      <c r="B2056" s="2" t="s">
        <v>6352</v>
      </c>
      <c r="C2056" s="1">
        <v>205</v>
      </c>
      <c r="D2056" s="1">
        <v>55</v>
      </c>
      <c r="E2056" s="1">
        <v>16</v>
      </c>
      <c r="F2056" s="1" t="s">
        <v>334</v>
      </c>
      <c r="H2056" s="1" t="s">
        <v>113</v>
      </c>
      <c r="I2056" s="1">
        <v>91</v>
      </c>
      <c r="J2056" s="1" t="s">
        <v>71</v>
      </c>
      <c r="K2056" s="2" t="s">
        <v>2822</v>
      </c>
      <c r="L2056" s="2" t="s">
        <v>2844</v>
      </c>
      <c r="M2056" s="2">
        <v>680273</v>
      </c>
      <c r="N2056" s="5" t="s">
        <v>2899</v>
      </c>
      <c r="O2056" s="1" t="s">
        <v>22</v>
      </c>
      <c r="P2056" s="1" t="s">
        <v>337</v>
      </c>
      <c r="Q2056" s="1">
        <v>1</v>
      </c>
      <c r="R2056" s="4">
        <v>69</v>
      </c>
      <c r="S2056" s="3">
        <v>103.5</v>
      </c>
      <c r="T2056" s="30">
        <f>IF(E2056&gt;=19,VLOOKUP(K2056,Konditionen!$B$5:$E$20,4,FALSE),IF(E2056&lt;=16,VLOOKUP(K2056,Konditionen!$B$5:$E$20,2,FALSE),VLOOKUP(K2056,Konditionen!$B$5:$E$20,3,FALSE)))</f>
        <v>18</v>
      </c>
      <c r="U2056" s="3">
        <f t="shared" si="162"/>
        <v>84.87</v>
      </c>
    </row>
    <row r="2057" spans="1:21" x14ac:dyDescent="0.2">
      <c r="A2057" s="2" t="s">
        <v>23</v>
      </c>
      <c r="B2057" s="2" t="s">
        <v>6352</v>
      </c>
      <c r="C2057" s="1">
        <v>205</v>
      </c>
      <c r="D2057" s="1">
        <v>55</v>
      </c>
      <c r="E2057" s="1">
        <v>16</v>
      </c>
      <c r="F2057" s="1" t="s">
        <v>334</v>
      </c>
      <c r="H2057" s="1" t="s">
        <v>113</v>
      </c>
      <c r="I2057" s="1">
        <v>91</v>
      </c>
      <c r="J2057" s="1" t="s">
        <v>71</v>
      </c>
      <c r="K2057" s="2" t="s">
        <v>2822</v>
      </c>
      <c r="L2057" s="2" t="s">
        <v>2873</v>
      </c>
      <c r="M2057" s="2">
        <v>285958</v>
      </c>
      <c r="N2057" s="5" t="s">
        <v>2900</v>
      </c>
      <c r="O2057" s="1" t="s">
        <v>41</v>
      </c>
      <c r="P2057" s="1" t="s">
        <v>22</v>
      </c>
      <c r="Q2057" s="1">
        <v>2</v>
      </c>
      <c r="R2057" s="4">
        <v>70</v>
      </c>
      <c r="S2057" s="3">
        <v>103.5</v>
      </c>
      <c r="T2057" s="30">
        <f>IF(E2057&gt;=19,VLOOKUP(K2057,Konditionen!$B$5:$E$20,4,FALSE),IF(E2057&lt;=16,VLOOKUP(K2057,Konditionen!$B$5:$E$20,2,FALSE),VLOOKUP(K2057,Konditionen!$B$5:$E$20,3,FALSE)))</f>
        <v>18</v>
      </c>
      <c r="U2057" s="3">
        <f t="shared" si="162"/>
        <v>84.87</v>
      </c>
    </row>
    <row r="2058" spans="1:21" x14ac:dyDescent="0.2">
      <c r="A2058" s="2" t="s">
        <v>23</v>
      </c>
      <c r="B2058" s="2" t="s">
        <v>6352</v>
      </c>
      <c r="C2058" s="1">
        <v>205</v>
      </c>
      <c r="D2058" s="1">
        <v>55</v>
      </c>
      <c r="E2058" s="1">
        <v>16</v>
      </c>
      <c r="H2058" s="1" t="s">
        <v>113</v>
      </c>
      <c r="I2058" s="1">
        <v>91</v>
      </c>
      <c r="J2058" s="1" t="s">
        <v>71</v>
      </c>
      <c r="K2058" s="2" t="s">
        <v>3891</v>
      </c>
      <c r="L2058" s="2" t="s">
        <v>3911</v>
      </c>
      <c r="M2058" s="2" t="s">
        <v>4484</v>
      </c>
      <c r="N2058" s="5" t="s">
        <v>4485</v>
      </c>
      <c r="O2058" s="1" t="s">
        <v>41</v>
      </c>
      <c r="P2058" s="1" t="s">
        <v>337</v>
      </c>
      <c r="Q2058" s="4">
        <v>2</v>
      </c>
      <c r="R2058" s="1">
        <v>71</v>
      </c>
      <c r="S2058" s="3">
        <v>108.5</v>
      </c>
      <c r="T2058" s="30">
        <f>IF(E2058&gt;=19,VLOOKUP(K2058,Konditionen!$B$5:$E$20,4,FALSE),IF(E2058&lt;=16,VLOOKUP(K2058,Konditionen!$B$5:$E$20,2,FALSE),VLOOKUP(K2058,Konditionen!$B$5:$E$20,3,FALSE)))</f>
        <v>27</v>
      </c>
      <c r="U2058" s="3">
        <f t="shared" si="162"/>
        <v>79.204999999999998</v>
      </c>
    </row>
    <row r="2059" spans="1:21" x14ac:dyDescent="0.2">
      <c r="A2059" s="2" t="s">
        <v>23</v>
      </c>
      <c r="B2059" s="2" t="s">
        <v>6352</v>
      </c>
      <c r="C2059" s="1">
        <v>205</v>
      </c>
      <c r="D2059" s="1">
        <v>55</v>
      </c>
      <c r="E2059" s="1">
        <v>16</v>
      </c>
      <c r="H2059" s="1" t="s">
        <v>113</v>
      </c>
      <c r="I2059" s="1">
        <v>91</v>
      </c>
      <c r="J2059" s="1" t="s">
        <v>71</v>
      </c>
      <c r="K2059" s="2" t="s">
        <v>3891</v>
      </c>
      <c r="L2059" s="2" t="s">
        <v>3970</v>
      </c>
      <c r="M2059" s="2" t="s">
        <v>4488</v>
      </c>
      <c r="N2059" s="5" t="s">
        <v>4489</v>
      </c>
      <c r="O2059" s="1" t="s">
        <v>41</v>
      </c>
      <c r="P2059" s="1" t="s">
        <v>337</v>
      </c>
      <c r="Q2059" s="4">
        <v>2</v>
      </c>
      <c r="R2059" s="1">
        <v>71</v>
      </c>
      <c r="S2059" s="3">
        <v>108.5</v>
      </c>
      <c r="T2059" s="30">
        <f>IF(E2059&gt;=19,VLOOKUP(K2059,Konditionen!$B$5:$E$20,4,FALSE),IF(E2059&lt;=16,VLOOKUP(K2059,Konditionen!$B$5:$E$20,2,FALSE),VLOOKUP(K2059,Konditionen!$B$5:$E$20,3,FALSE)))</f>
        <v>27</v>
      </c>
      <c r="U2059" s="3">
        <f t="shared" si="162"/>
        <v>79.204999999999998</v>
      </c>
    </row>
    <row r="2060" spans="1:21" x14ac:dyDescent="0.2">
      <c r="A2060" s="2" t="s">
        <v>23</v>
      </c>
      <c r="B2060" s="2" t="s">
        <v>6352</v>
      </c>
      <c r="C2060" s="1">
        <v>205</v>
      </c>
      <c r="D2060" s="1">
        <v>55</v>
      </c>
      <c r="E2060" s="1">
        <v>16</v>
      </c>
      <c r="H2060" s="1" t="s">
        <v>113</v>
      </c>
      <c r="I2060" s="1">
        <v>91</v>
      </c>
      <c r="J2060" s="1" t="s">
        <v>71</v>
      </c>
      <c r="K2060" s="2" t="s">
        <v>3891</v>
      </c>
      <c r="L2060" s="2" t="s">
        <v>4269</v>
      </c>
      <c r="M2060" s="2" t="s">
        <v>4490</v>
      </c>
      <c r="N2060" s="5" t="s">
        <v>4491</v>
      </c>
      <c r="O2060" s="1" t="s">
        <v>41</v>
      </c>
      <c r="P2060" s="1" t="s">
        <v>337</v>
      </c>
      <c r="Q2060" s="4">
        <v>1</v>
      </c>
      <c r="R2060" s="1">
        <v>66</v>
      </c>
      <c r="S2060" s="3">
        <v>108.5</v>
      </c>
      <c r="T2060" s="30">
        <f>IF(E2060&gt;=19,VLOOKUP(K2060,Konditionen!$B$5:$E$20,4,FALSE),IF(E2060&lt;=16,VLOOKUP(K2060,Konditionen!$B$5:$E$20,2,FALSE),VLOOKUP(K2060,Konditionen!$B$5:$E$20,3,FALSE)))</f>
        <v>27</v>
      </c>
      <c r="U2060" s="3">
        <f t="shared" si="162"/>
        <v>79.204999999999998</v>
      </c>
    </row>
    <row r="2061" spans="1:21" x14ac:dyDescent="0.2">
      <c r="A2061" s="2" t="s">
        <v>23</v>
      </c>
      <c r="B2061" s="2" t="s">
        <v>6352</v>
      </c>
      <c r="C2061" s="1">
        <v>205</v>
      </c>
      <c r="D2061" s="1">
        <v>55</v>
      </c>
      <c r="E2061" s="1">
        <v>16</v>
      </c>
      <c r="H2061" s="1" t="s">
        <v>113</v>
      </c>
      <c r="I2061" s="1">
        <v>91</v>
      </c>
      <c r="J2061" s="1" t="s">
        <v>71</v>
      </c>
      <c r="K2061" s="2" t="s">
        <v>5668</v>
      </c>
      <c r="L2061" s="2" t="s">
        <v>5669</v>
      </c>
      <c r="M2061" s="2" t="s">
        <v>5778</v>
      </c>
      <c r="N2061" s="5">
        <v>8714692297878</v>
      </c>
      <c r="O2061" s="1" t="s">
        <v>41</v>
      </c>
      <c r="P2061" s="1" t="s">
        <v>22</v>
      </c>
      <c r="Q2061" s="1">
        <v>1</v>
      </c>
      <c r="R2061" s="1">
        <v>69</v>
      </c>
      <c r="S2061" s="3">
        <v>90</v>
      </c>
      <c r="T2061" s="30">
        <f>IF(E2061&gt;=19,VLOOKUP(K2061,Konditionen!$B$5:$E$20,4,FALSE),IF(E2061&lt;=16,VLOOKUP(K2061,Konditionen!$B$5:$E$20,2,FALSE),VLOOKUP(K2061,Konditionen!$B$5:$E$20,3,FALSE)))</f>
        <v>19</v>
      </c>
      <c r="U2061" s="3">
        <f t="shared" si="162"/>
        <v>72.900000000000006</v>
      </c>
    </row>
    <row r="2062" spans="1:21" x14ac:dyDescent="0.2">
      <c r="A2062" s="2" t="s">
        <v>23</v>
      </c>
      <c r="B2062" s="2" t="s">
        <v>6352</v>
      </c>
      <c r="C2062" s="1">
        <v>205</v>
      </c>
      <c r="D2062" s="1">
        <v>55</v>
      </c>
      <c r="E2062" s="1">
        <v>16</v>
      </c>
      <c r="H2062" s="1" t="s">
        <v>113</v>
      </c>
      <c r="I2062" s="1">
        <v>91</v>
      </c>
      <c r="J2062" s="1" t="s">
        <v>71</v>
      </c>
      <c r="K2062" s="2" t="s">
        <v>5982</v>
      </c>
      <c r="L2062" s="2" t="s">
        <v>5988</v>
      </c>
      <c r="M2062" s="2" t="s">
        <v>6108</v>
      </c>
      <c r="N2062" s="5">
        <v>4968814910990</v>
      </c>
      <c r="O2062" s="1" t="s">
        <v>41</v>
      </c>
      <c r="P2062" s="1" t="s">
        <v>22</v>
      </c>
      <c r="Q2062" s="1">
        <v>2</v>
      </c>
      <c r="R2062" s="1">
        <v>72</v>
      </c>
      <c r="S2062" s="3">
        <v>87.5</v>
      </c>
      <c r="T2062" s="30">
        <f>IF(E2062&gt;=19,VLOOKUP(K2062,Konditionen!$B$5:$E$20,4,FALSE),IF(E2062&lt;=16,VLOOKUP(K2062,Konditionen!$B$5:$E$20,2,FALSE),VLOOKUP(K2062,Konditionen!$B$5:$E$20,3,FALSE)))</f>
        <v>18</v>
      </c>
      <c r="U2062" s="3">
        <f t="shared" si="162"/>
        <v>71.75</v>
      </c>
    </row>
    <row r="2063" spans="1:21" x14ac:dyDescent="0.2">
      <c r="A2063" s="2" t="s">
        <v>23</v>
      </c>
      <c r="B2063" s="2" t="s">
        <v>6352</v>
      </c>
      <c r="C2063" s="1">
        <v>205</v>
      </c>
      <c r="D2063" s="1">
        <v>55</v>
      </c>
      <c r="E2063" s="1">
        <v>16</v>
      </c>
      <c r="H2063" s="1" t="s">
        <v>113</v>
      </c>
      <c r="I2063" s="1">
        <v>91</v>
      </c>
      <c r="J2063" s="1" t="s">
        <v>71</v>
      </c>
      <c r="K2063" s="2" t="s">
        <v>3327</v>
      </c>
      <c r="L2063" s="2" t="s">
        <v>3328</v>
      </c>
      <c r="M2063" s="2" t="s">
        <v>3436</v>
      </c>
      <c r="N2063" s="5" t="s">
        <v>3437</v>
      </c>
      <c r="O2063" s="1" t="s">
        <v>22</v>
      </c>
      <c r="P2063" s="1" t="s">
        <v>22</v>
      </c>
      <c r="Q2063" s="4">
        <v>2</v>
      </c>
      <c r="R2063" s="4">
        <v>72</v>
      </c>
      <c r="S2063" s="3">
        <v>107.5</v>
      </c>
      <c r="T2063" s="30">
        <f>IF(E2063&gt;=19,VLOOKUP(K2063,Konditionen!$B$5:$E$20,4,FALSE),IF(E2063&lt;=16,VLOOKUP(K2063,Konditionen!$B$5:$E$20,2,FALSE),VLOOKUP(K2063,Konditionen!$B$5:$E$20,3,FALSE)))</f>
        <v>38</v>
      </c>
      <c r="U2063" s="3">
        <f t="shared" si="162"/>
        <v>66.650000000000006</v>
      </c>
    </row>
    <row r="2064" spans="1:21" x14ac:dyDescent="0.2">
      <c r="A2064" s="2" t="s">
        <v>23</v>
      </c>
      <c r="B2064" s="2" t="s">
        <v>6352</v>
      </c>
      <c r="C2064" s="1">
        <v>205</v>
      </c>
      <c r="D2064" s="1">
        <v>55</v>
      </c>
      <c r="E2064" s="1">
        <v>16</v>
      </c>
      <c r="H2064" s="1" t="s">
        <v>113</v>
      </c>
      <c r="I2064" s="1">
        <v>91</v>
      </c>
      <c r="J2064" s="1" t="s">
        <v>71</v>
      </c>
      <c r="K2064" s="2" t="s">
        <v>3327</v>
      </c>
      <c r="L2064" s="2" t="s">
        <v>3433</v>
      </c>
      <c r="M2064" s="2" t="s">
        <v>3434</v>
      </c>
      <c r="N2064" s="5" t="s">
        <v>3435</v>
      </c>
      <c r="O2064" s="1" t="s">
        <v>22</v>
      </c>
      <c r="P2064" s="1" t="s">
        <v>337</v>
      </c>
      <c r="Q2064" s="4">
        <v>2</v>
      </c>
      <c r="R2064" s="4">
        <v>72</v>
      </c>
      <c r="S2064" s="3">
        <v>115.4</v>
      </c>
      <c r="T2064" s="30">
        <f>IF(E2064&gt;=19,VLOOKUP(K2064,Konditionen!$B$5:$E$20,4,FALSE),IF(E2064&lt;=16,VLOOKUP(K2064,Konditionen!$B$5:$E$20,2,FALSE),VLOOKUP(K2064,Konditionen!$B$5:$E$20,3,FALSE)))</f>
        <v>38</v>
      </c>
      <c r="U2064" s="3">
        <f t="shared" si="162"/>
        <v>71.548000000000002</v>
      </c>
    </row>
    <row r="2065" spans="1:21" x14ac:dyDescent="0.2">
      <c r="A2065" s="2" t="s">
        <v>23</v>
      </c>
      <c r="B2065" s="2" t="s">
        <v>6352</v>
      </c>
      <c r="C2065" s="1">
        <v>205</v>
      </c>
      <c r="D2065" s="1">
        <v>55</v>
      </c>
      <c r="E2065" s="1">
        <v>16</v>
      </c>
      <c r="H2065" s="1" t="s">
        <v>113</v>
      </c>
      <c r="I2065" s="1">
        <v>91</v>
      </c>
      <c r="J2065" s="1" t="s">
        <v>71</v>
      </c>
      <c r="K2065" s="2" t="s">
        <v>3327</v>
      </c>
      <c r="L2065" s="2" t="s">
        <v>3345</v>
      </c>
      <c r="M2065" s="2" t="s">
        <v>3438</v>
      </c>
      <c r="N2065" s="5" t="s">
        <v>3439</v>
      </c>
      <c r="O2065" s="1" t="s">
        <v>22</v>
      </c>
      <c r="P2065" s="1" t="s">
        <v>456</v>
      </c>
      <c r="Q2065" s="4">
        <v>1</v>
      </c>
      <c r="R2065" s="4">
        <v>69</v>
      </c>
      <c r="S2065" s="3">
        <v>115.4</v>
      </c>
      <c r="T2065" s="30">
        <f>IF(E2065&gt;=19,VLOOKUP(K2065,Konditionen!$B$5:$E$20,4,FALSE),IF(E2065&lt;=16,VLOOKUP(K2065,Konditionen!$B$5:$E$20,2,FALSE),VLOOKUP(K2065,Konditionen!$B$5:$E$20,3,FALSE)))</f>
        <v>38</v>
      </c>
      <c r="U2065" s="3">
        <f t="shared" si="162"/>
        <v>71.548000000000002</v>
      </c>
    </row>
    <row r="2066" spans="1:21" x14ac:dyDescent="0.2">
      <c r="A2066" s="2" t="s">
        <v>23</v>
      </c>
      <c r="B2066" s="2" t="s">
        <v>6352</v>
      </c>
      <c r="C2066" s="1">
        <v>205</v>
      </c>
      <c r="D2066" s="1">
        <v>55</v>
      </c>
      <c r="E2066" s="1">
        <v>16</v>
      </c>
      <c r="F2066" s="1" t="s">
        <v>334</v>
      </c>
      <c r="H2066" s="1" t="s">
        <v>113</v>
      </c>
      <c r="I2066" s="1">
        <v>91</v>
      </c>
      <c r="J2066" s="1" t="s">
        <v>71</v>
      </c>
      <c r="K2066" s="2" t="s">
        <v>2721</v>
      </c>
      <c r="L2066" s="2" t="s">
        <v>2730</v>
      </c>
      <c r="M2066" s="2">
        <v>818198</v>
      </c>
      <c r="N2066" s="5" t="s">
        <v>2754</v>
      </c>
      <c r="O2066" s="1" t="s">
        <v>41</v>
      </c>
      <c r="P2066" s="1" t="s">
        <v>337</v>
      </c>
      <c r="Q2066" s="1">
        <v>1</v>
      </c>
      <c r="R2066" s="4">
        <v>69</v>
      </c>
      <c r="S2066" s="3">
        <v>61.8</v>
      </c>
      <c r="T2066" s="30">
        <f>IF(E2066&gt;=19,VLOOKUP(K2066,Konditionen!$B$5:$E$20,4,FALSE),IF(E2066&lt;=16,VLOOKUP(K2066,Konditionen!$B$5:$E$20,2,FALSE),VLOOKUP(K2066,Konditionen!$B$5:$E$20,3,FALSE)))</f>
        <v>19</v>
      </c>
      <c r="U2066" s="3">
        <f t="shared" si="162"/>
        <v>50.058</v>
      </c>
    </row>
    <row r="2067" spans="1:21" x14ac:dyDescent="0.2">
      <c r="A2067" s="2" t="s">
        <v>338</v>
      </c>
      <c r="B2067" s="2" t="s">
        <v>6352</v>
      </c>
      <c r="C2067" s="1">
        <v>205</v>
      </c>
      <c r="D2067" s="1">
        <v>55</v>
      </c>
      <c r="E2067" s="1">
        <v>16</v>
      </c>
      <c r="H2067" s="1" t="s">
        <v>113</v>
      </c>
      <c r="I2067" s="1">
        <v>91</v>
      </c>
      <c r="J2067" s="1" t="s">
        <v>71</v>
      </c>
      <c r="K2067" s="2" t="s">
        <v>470</v>
      </c>
      <c r="L2067" s="2" t="s">
        <v>1592</v>
      </c>
      <c r="M2067" s="2" t="s">
        <v>1599</v>
      </c>
      <c r="N2067" s="5" t="s">
        <v>1600</v>
      </c>
      <c r="O2067" s="1" t="s">
        <v>41</v>
      </c>
      <c r="P2067" s="1" t="s">
        <v>22</v>
      </c>
      <c r="Q2067" s="4">
        <v>2</v>
      </c>
      <c r="R2067" s="4">
        <v>72</v>
      </c>
      <c r="S2067" s="3">
        <v>110.5</v>
      </c>
      <c r="T2067" s="30">
        <f>IF(E2067&gt;=19,VLOOKUP(K2067,Konditionen!$B$5:$E$20,4,FALSE),IF(E2067&lt;=16,VLOOKUP(K2067,Konditionen!$B$5:$E$20,2,FALSE),VLOOKUP(K2067,Konditionen!$B$5:$E$20,3,FALSE)))</f>
        <v>17</v>
      </c>
      <c r="U2067" s="3">
        <f t="shared" si="162"/>
        <v>91.715000000000003</v>
      </c>
    </row>
    <row r="2068" spans="1:21" x14ac:dyDescent="0.2">
      <c r="A2068" s="2" t="s">
        <v>338</v>
      </c>
      <c r="B2068" s="2" t="s">
        <v>6352</v>
      </c>
      <c r="C2068" s="1">
        <v>205</v>
      </c>
      <c r="D2068" s="1">
        <v>55</v>
      </c>
      <c r="E2068" s="1">
        <v>16</v>
      </c>
      <c r="H2068" s="1" t="s">
        <v>113</v>
      </c>
      <c r="I2068" s="1">
        <v>91</v>
      </c>
      <c r="J2068" s="1" t="s">
        <v>71</v>
      </c>
      <c r="K2068" s="2" t="s">
        <v>470</v>
      </c>
      <c r="L2068" s="2" t="s">
        <v>1466</v>
      </c>
      <c r="M2068" s="2" t="s">
        <v>1485</v>
      </c>
      <c r="N2068" s="5" t="s">
        <v>1486</v>
      </c>
      <c r="O2068" s="1" t="s">
        <v>28</v>
      </c>
      <c r="P2068" s="1" t="s">
        <v>41</v>
      </c>
      <c r="Q2068" s="4">
        <v>2</v>
      </c>
      <c r="R2068" s="4">
        <v>72</v>
      </c>
      <c r="S2068" s="3">
        <v>120</v>
      </c>
      <c r="T2068" s="30">
        <f>IF(E2068&gt;=19,VLOOKUP(K2068,Konditionen!$B$5:$E$20,4,FALSE),IF(E2068&lt;=16,VLOOKUP(K2068,Konditionen!$B$5:$E$20,2,FALSE),VLOOKUP(K2068,Konditionen!$B$5:$E$20,3,FALSE)))</f>
        <v>17</v>
      </c>
      <c r="U2068" s="3">
        <f t="shared" si="162"/>
        <v>99.6</v>
      </c>
    </row>
    <row r="2069" spans="1:21" x14ac:dyDescent="0.2">
      <c r="A2069" s="2" t="s">
        <v>338</v>
      </c>
      <c r="B2069" s="2" t="s">
        <v>6352</v>
      </c>
      <c r="C2069" s="1">
        <v>205</v>
      </c>
      <c r="D2069" s="1">
        <v>55</v>
      </c>
      <c r="E2069" s="4">
        <v>16</v>
      </c>
      <c r="F2069" s="1" t="s">
        <v>334</v>
      </c>
      <c r="H2069" s="1" t="s">
        <v>113</v>
      </c>
      <c r="I2069" s="4">
        <v>91</v>
      </c>
      <c r="J2069" s="1" t="s">
        <v>71</v>
      </c>
      <c r="K2069" s="2" t="s">
        <v>2032</v>
      </c>
      <c r="L2069" s="2" t="s">
        <v>2113</v>
      </c>
      <c r="M2069" s="2">
        <v>526717</v>
      </c>
      <c r="N2069" s="5" t="s">
        <v>2114</v>
      </c>
      <c r="O2069" s="1" t="s">
        <v>41</v>
      </c>
      <c r="P2069" s="1" t="s">
        <v>22</v>
      </c>
      <c r="Q2069" s="1">
        <v>1</v>
      </c>
      <c r="R2069" s="4">
        <v>68</v>
      </c>
      <c r="S2069" s="3">
        <v>159.5</v>
      </c>
      <c r="T2069" s="30">
        <f>IF(E2069&gt;=19,VLOOKUP(K2069,Konditionen!$B$5:$E$20,4,FALSE),IF(E2069&lt;=16,VLOOKUP(K2069,Konditionen!$B$5:$E$20,2,FALSE),VLOOKUP(K2069,Konditionen!$B$5:$E$20,3,FALSE)))</f>
        <v>37.5</v>
      </c>
      <c r="U2069" s="3">
        <f t="shared" si="162"/>
        <v>99.6875</v>
      </c>
    </row>
    <row r="2070" spans="1:21" x14ac:dyDescent="0.2">
      <c r="A2070" s="2" t="s">
        <v>338</v>
      </c>
      <c r="B2070" s="2" t="s">
        <v>6352</v>
      </c>
      <c r="C2070" s="1">
        <v>205</v>
      </c>
      <c r="D2070" s="1">
        <v>55</v>
      </c>
      <c r="E2070" s="4">
        <v>16</v>
      </c>
      <c r="F2070" s="1" t="s">
        <v>334</v>
      </c>
      <c r="H2070" s="1" t="s">
        <v>113</v>
      </c>
      <c r="I2070" s="4">
        <v>91</v>
      </c>
      <c r="J2070" s="1" t="s">
        <v>71</v>
      </c>
      <c r="K2070" s="2" t="s">
        <v>2334</v>
      </c>
      <c r="L2070" s="2" t="s">
        <v>2392</v>
      </c>
      <c r="M2070" s="2">
        <v>517322</v>
      </c>
      <c r="N2070" s="5" t="s">
        <v>2393</v>
      </c>
      <c r="O2070" s="1" t="s">
        <v>28</v>
      </c>
      <c r="P2070" s="1" t="s">
        <v>22</v>
      </c>
      <c r="Q2070" s="1">
        <v>1</v>
      </c>
      <c r="R2070" s="4">
        <v>68</v>
      </c>
      <c r="S2070" s="3">
        <v>159.5</v>
      </c>
      <c r="T2070" s="30">
        <f>IF(E2070&gt;=19,VLOOKUP(K2070,Konditionen!$B$5:$E$20,4,FALSE),IF(E2070&lt;=16,VLOOKUP(K2070,Konditionen!$B$5:$E$20,2,FALSE),VLOOKUP(K2070,Konditionen!$B$5:$E$20,3,FALSE)))</f>
        <v>37.5</v>
      </c>
      <c r="U2070" s="3">
        <f t="shared" ref="U2070:U2107" si="163">IF(S2070&gt;0,S2070*(100-T2070)/100,"")</f>
        <v>99.6875</v>
      </c>
    </row>
    <row r="2071" spans="1:21" x14ac:dyDescent="0.2">
      <c r="A2071" s="2" t="s">
        <v>338</v>
      </c>
      <c r="B2071" s="2" t="s">
        <v>6352</v>
      </c>
      <c r="C2071" s="1">
        <v>205</v>
      </c>
      <c r="D2071" s="1">
        <v>55</v>
      </c>
      <c r="E2071" s="4">
        <v>16</v>
      </c>
      <c r="F2071" s="1" t="s">
        <v>334</v>
      </c>
      <c r="H2071" s="1" t="s">
        <v>113</v>
      </c>
      <c r="I2071" s="4">
        <v>91</v>
      </c>
      <c r="J2071" s="1" t="s">
        <v>71</v>
      </c>
      <c r="K2071" s="2" t="s">
        <v>2334</v>
      </c>
      <c r="L2071" s="2" t="s">
        <v>2396</v>
      </c>
      <c r="M2071" s="2">
        <v>525998</v>
      </c>
      <c r="N2071" s="5" t="s">
        <v>2397</v>
      </c>
      <c r="O2071" s="1" t="s">
        <v>41</v>
      </c>
      <c r="P2071" s="1" t="s">
        <v>22</v>
      </c>
      <c r="Q2071" s="1">
        <v>1</v>
      </c>
      <c r="R2071" s="4">
        <v>68</v>
      </c>
      <c r="S2071" s="3">
        <v>159.5</v>
      </c>
      <c r="T2071" s="30">
        <f>IF(E2071&gt;=19,VLOOKUP(K2071,Konditionen!$B$5:$E$20,4,FALSE),IF(E2071&lt;=16,VLOOKUP(K2071,Konditionen!$B$5:$E$20,2,FALSE),VLOOKUP(K2071,Konditionen!$B$5:$E$20,3,FALSE)))</f>
        <v>37.5</v>
      </c>
      <c r="U2071" s="3">
        <f t="shared" si="163"/>
        <v>99.6875</v>
      </c>
    </row>
    <row r="2072" spans="1:21" x14ac:dyDescent="0.2">
      <c r="A2072" s="2" t="s">
        <v>338</v>
      </c>
      <c r="B2072" s="2" t="s">
        <v>6352</v>
      </c>
      <c r="C2072" s="1">
        <v>205</v>
      </c>
      <c r="D2072" s="1">
        <v>55</v>
      </c>
      <c r="E2072" s="1">
        <v>16</v>
      </c>
      <c r="F2072" s="1" t="s">
        <v>334</v>
      </c>
      <c r="H2072" s="1" t="s">
        <v>113</v>
      </c>
      <c r="I2072" s="1">
        <v>91</v>
      </c>
      <c r="J2072" s="1" t="s">
        <v>71</v>
      </c>
      <c r="K2072" s="2" t="s">
        <v>335</v>
      </c>
      <c r="L2072" s="2" t="s">
        <v>342</v>
      </c>
      <c r="M2072" s="2">
        <v>8780</v>
      </c>
      <c r="O2072" s="1" t="s">
        <v>28</v>
      </c>
      <c r="P2072" s="1" t="s">
        <v>41</v>
      </c>
      <c r="Q2072" s="4">
        <v>2</v>
      </c>
      <c r="R2072" s="4">
        <v>72</v>
      </c>
      <c r="S2072" s="3">
        <v>138.29999999999998</v>
      </c>
      <c r="T2072" s="30">
        <f>IF(E2072&gt;=19,VLOOKUP(K2072,Konditionen!$B$5:$E$20,4,FALSE),IF(E2072&lt;=16,VLOOKUP(K2072,Konditionen!$B$5:$E$20,2,FALSE),VLOOKUP(K2072,Konditionen!$B$5:$E$20,3,FALSE)))</f>
        <v>32</v>
      </c>
      <c r="U2072" s="3">
        <f t="shared" si="163"/>
        <v>94.043999999999997</v>
      </c>
    </row>
    <row r="2073" spans="1:21" x14ac:dyDescent="0.2">
      <c r="A2073" s="2" t="s">
        <v>338</v>
      </c>
      <c r="B2073" s="2" t="s">
        <v>6352</v>
      </c>
      <c r="C2073" s="1">
        <v>205</v>
      </c>
      <c r="D2073" s="1">
        <v>55</v>
      </c>
      <c r="E2073" s="1">
        <v>16</v>
      </c>
      <c r="F2073" s="1" t="s">
        <v>334</v>
      </c>
      <c r="H2073" s="1" t="s">
        <v>113</v>
      </c>
      <c r="I2073" s="1">
        <v>91</v>
      </c>
      <c r="J2073" s="1" t="s">
        <v>71</v>
      </c>
      <c r="K2073" s="2" t="s">
        <v>335</v>
      </c>
      <c r="L2073" s="2" t="s">
        <v>336</v>
      </c>
      <c r="M2073" s="2">
        <v>9212</v>
      </c>
      <c r="O2073" s="1" t="s">
        <v>41</v>
      </c>
      <c r="P2073" s="1" t="s">
        <v>22</v>
      </c>
      <c r="Q2073" s="4">
        <v>2</v>
      </c>
      <c r="R2073" s="4">
        <v>72</v>
      </c>
      <c r="S2073" s="3">
        <v>138.29999999999998</v>
      </c>
      <c r="T2073" s="30">
        <f>IF(E2073&gt;=19,VLOOKUP(K2073,Konditionen!$B$5:$E$20,4,FALSE),IF(E2073&lt;=16,VLOOKUP(K2073,Konditionen!$B$5:$E$20,2,FALSE),VLOOKUP(K2073,Konditionen!$B$5:$E$20,3,FALSE)))</f>
        <v>32</v>
      </c>
      <c r="U2073" s="3">
        <f t="shared" si="163"/>
        <v>94.043999999999997</v>
      </c>
    </row>
    <row r="2074" spans="1:21" x14ac:dyDescent="0.2">
      <c r="A2074" s="2" t="s">
        <v>338</v>
      </c>
      <c r="B2074" s="2" t="s">
        <v>6352</v>
      </c>
      <c r="C2074" s="1">
        <v>205</v>
      </c>
      <c r="D2074" s="1">
        <v>55</v>
      </c>
      <c r="E2074" s="1">
        <v>16</v>
      </c>
      <c r="F2074" s="1" t="s">
        <v>334</v>
      </c>
      <c r="H2074" s="1" t="s">
        <v>113</v>
      </c>
      <c r="I2074" s="1">
        <v>91</v>
      </c>
      <c r="J2074" s="1" t="s">
        <v>71</v>
      </c>
      <c r="K2074" s="2" t="s">
        <v>2822</v>
      </c>
      <c r="L2074" s="2" t="s">
        <v>3121</v>
      </c>
      <c r="M2074" s="2">
        <v>393712</v>
      </c>
      <c r="N2074" s="5" t="s">
        <v>3123</v>
      </c>
      <c r="O2074" s="1" t="s">
        <v>28</v>
      </c>
      <c r="P2074" s="1" t="s">
        <v>337</v>
      </c>
      <c r="Q2074" s="1">
        <v>1</v>
      </c>
      <c r="R2074" s="4">
        <v>68</v>
      </c>
      <c r="S2074" s="3">
        <v>124.5</v>
      </c>
      <c r="T2074" s="30">
        <f>IF(E2074&gt;=19,VLOOKUP(K2074,Konditionen!$B$5:$E$20,4,FALSE),IF(E2074&lt;=16,VLOOKUP(K2074,Konditionen!$B$5:$E$20,2,FALSE),VLOOKUP(K2074,Konditionen!$B$5:$E$20,3,FALSE)))</f>
        <v>18</v>
      </c>
      <c r="U2074" s="3">
        <f t="shared" si="163"/>
        <v>102.09</v>
      </c>
    </row>
    <row r="2075" spans="1:21" x14ac:dyDescent="0.2">
      <c r="A2075" s="2" t="s">
        <v>338</v>
      </c>
      <c r="B2075" s="2" t="s">
        <v>6352</v>
      </c>
      <c r="C2075" s="1">
        <v>205</v>
      </c>
      <c r="D2075" s="1">
        <v>55</v>
      </c>
      <c r="E2075" s="1">
        <v>16</v>
      </c>
      <c r="H2075" s="1" t="s">
        <v>113</v>
      </c>
      <c r="I2075" s="1">
        <v>91</v>
      </c>
      <c r="J2075" s="1" t="s">
        <v>71</v>
      </c>
      <c r="K2075" s="2" t="s">
        <v>3891</v>
      </c>
      <c r="L2075" s="2" t="s">
        <v>4127</v>
      </c>
      <c r="M2075" s="2" t="s">
        <v>4486</v>
      </c>
      <c r="N2075" s="5" t="s">
        <v>4487</v>
      </c>
      <c r="O2075" s="1" t="s">
        <v>41</v>
      </c>
      <c r="P2075" s="1" t="s">
        <v>337</v>
      </c>
      <c r="Q2075" s="4">
        <v>2</v>
      </c>
      <c r="R2075" s="1">
        <v>72</v>
      </c>
      <c r="S2075" s="3">
        <v>136</v>
      </c>
      <c r="T2075" s="30">
        <f>IF(E2075&gt;=19,VLOOKUP(K2075,Konditionen!$B$5:$E$20,4,FALSE),IF(E2075&lt;=16,VLOOKUP(K2075,Konditionen!$B$5:$E$20,2,FALSE),VLOOKUP(K2075,Konditionen!$B$5:$E$20,3,FALSE)))</f>
        <v>27</v>
      </c>
      <c r="U2075" s="3">
        <f t="shared" si="163"/>
        <v>99.28</v>
      </c>
    </row>
    <row r="2076" spans="1:21" x14ac:dyDescent="0.2">
      <c r="A2076" s="2" t="s">
        <v>338</v>
      </c>
      <c r="B2076" s="2" t="s">
        <v>6352</v>
      </c>
      <c r="C2076" s="1">
        <v>205</v>
      </c>
      <c r="D2076" s="1">
        <v>55</v>
      </c>
      <c r="E2076" s="1">
        <v>16</v>
      </c>
      <c r="H2076" s="1" t="s">
        <v>113</v>
      </c>
      <c r="I2076" s="1">
        <v>91</v>
      </c>
      <c r="J2076" s="1" t="s">
        <v>71</v>
      </c>
      <c r="K2076" s="2" t="s">
        <v>3327</v>
      </c>
      <c r="L2076" s="2" t="s">
        <v>3408</v>
      </c>
      <c r="M2076" s="2" t="s">
        <v>3440</v>
      </c>
      <c r="N2076" s="5" t="s">
        <v>3441</v>
      </c>
      <c r="O2076" s="1" t="s">
        <v>41</v>
      </c>
      <c r="P2076" s="1" t="s">
        <v>337</v>
      </c>
      <c r="Q2076" s="4">
        <v>1</v>
      </c>
      <c r="R2076" s="4">
        <v>69</v>
      </c>
      <c r="S2076" s="3">
        <v>138.9</v>
      </c>
      <c r="T2076" s="30">
        <f>IF(E2076&gt;=19,VLOOKUP(K2076,Konditionen!$B$5:$E$20,4,FALSE),IF(E2076&lt;=16,VLOOKUP(K2076,Konditionen!$B$5:$E$20,2,FALSE),VLOOKUP(K2076,Konditionen!$B$5:$E$20,3,FALSE)))</f>
        <v>38</v>
      </c>
      <c r="U2076" s="3">
        <f t="shared" si="163"/>
        <v>86.118000000000009</v>
      </c>
    </row>
    <row r="2077" spans="1:21" x14ac:dyDescent="0.2">
      <c r="A2077" s="2" t="s">
        <v>23</v>
      </c>
      <c r="B2077" s="2" t="s">
        <v>6352</v>
      </c>
      <c r="C2077" s="1">
        <v>205</v>
      </c>
      <c r="D2077" s="1">
        <v>55</v>
      </c>
      <c r="E2077" s="1">
        <v>16</v>
      </c>
      <c r="F2077" s="1" t="s">
        <v>4</v>
      </c>
      <c r="H2077" s="1" t="s">
        <v>189</v>
      </c>
      <c r="I2077" s="1">
        <v>94</v>
      </c>
      <c r="J2077" s="1" t="s">
        <v>71</v>
      </c>
      <c r="K2077" s="2" t="s">
        <v>470</v>
      </c>
      <c r="L2077" s="2" t="s">
        <v>483</v>
      </c>
      <c r="M2077" s="2" t="s">
        <v>844</v>
      </c>
      <c r="N2077" s="5" t="s">
        <v>845</v>
      </c>
      <c r="O2077" s="1" t="s">
        <v>22</v>
      </c>
      <c r="P2077" s="1" t="s">
        <v>337</v>
      </c>
      <c r="Q2077" s="4">
        <v>2</v>
      </c>
      <c r="R2077" s="4">
        <v>72</v>
      </c>
      <c r="S2077" s="3">
        <v>111.5</v>
      </c>
      <c r="T2077" s="30">
        <f>IF(E2077&gt;=19,VLOOKUP(K2077,Konditionen!$B$5:$E$20,4,FALSE),IF(E2077&lt;=16,VLOOKUP(K2077,Konditionen!$B$5:$E$20,2,FALSE),VLOOKUP(K2077,Konditionen!$B$5:$E$20,3,FALSE)))</f>
        <v>17</v>
      </c>
      <c r="U2077" s="3">
        <f t="shared" si="163"/>
        <v>92.545000000000002</v>
      </c>
    </row>
    <row r="2078" spans="1:21" x14ac:dyDescent="0.2">
      <c r="A2078" s="2" t="s">
        <v>23</v>
      </c>
      <c r="B2078" s="2" t="s">
        <v>6352</v>
      </c>
      <c r="C2078" s="1">
        <v>205</v>
      </c>
      <c r="D2078" s="1">
        <v>55</v>
      </c>
      <c r="E2078" s="1">
        <v>16</v>
      </c>
      <c r="F2078" s="1" t="s">
        <v>4</v>
      </c>
      <c r="H2078" s="1" t="s">
        <v>189</v>
      </c>
      <c r="I2078" s="4">
        <v>94</v>
      </c>
      <c r="J2078" s="1" t="s">
        <v>71</v>
      </c>
      <c r="K2078" s="2" t="s">
        <v>5447</v>
      </c>
      <c r="L2078" s="2" t="s">
        <v>5448</v>
      </c>
      <c r="M2078" s="2" t="s">
        <v>5572</v>
      </c>
      <c r="N2078" s="5" t="s">
        <v>5573</v>
      </c>
      <c r="O2078" s="1" t="s">
        <v>41</v>
      </c>
      <c r="P2078" s="1" t="s">
        <v>22</v>
      </c>
      <c r="Q2078" s="4">
        <v>2</v>
      </c>
      <c r="R2078" s="4">
        <v>71</v>
      </c>
      <c r="S2078" s="3">
        <v>88.5</v>
      </c>
      <c r="T2078" s="30">
        <f>IF(E2078&gt;=19,VLOOKUP(K2078,Konditionen!$B$5:$E$20,4,FALSE),IF(E2078&lt;=16,VLOOKUP(K2078,Konditionen!$B$5:$E$20,2,FALSE),VLOOKUP(K2078,Konditionen!$B$5:$E$20,3,FALSE)))</f>
        <v>17</v>
      </c>
      <c r="U2078" s="3">
        <f t="shared" si="163"/>
        <v>73.454999999999998</v>
      </c>
    </row>
    <row r="2079" spans="1:21" x14ac:dyDescent="0.2">
      <c r="A2079" s="2" t="s">
        <v>23</v>
      </c>
      <c r="B2079" s="2" t="s">
        <v>6352</v>
      </c>
      <c r="C2079" s="1">
        <v>205</v>
      </c>
      <c r="D2079" s="1">
        <v>55</v>
      </c>
      <c r="E2079" s="1">
        <v>16</v>
      </c>
      <c r="F2079" s="1" t="s">
        <v>4</v>
      </c>
      <c r="H2079" s="1" t="s">
        <v>189</v>
      </c>
      <c r="I2079" s="4">
        <v>94</v>
      </c>
      <c r="J2079" s="1" t="s">
        <v>71</v>
      </c>
      <c r="K2079" s="2" t="s">
        <v>5057</v>
      </c>
      <c r="L2079" s="2" t="s">
        <v>5180</v>
      </c>
      <c r="M2079" s="2" t="s">
        <v>5195</v>
      </c>
      <c r="N2079" s="5" t="s">
        <v>5196</v>
      </c>
      <c r="O2079" s="1" t="s">
        <v>41</v>
      </c>
      <c r="P2079" s="1" t="s">
        <v>22</v>
      </c>
      <c r="Q2079" s="4">
        <v>2</v>
      </c>
      <c r="R2079" s="4">
        <v>71</v>
      </c>
      <c r="S2079" s="3">
        <v>88.5</v>
      </c>
      <c r="T2079" s="30">
        <f>IF(E2079&gt;=19,VLOOKUP(K2079,Konditionen!$B$5:$E$20,4,FALSE),IF(E2079&lt;=16,VLOOKUP(K2079,Konditionen!$B$5:$E$20,2,FALSE),VLOOKUP(K2079,Konditionen!$B$5:$E$20,3,FALSE)))</f>
        <v>17</v>
      </c>
      <c r="U2079" s="3">
        <f t="shared" si="163"/>
        <v>73.454999999999998</v>
      </c>
    </row>
    <row r="2080" spans="1:21" x14ac:dyDescent="0.2">
      <c r="A2080" s="2" t="s">
        <v>23</v>
      </c>
      <c r="B2080" s="2" t="s">
        <v>6352</v>
      </c>
      <c r="C2080" s="1">
        <v>205</v>
      </c>
      <c r="D2080" s="1">
        <v>55</v>
      </c>
      <c r="E2080" s="1">
        <v>16</v>
      </c>
      <c r="F2080" s="1" t="s">
        <v>4</v>
      </c>
      <c r="H2080" s="1" t="s">
        <v>189</v>
      </c>
      <c r="I2080" s="4">
        <v>94</v>
      </c>
      <c r="J2080" s="1" t="s">
        <v>71</v>
      </c>
      <c r="K2080" s="2" t="s">
        <v>5324</v>
      </c>
      <c r="L2080" s="2" t="s">
        <v>5325</v>
      </c>
      <c r="M2080" s="2" t="s">
        <v>5402</v>
      </c>
      <c r="N2080" s="5" t="s">
        <v>5403</v>
      </c>
      <c r="O2080" s="1" t="s">
        <v>41</v>
      </c>
      <c r="P2080" s="1" t="s">
        <v>22</v>
      </c>
      <c r="Q2080" s="4">
        <v>2</v>
      </c>
      <c r="R2080" s="4">
        <v>72</v>
      </c>
      <c r="S2080" s="3">
        <v>85</v>
      </c>
      <c r="T2080" s="30">
        <f>IF(E2080&gt;=19,VLOOKUP(K2080,Konditionen!$B$5:$E$20,4,FALSE),IF(E2080&lt;=16,VLOOKUP(K2080,Konditionen!$B$5:$E$20,2,FALSE),VLOOKUP(K2080,Konditionen!$B$5:$E$20,3,FALSE)))</f>
        <v>34</v>
      </c>
      <c r="U2080" s="3">
        <f t="shared" si="163"/>
        <v>56.1</v>
      </c>
    </row>
    <row r="2081" spans="1:21" x14ac:dyDescent="0.2">
      <c r="A2081" s="2" t="s">
        <v>23</v>
      </c>
      <c r="B2081" s="2" t="s">
        <v>6352</v>
      </c>
      <c r="C2081" s="1">
        <v>205</v>
      </c>
      <c r="D2081" s="1">
        <v>55</v>
      </c>
      <c r="E2081" s="1">
        <v>16</v>
      </c>
      <c r="F2081" s="1" t="s">
        <v>4</v>
      </c>
      <c r="H2081" s="1" t="s">
        <v>189</v>
      </c>
      <c r="I2081" s="4">
        <v>94</v>
      </c>
      <c r="J2081" s="1" t="s">
        <v>71</v>
      </c>
      <c r="K2081" s="2" t="s">
        <v>17</v>
      </c>
      <c r="L2081" s="2" t="s">
        <v>25</v>
      </c>
      <c r="M2081" s="2" t="s">
        <v>190</v>
      </c>
      <c r="N2081" s="5" t="s">
        <v>191</v>
      </c>
      <c r="O2081" s="1" t="s">
        <v>22</v>
      </c>
      <c r="P2081" s="1" t="s">
        <v>22</v>
      </c>
      <c r="Q2081" s="4">
        <v>2</v>
      </c>
      <c r="R2081" s="4">
        <v>72</v>
      </c>
      <c r="S2081" s="3">
        <v>62.5</v>
      </c>
      <c r="T2081" s="30">
        <f>IF(E2081&gt;=19,VLOOKUP(K2081,Konditionen!$B$5:$E$20,4,FALSE),IF(E2081&lt;=16,VLOOKUP(K2081,Konditionen!$B$5:$E$20,2,FALSE),VLOOKUP(K2081,Konditionen!$B$5:$E$20,3,FALSE)))</f>
        <v>1</v>
      </c>
      <c r="U2081" s="3">
        <f t="shared" si="163"/>
        <v>61.875</v>
      </c>
    </row>
    <row r="2082" spans="1:21" x14ac:dyDescent="0.2">
      <c r="A2082" s="2" t="s">
        <v>23</v>
      </c>
      <c r="B2082" s="2" t="s">
        <v>6352</v>
      </c>
      <c r="C2082" s="1">
        <v>205</v>
      </c>
      <c r="D2082" s="1">
        <v>55</v>
      </c>
      <c r="E2082" s="4">
        <v>16</v>
      </c>
      <c r="F2082" s="1" t="s">
        <v>4</v>
      </c>
      <c r="H2082" s="1" t="s">
        <v>189</v>
      </c>
      <c r="I2082" s="4">
        <v>94</v>
      </c>
      <c r="J2082" s="1" t="s">
        <v>71</v>
      </c>
      <c r="K2082" s="2" t="s">
        <v>2032</v>
      </c>
      <c r="L2082" s="2" t="s">
        <v>2120</v>
      </c>
      <c r="M2082" s="2">
        <v>519621</v>
      </c>
      <c r="N2082" s="5" t="s">
        <v>2121</v>
      </c>
      <c r="O2082" s="1" t="s">
        <v>41</v>
      </c>
      <c r="P2082" s="1" t="s">
        <v>22</v>
      </c>
      <c r="Q2082" s="1">
        <v>1</v>
      </c>
      <c r="R2082" s="4">
        <v>67</v>
      </c>
      <c r="S2082" s="3">
        <v>149</v>
      </c>
      <c r="T2082" s="30">
        <f>IF(E2082&gt;=19,VLOOKUP(K2082,Konditionen!$B$5:$E$20,4,FALSE),IF(E2082&lt;=16,VLOOKUP(K2082,Konditionen!$B$5:$E$20,2,FALSE),VLOOKUP(K2082,Konditionen!$B$5:$E$20,3,FALSE)))</f>
        <v>37.5</v>
      </c>
      <c r="U2082" s="3">
        <f t="shared" si="163"/>
        <v>93.125</v>
      </c>
    </row>
    <row r="2083" spans="1:21" x14ac:dyDescent="0.2">
      <c r="A2083" s="2" t="s">
        <v>23</v>
      </c>
      <c r="B2083" s="2" t="s">
        <v>6352</v>
      </c>
      <c r="C2083" s="1">
        <v>205</v>
      </c>
      <c r="D2083" s="1">
        <v>55</v>
      </c>
      <c r="E2083" s="4">
        <v>16</v>
      </c>
      <c r="F2083" s="1" t="s">
        <v>4</v>
      </c>
      <c r="H2083" s="1" t="s">
        <v>189</v>
      </c>
      <c r="I2083" s="4">
        <v>94</v>
      </c>
      <c r="J2083" s="1" t="s">
        <v>71</v>
      </c>
      <c r="K2083" s="2" t="s">
        <v>2032</v>
      </c>
      <c r="L2083" s="2" t="s">
        <v>2037</v>
      </c>
      <c r="M2083" s="2">
        <v>530899</v>
      </c>
      <c r="N2083" s="5" t="s">
        <v>2122</v>
      </c>
      <c r="O2083" s="1" t="s">
        <v>22</v>
      </c>
      <c r="P2083" s="1" t="s">
        <v>22</v>
      </c>
      <c r="Q2083" s="1">
        <v>1</v>
      </c>
      <c r="R2083" s="4">
        <v>67</v>
      </c>
      <c r="S2083" s="3">
        <v>149</v>
      </c>
      <c r="T2083" s="30">
        <f>IF(E2083&gt;=19,VLOOKUP(K2083,Konditionen!$B$5:$E$20,4,FALSE),IF(E2083&lt;=16,VLOOKUP(K2083,Konditionen!$B$5:$E$20,2,FALSE),VLOOKUP(K2083,Konditionen!$B$5:$E$20,3,FALSE)))</f>
        <v>37.5</v>
      </c>
      <c r="U2083" s="3">
        <f t="shared" si="163"/>
        <v>93.125</v>
      </c>
    </row>
    <row r="2084" spans="1:21" x14ac:dyDescent="0.2">
      <c r="A2084" s="2" t="s">
        <v>23</v>
      </c>
      <c r="B2084" s="2" t="s">
        <v>6352</v>
      </c>
      <c r="C2084" s="1">
        <v>205</v>
      </c>
      <c r="D2084" s="1">
        <v>55</v>
      </c>
      <c r="E2084" s="4">
        <v>16</v>
      </c>
      <c r="F2084" s="1" t="s">
        <v>4</v>
      </c>
      <c r="H2084" s="1" t="s">
        <v>189</v>
      </c>
      <c r="I2084" s="4">
        <v>94</v>
      </c>
      <c r="J2084" s="1" t="s">
        <v>71</v>
      </c>
      <c r="K2084" s="2" t="s">
        <v>2334</v>
      </c>
      <c r="L2084" s="2" t="s">
        <v>2354</v>
      </c>
      <c r="M2084" s="2">
        <v>532001</v>
      </c>
      <c r="N2084" s="5" t="s">
        <v>2408</v>
      </c>
      <c r="O2084" s="1" t="s">
        <v>22</v>
      </c>
      <c r="P2084" s="1" t="s">
        <v>337</v>
      </c>
      <c r="Q2084" s="1">
        <v>2</v>
      </c>
      <c r="R2084" s="4">
        <v>70</v>
      </c>
      <c r="S2084" s="3">
        <v>149</v>
      </c>
      <c r="T2084" s="30">
        <f>IF(E2084&gt;=19,VLOOKUP(K2084,Konditionen!$B$5:$E$20,4,FALSE),IF(E2084&lt;=16,VLOOKUP(K2084,Konditionen!$B$5:$E$20,2,FALSE),VLOOKUP(K2084,Konditionen!$B$5:$E$20,3,FALSE)))</f>
        <v>37.5</v>
      </c>
      <c r="U2084" s="3">
        <f t="shared" si="163"/>
        <v>93.125</v>
      </c>
    </row>
    <row r="2085" spans="1:21" x14ac:dyDescent="0.2">
      <c r="A2085" s="2" t="s">
        <v>23</v>
      </c>
      <c r="B2085" s="2" t="s">
        <v>6352</v>
      </c>
      <c r="C2085" s="1">
        <v>205</v>
      </c>
      <c r="D2085" s="1">
        <v>55</v>
      </c>
      <c r="E2085" s="1">
        <v>16</v>
      </c>
      <c r="F2085" s="1" t="s">
        <v>4</v>
      </c>
      <c r="H2085" s="1" t="s">
        <v>189</v>
      </c>
      <c r="I2085" s="1">
        <v>94</v>
      </c>
      <c r="J2085" s="1" t="s">
        <v>71</v>
      </c>
      <c r="K2085" s="2" t="s">
        <v>335</v>
      </c>
      <c r="L2085" s="2" t="s">
        <v>368</v>
      </c>
      <c r="M2085" s="2">
        <v>7228</v>
      </c>
      <c r="O2085" s="1" t="s">
        <v>41</v>
      </c>
      <c r="P2085" s="1" t="s">
        <v>22</v>
      </c>
      <c r="Q2085" s="4">
        <v>2</v>
      </c>
      <c r="R2085" s="4">
        <v>72</v>
      </c>
      <c r="S2085" s="3">
        <v>124.69999999999999</v>
      </c>
      <c r="T2085" s="30">
        <f>IF(E2085&gt;=19,VLOOKUP(K2085,Konditionen!$B$5:$E$20,4,FALSE),IF(E2085&lt;=16,VLOOKUP(K2085,Konditionen!$B$5:$E$20,2,FALSE),VLOOKUP(K2085,Konditionen!$B$5:$E$20,3,FALSE)))</f>
        <v>32</v>
      </c>
      <c r="U2085" s="3">
        <f t="shared" si="163"/>
        <v>84.795999999999992</v>
      </c>
    </row>
    <row r="2086" spans="1:21" x14ac:dyDescent="0.2">
      <c r="A2086" s="2" t="s">
        <v>23</v>
      </c>
      <c r="B2086" s="2" t="s">
        <v>6352</v>
      </c>
      <c r="C2086" s="4">
        <v>205</v>
      </c>
      <c r="D2086" s="4">
        <v>55</v>
      </c>
      <c r="E2086" s="4">
        <v>16</v>
      </c>
      <c r="F2086" s="1" t="s">
        <v>4</v>
      </c>
      <c r="H2086" s="1" t="s">
        <v>189</v>
      </c>
      <c r="I2086" s="1">
        <v>94</v>
      </c>
      <c r="J2086" s="1" t="s">
        <v>71</v>
      </c>
      <c r="K2086" s="2" t="s">
        <v>2026</v>
      </c>
      <c r="L2086" s="2" t="s">
        <v>2027</v>
      </c>
      <c r="M2086" s="2">
        <v>6355</v>
      </c>
      <c r="O2086" s="1" t="s">
        <v>41</v>
      </c>
      <c r="P2086" s="1" t="s">
        <v>22</v>
      </c>
      <c r="Q2086" s="4">
        <v>2</v>
      </c>
      <c r="R2086" s="4">
        <v>72</v>
      </c>
      <c r="S2086" s="3">
        <v>105.39999999999999</v>
      </c>
      <c r="T2086" s="30">
        <f>IF(E2086&gt;=19,VLOOKUP(K2086,Konditionen!$B$5:$E$20,4,FALSE),IF(E2086&lt;=16,VLOOKUP(K2086,Konditionen!$B$5:$E$20,2,FALSE),VLOOKUP(K2086,Konditionen!$B$5:$E$20,3,FALSE)))</f>
        <v>32</v>
      </c>
      <c r="U2086" s="3">
        <f t="shared" si="163"/>
        <v>71.671999999999997</v>
      </c>
    </row>
    <row r="2087" spans="1:21" x14ac:dyDescent="0.2">
      <c r="A2087" s="2" t="s">
        <v>23</v>
      </c>
      <c r="B2087" s="2" t="s">
        <v>6352</v>
      </c>
      <c r="C2087" s="1">
        <v>205</v>
      </c>
      <c r="D2087" s="1">
        <v>55</v>
      </c>
      <c r="E2087" s="1">
        <v>16</v>
      </c>
      <c r="F2087" s="1" t="s">
        <v>2734</v>
      </c>
      <c r="H2087" s="1" t="s">
        <v>189</v>
      </c>
      <c r="I2087" s="1">
        <v>94</v>
      </c>
      <c r="J2087" s="1" t="s">
        <v>71</v>
      </c>
      <c r="K2087" s="2" t="s">
        <v>2822</v>
      </c>
      <c r="L2087" s="2" t="s">
        <v>2844</v>
      </c>
      <c r="M2087" s="2">
        <v>730782</v>
      </c>
      <c r="N2087" s="5" t="s">
        <v>2901</v>
      </c>
      <c r="O2087" s="1" t="s">
        <v>22</v>
      </c>
      <c r="P2087" s="1" t="s">
        <v>337</v>
      </c>
      <c r="Q2087" s="1">
        <v>1</v>
      </c>
      <c r="R2087" s="4">
        <v>69</v>
      </c>
      <c r="S2087" s="3">
        <v>116.5</v>
      </c>
      <c r="T2087" s="30">
        <f>IF(E2087&gt;=19,VLOOKUP(K2087,Konditionen!$B$5:$E$20,4,FALSE),IF(E2087&lt;=16,VLOOKUP(K2087,Konditionen!$B$5:$E$20,2,FALSE),VLOOKUP(K2087,Konditionen!$B$5:$E$20,3,FALSE)))</f>
        <v>18</v>
      </c>
      <c r="U2087" s="3">
        <f t="shared" si="163"/>
        <v>95.53</v>
      </c>
    </row>
    <row r="2088" spans="1:21" x14ac:dyDescent="0.2">
      <c r="A2088" s="2" t="s">
        <v>23</v>
      </c>
      <c r="B2088" s="2" t="s">
        <v>6352</v>
      </c>
      <c r="C2088" s="1">
        <v>205</v>
      </c>
      <c r="D2088" s="1">
        <v>55</v>
      </c>
      <c r="E2088" s="1">
        <v>16</v>
      </c>
      <c r="F2088" s="1" t="s">
        <v>4</v>
      </c>
      <c r="H2088" s="1" t="s">
        <v>189</v>
      </c>
      <c r="I2088" s="1">
        <v>94</v>
      </c>
      <c r="J2088" s="1" t="s">
        <v>71</v>
      </c>
      <c r="K2088" s="2" t="s">
        <v>3891</v>
      </c>
      <c r="L2088" s="2" t="s">
        <v>4269</v>
      </c>
      <c r="M2088" s="2" t="s">
        <v>4482</v>
      </c>
      <c r="N2088" s="5" t="s">
        <v>4483</v>
      </c>
      <c r="O2088" s="1" t="s">
        <v>22</v>
      </c>
      <c r="P2088" s="1" t="s">
        <v>337</v>
      </c>
      <c r="Q2088" s="4">
        <v>1</v>
      </c>
      <c r="R2088" s="1">
        <v>67</v>
      </c>
      <c r="S2088" s="3">
        <v>125</v>
      </c>
      <c r="T2088" s="30">
        <f>IF(E2088&gt;=19,VLOOKUP(K2088,Konditionen!$B$5:$E$20,4,FALSE),IF(E2088&lt;=16,VLOOKUP(K2088,Konditionen!$B$5:$E$20,2,FALSE),VLOOKUP(K2088,Konditionen!$B$5:$E$20,3,FALSE)))</f>
        <v>27</v>
      </c>
      <c r="U2088" s="3">
        <f t="shared" si="163"/>
        <v>91.25</v>
      </c>
    </row>
    <row r="2089" spans="1:21" x14ac:dyDescent="0.2">
      <c r="A2089" s="2" t="s">
        <v>23</v>
      </c>
      <c r="B2089" s="2" t="s">
        <v>6352</v>
      </c>
      <c r="C2089" s="1">
        <v>205</v>
      </c>
      <c r="D2089" s="1">
        <v>55</v>
      </c>
      <c r="E2089" s="1">
        <v>16</v>
      </c>
      <c r="F2089" s="1" t="s">
        <v>4</v>
      </c>
      <c r="H2089" s="1" t="s">
        <v>189</v>
      </c>
      <c r="I2089" s="1">
        <v>94</v>
      </c>
      <c r="J2089" s="1" t="s">
        <v>71</v>
      </c>
      <c r="K2089" s="2" t="s">
        <v>5668</v>
      </c>
      <c r="L2089" s="2" t="s">
        <v>5669</v>
      </c>
      <c r="M2089" s="2" t="s">
        <v>5901</v>
      </c>
      <c r="N2089" s="5">
        <v>8714692297885</v>
      </c>
      <c r="O2089" s="1" t="s">
        <v>41</v>
      </c>
      <c r="P2089" s="1" t="s">
        <v>22</v>
      </c>
      <c r="Q2089" s="1">
        <v>1</v>
      </c>
      <c r="R2089" s="1">
        <v>69</v>
      </c>
      <c r="S2089" s="3">
        <v>104.5</v>
      </c>
      <c r="T2089" s="30">
        <f>IF(E2089&gt;=19,VLOOKUP(K2089,Konditionen!$B$5:$E$20,4,FALSE),IF(E2089&lt;=16,VLOOKUP(K2089,Konditionen!$B$5:$E$20,2,FALSE),VLOOKUP(K2089,Konditionen!$B$5:$E$20,3,FALSE)))</f>
        <v>19</v>
      </c>
      <c r="U2089" s="3">
        <f t="shared" si="163"/>
        <v>84.644999999999996</v>
      </c>
    </row>
    <row r="2090" spans="1:21" x14ac:dyDescent="0.2">
      <c r="A2090" s="2" t="s">
        <v>23</v>
      </c>
      <c r="B2090" s="2" t="s">
        <v>6352</v>
      </c>
      <c r="C2090" s="1">
        <v>205</v>
      </c>
      <c r="D2090" s="1">
        <v>55</v>
      </c>
      <c r="E2090" s="1">
        <v>16</v>
      </c>
      <c r="H2090" s="1" t="s">
        <v>189</v>
      </c>
      <c r="I2090" s="1">
        <v>94</v>
      </c>
      <c r="J2090" s="1" t="s">
        <v>71</v>
      </c>
      <c r="K2090" s="2" t="s">
        <v>5982</v>
      </c>
      <c r="L2090" s="2" t="s">
        <v>5988</v>
      </c>
      <c r="M2090" s="2" t="s">
        <v>6110</v>
      </c>
      <c r="N2090" s="5">
        <v>4968814911256</v>
      </c>
      <c r="O2090" s="1" t="s">
        <v>41</v>
      </c>
      <c r="P2090" s="1" t="s">
        <v>22</v>
      </c>
      <c r="Q2090" s="1">
        <v>2</v>
      </c>
      <c r="R2090" s="1">
        <v>72</v>
      </c>
      <c r="S2090" s="3">
        <v>100.5</v>
      </c>
      <c r="T2090" s="30">
        <f>IF(E2090&gt;=19,VLOOKUP(K2090,Konditionen!$B$5:$E$20,4,FALSE),IF(E2090&lt;=16,VLOOKUP(K2090,Konditionen!$B$5:$E$20,2,FALSE),VLOOKUP(K2090,Konditionen!$B$5:$E$20,3,FALSE)))</f>
        <v>18</v>
      </c>
      <c r="U2090" s="3">
        <f t="shared" si="163"/>
        <v>82.41</v>
      </c>
    </row>
    <row r="2091" spans="1:21" x14ac:dyDescent="0.2">
      <c r="A2091" s="2" t="s">
        <v>23</v>
      </c>
      <c r="B2091" s="2" t="s">
        <v>6352</v>
      </c>
      <c r="C2091" s="1">
        <v>205</v>
      </c>
      <c r="D2091" s="1">
        <v>55</v>
      </c>
      <c r="E2091" s="1">
        <v>16</v>
      </c>
      <c r="F2091" s="1" t="s">
        <v>2734</v>
      </c>
      <c r="H2091" s="1" t="s">
        <v>189</v>
      </c>
      <c r="I2091" s="1">
        <v>94</v>
      </c>
      <c r="J2091" s="1" t="s">
        <v>71</v>
      </c>
      <c r="K2091" s="2" t="s">
        <v>2721</v>
      </c>
      <c r="L2091" s="2" t="s">
        <v>2730</v>
      </c>
      <c r="M2091" s="2">
        <v>503906</v>
      </c>
      <c r="N2091" s="5" t="s">
        <v>2756</v>
      </c>
      <c r="O2091" s="1" t="s">
        <v>41</v>
      </c>
      <c r="P2091" s="1" t="s">
        <v>337</v>
      </c>
      <c r="Q2091" s="1">
        <v>1</v>
      </c>
      <c r="R2091" s="4">
        <v>69</v>
      </c>
      <c r="S2091" s="3">
        <v>65.599999999999994</v>
      </c>
      <c r="T2091" s="30">
        <f>IF(E2091&gt;=19,VLOOKUP(K2091,Konditionen!$B$5:$E$20,4,FALSE),IF(E2091&lt;=16,VLOOKUP(K2091,Konditionen!$B$5:$E$20,2,FALSE),VLOOKUP(K2091,Konditionen!$B$5:$E$20,3,FALSE)))</f>
        <v>19</v>
      </c>
      <c r="U2091" s="3">
        <f t="shared" si="163"/>
        <v>53.135999999999996</v>
      </c>
    </row>
    <row r="2092" spans="1:21" x14ac:dyDescent="0.2">
      <c r="A2092" s="2" t="s">
        <v>338</v>
      </c>
      <c r="B2092" s="2" t="s">
        <v>6352</v>
      </c>
      <c r="C2092" s="1">
        <v>205</v>
      </c>
      <c r="D2092" s="1">
        <v>55</v>
      </c>
      <c r="E2092" s="1">
        <v>16</v>
      </c>
      <c r="H2092" s="1" t="s">
        <v>425</v>
      </c>
      <c r="I2092" s="1">
        <v>91</v>
      </c>
      <c r="J2092" s="1" t="s">
        <v>135</v>
      </c>
      <c r="K2092" s="2" t="s">
        <v>3327</v>
      </c>
      <c r="L2092" s="2" t="s">
        <v>3446</v>
      </c>
      <c r="M2092" s="2" t="s">
        <v>3447</v>
      </c>
      <c r="N2092" s="5" t="s">
        <v>3448</v>
      </c>
      <c r="O2092" s="1" t="s">
        <v>28</v>
      </c>
      <c r="P2092" s="1" t="s">
        <v>337</v>
      </c>
      <c r="Q2092" s="4">
        <v>2</v>
      </c>
      <c r="R2092" s="4">
        <v>72</v>
      </c>
      <c r="S2092" s="3">
        <v>138.9</v>
      </c>
      <c r="T2092" s="30">
        <f>IF(E2092&gt;=19,VLOOKUP(K2092,Konditionen!$B$5:$E$20,4,FALSE),IF(E2092&lt;=16,VLOOKUP(K2092,Konditionen!$B$5:$E$20,2,FALSE),VLOOKUP(K2092,Konditionen!$B$5:$E$20,3,FALSE)))</f>
        <v>38</v>
      </c>
      <c r="U2092" s="3">
        <f t="shared" si="163"/>
        <v>86.118000000000009</v>
      </c>
    </row>
    <row r="2093" spans="1:21" x14ac:dyDescent="0.2">
      <c r="A2093" s="2" t="s">
        <v>23</v>
      </c>
      <c r="B2093" s="2" t="s">
        <v>6352</v>
      </c>
      <c r="C2093" s="1">
        <v>205</v>
      </c>
      <c r="D2093" s="1">
        <v>55</v>
      </c>
      <c r="E2093" s="1">
        <v>16</v>
      </c>
      <c r="F2093" s="1" t="s">
        <v>4</v>
      </c>
      <c r="H2093" s="1" t="s">
        <v>192</v>
      </c>
      <c r="I2093" s="1">
        <v>94</v>
      </c>
      <c r="J2093" s="1" t="s">
        <v>135</v>
      </c>
      <c r="K2093" s="2" t="s">
        <v>470</v>
      </c>
      <c r="L2093" s="2" t="s">
        <v>483</v>
      </c>
      <c r="M2093" s="2" t="s">
        <v>846</v>
      </c>
      <c r="N2093" s="5" t="s">
        <v>847</v>
      </c>
      <c r="O2093" s="1" t="s">
        <v>22</v>
      </c>
      <c r="P2093" s="1" t="s">
        <v>337</v>
      </c>
      <c r="Q2093" s="4">
        <v>2</v>
      </c>
      <c r="R2093" s="4">
        <v>72</v>
      </c>
      <c r="S2093" s="3">
        <v>132.5</v>
      </c>
      <c r="T2093" s="30">
        <f>IF(E2093&gt;=19,VLOOKUP(K2093,Konditionen!$B$5:$E$20,4,FALSE),IF(E2093&lt;=16,VLOOKUP(K2093,Konditionen!$B$5:$E$20,2,FALSE),VLOOKUP(K2093,Konditionen!$B$5:$E$20,3,FALSE)))</f>
        <v>17</v>
      </c>
      <c r="U2093" s="3">
        <f t="shared" si="163"/>
        <v>109.97499999999999</v>
      </c>
    </row>
    <row r="2094" spans="1:21" x14ac:dyDescent="0.2">
      <c r="A2094" s="2" t="s">
        <v>23</v>
      </c>
      <c r="B2094" s="2" t="s">
        <v>6352</v>
      </c>
      <c r="C2094" s="1">
        <v>205</v>
      </c>
      <c r="D2094" s="1">
        <v>55</v>
      </c>
      <c r="E2094" s="1">
        <v>16</v>
      </c>
      <c r="F2094" s="1" t="s">
        <v>4</v>
      </c>
      <c r="H2094" s="1" t="s">
        <v>192</v>
      </c>
      <c r="I2094" s="4">
        <v>94</v>
      </c>
      <c r="J2094" s="1" t="s">
        <v>135</v>
      </c>
      <c r="K2094" s="2" t="s">
        <v>5057</v>
      </c>
      <c r="L2094" s="2" t="s">
        <v>5180</v>
      </c>
      <c r="M2094" s="2" t="s">
        <v>5197</v>
      </c>
      <c r="N2094" s="5" t="s">
        <v>5198</v>
      </c>
      <c r="O2094" s="1" t="s">
        <v>41</v>
      </c>
      <c r="P2094" s="1" t="s">
        <v>22</v>
      </c>
      <c r="Q2094" s="4">
        <v>2</v>
      </c>
      <c r="R2094" s="4">
        <v>71</v>
      </c>
      <c r="S2094" s="3">
        <v>103.5</v>
      </c>
      <c r="T2094" s="30">
        <f>IF(E2094&gt;=19,VLOOKUP(K2094,Konditionen!$B$5:$E$20,4,FALSE),IF(E2094&lt;=16,VLOOKUP(K2094,Konditionen!$B$5:$E$20,2,FALSE),VLOOKUP(K2094,Konditionen!$B$5:$E$20,3,FALSE)))</f>
        <v>17</v>
      </c>
      <c r="U2094" s="3">
        <f t="shared" si="163"/>
        <v>85.905000000000001</v>
      </c>
    </row>
    <row r="2095" spans="1:21" x14ac:dyDescent="0.2">
      <c r="A2095" s="2" t="s">
        <v>23</v>
      </c>
      <c r="B2095" s="2" t="s">
        <v>6352</v>
      </c>
      <c r="C2095" s="1">
        <v>205</v>
      </c>
      <c r="D2095" s="1">
        <v>55</v>
      </c>
      <c r="E2095" s="1">
        <v>16</v>
      </c>
      <c r="F2095" s="1" t="s">
        <v>4</v>
      </c>
      <c r="H2095" s="1" t="s">
        <v>192</v>
      </c>
      <c r="I2095" s="4">
        <v>94</v>
      </c>
      <c r="J2095" s="1" t="s">
        <v>135</v>
      </c>
      <c r="K2095" s="2" t="s">
        <v>17</v>
      </c>
      <c r="L2095" s="2" t="s">
        <v>25</v>
      </c>
      <c r="M2095" s="2" t="s">
        <v>193</v>
      </c>
      <c r="N2095" s="5" t="s">
        <v>194</v>
      </c>
      <c r="O2095" s="1" t="s">
        <v>22</v>
      </c>
      <c r="P2095" s="1" t="s">
        <v>22</v>
      </c>
      <c r="Q2095" s="4">
        <v>2</v>
      </c>
      <c r="R2095" s="4">
        <v>72</v>
      </c>
      <c r="S2095" s="3">
        <v>67.5</v>
      </c>
      <c r="T2095" s="30">
        <f>IF(E2095&gt;=19,VLOOKUP(K2095,Konditionen!$B$5:$E$20,4,FALSE),IF(E2095&lt;=16,VLOOKUP(K2095,Konditionen!$B$5:$E$20,2,FALSE),VLOOKUP(K2095,Konditionen!$B$5:$E$20,3,FALSE)))</f>
        <v>1</v>
      </c>
      <c r="U2095" s="3">
        <f t="shared" si="163"/>
        <v>66.825000000000003</v>
      </c>
    </row>
    <row r="2096" spans="1:21" x14ac:dyDescent="0.2">
      <c r="A2096" s="2" t="s">
        <v>23</v>
      </c>
      <c r="B2096" s="2" t="s">
        <v>6352</v>
      </c>
      <c r="C2096" s="1">
        <v>205</v>
      </c>
      <c r="D2096" s="1">
        <v>55</v>
      </c>
      <c r="E2096" s="4">
        <v>16</v>
      </c>
      <c r="F2096" s="1" t="s">
        <v>4</v>
      </c>
      <c r="H2096" s="1" t="s">
        <v>192</v>
      </c>
      <c r="I2096" s="4">
        <v>94</v>
      </c>
      <c r="J2096" s="1" t="s">
        <v>135</v>
      </c>
      <c r="K2096" s="2" t="s">
        <v>2032</v>
      </c>
      <c r="L2096" s="2" t="s">
        <v>2042</v>
      </c>
      <c r="M2096" s="2">
        <v>531917</v>
      </c>
      <c r="N2096" s="5" t="s">
        <v>2123</v>
      </c>
      <c r="O2096" s="1" t="s">
        <v>22</v>
      </c>
      <c r="P2096" s="1" t="s">
        <v>337</v>
      </c>
      <c r="Q2096" s="1">
        <v>2</v>
      </c>
      <c r="R2096" s="4">
        <v>71</v>
      </c>
      <c r="S2096" s="3">
        <v>182</v>
      </c>
      <c r="T2096" s="30">
        <f>IF(E2096&gt;=19,VLOOKUP(K2096,Konditionen!$B$5:$E$20,4,FALSE),IF(E2096&lt;=16,VLOOKUP(K2096,Konditionen!$B$5:$E$20,2,FALSE),VLOOKUP(K2096,Konditionen!$B$5:$E$20,3,FALSE)))</f>
        <v>37.5</v>
      </c>
      <c r="U2096" s="3">
        <f t="shared" si="163"/>
        <v>113.75</v>
      </c>
    </row>
    <row r="2097" spans="1:21" x14ac:dyDescent="0.2">
      <c r="A2097" s="2" t="s">
        <v>23</v>
      </c>
      <c r="B2097" s="2" t="s">
        <v>6352</v>
      </c>
      <c r="C2097" s="1">
        <v>205</v>
      </c>
      <c r="D2097" s="1">
        <v>55</v>
      </c>
      <c r="E2097" s="4">
        <v>16</v>
      </c>
      <c r="F2097" s="1" t="s">
        <v>4</v>
      </c>
      <c r="H2097" s="1" t="s">
        <v>192</v>
      </c>
      <c r="I2097" s="4">
        <v>94</v>
      </c>
      <c r="J2097" s="1" t="s">
        <v>135</v>
      </c>
      <c r="K2097" s="2" t="s">
        <v>2334</v>
      </c>
      <c r="L2097" s="2" t="s">
        <v>2354</v>
      </c>
      <c r="M2097" s="2">
        <v>531996</v>
      </c>
      <c r="N2097" s="5" t="s">
        <v>2407</v>
      </c>
      <c r="O2097" s="1" t="s">
        <v>22</v>
      </c>
      <c r="P2097" s="1" t="s">
        <v>337</v>
      </c>
      <c r="Q2097" s="1">
        <v>2</v>
      </c>
      <c r="R2097" s="4">
        <v>70</v>
      </c>
      <c r="S2097" s="3">
        <v>182</v>
      </c>
      <c r="T2097" s="30">
        <f>IF(E2097&gt;=19,VLOOKUP(K2097,Konditionen!$B$5:$E$20,4,FALSE),IF(E2097&lt;=16,VLOOKUP(K2097,Konditionen!$B$5:$E$20,2,FALSE),VLOOKUP(K2097,Konditionen!$B$5:$E$20,3,FALSE)))</f>
        <v>37.5</v>
      </c>
      <c r="U2097" s="3">
        <f t="shared" si="163"/>
        <v>113.75</v>
      </c>
    </row>
    <row r="2098" spans="1:21" x14ac:dyDescent="0.2">
      <c r="A2098" s="2" t="s">
        <v>23</v>
      </c>
      <c r="B2098" s="2" t="s">
        <v>6352</v>
      </c>
      <c r="C2098" s="1">
        <v>205</v>
      </c>
      <c r="D2098" s="1">
        <v>55</v>
      </c>
      <c r="E2098" s="4">
        <v>16</v>
      </c>
      <c r="F2098" s="1" t="s">
        <v>4</v>
      </c>
      <c r="H2098" s="1" t="s">
        <v>192</v>
      </c>
      <c r="I2098" s="4">
        <v>94</v>
      </c>
      <c r="J2098" s="1" t="s">
        <v>135</v>
      </c>
      <c r="K2098" s="2" t="s">
        <v>2614</v>
      </c>
      <c r="L2098" s="2" t="s">
        <v>2637</v>
      </c>
      <c r="M2098" s="2">
        <v>531959</v>
      </c>
      <c r="N2098" s="5" t="s">
        <v>2658</v>
      </c>
      <c r="O2098" s="1" t="s">
        <v>22</v>
      </c>
      <c r="P2098" s="1" t="s">
        <v>22</v>
      </c>
      <c r="Q2098" s="1">
        <v>2</v>
      </c>
      <c r="R2098" s="4">
        <v>72</v>
      </c>
      <c r="S2098" s="3">
        <v>130.5</v>
      </c>
      <c r="T2098" s="30">
        <f>IF(E2098&gt;=19,VLOOKUP(K2098,Konditionen!$B$5:$E$20,4,FALSE),IF(E2098&lt;=16,VLOOKUP(K2098,Konditionen!$B$5:$E$20,2,FALSE),VLOOKUP(K2098,Konditionen!$B$5:$E$20,3,FALSE)))</f>
        <v>35</v>
      </c>
      <c r="U2098" s="3">
        <f t="shared" si="163"/>
        <v>84.825000000000003</v>
      </c>
    </row>
    <row r="2099" spans="1:21" x14ac:dyDescent="0.2">
      <c r="A2099" s="2" t="s">
        <v>23</v>
      </c>
      <c r="B2099" s="2" t="s">
        <v>6352</v>
      </c>
      <c r="C2099" s="1">
        <v>205</v>
      </c>
      <c r="D2099" s="1">
        <v>55</v>
      </c>
      <c r="E2099" s="1">
        <v>16</v>
      </c>
      <c r="F2099" s="1" t="s">
        <v>4</v>
      </c>
      <c r="H2099" s="1" t="s">
        <v>192</v>
      </c>
      <c r="I2099" s="1">
        <v>94</v>
      </c>
      <c r="J2099" s="1" t="s">
        <v>135</v>
      </c>
      <c r="K2099" s="2" t="s">
        <v>335</v>
      </c>
      <c r="L2099" s="2" t="s">
        <v>392</v>
      </c>
      <c r="M2099" s="2">
        <v>8378</v>
      </c>
      <c r="O2099" s="1" t="s">
        <v>22</v>
      </c>
      <c r="P2099" s="1" t="s">
        <v>337</v>
      </c>
      <c r="Q2099" s="4">
        <v>2</v>
      </c>
      <c r="R2099" s="4">
        <v>72</v>
      </c>
      <c r="S2099" s="3">
        <v>121.1</v>
      </c>
      <c r="T2099" s="30">
        <f>IF(E2099&gt;=19,VLOOKUP(K2099,Konditionen!$B$5:$E$20,4,FALSE),IF(E2099&lt;=16,VLOOKUP(K2099,Konditionen!$B$5:$E$20,2,FALSE),VLOOKUP(K2099,Konditionen!$B$5:$E$20,3,FALSE)))</f>
        <v>32</v>
      </c>
      <c r="U2099" s="3">
        <f t="shared" si="163"/>
        <v>82.347999999999999</v>
      </c>
    </row>
    <row r="2100" spans="1:21" x14ac:dyDescent="0.2">
      <c r="A2100" s="2" t="s">
        <v>23</v>
      </c>
      <c r="B2100" s="2" t="s">
        <v>6352</v>
      </c>
      <c r="C2100" s="1">
        <v>205</v>
      </c>
      <c r="D2100" s="1">
        <v>55</v>
      </c>
      <c r="E2100" s="1">
        <v>16</v>
      </c>
      <c r="F2100" s="1" t="s">
        <v>4</v>
      </c>
      <c r="H2100" s="1" t="s">
        <v>192</v>
      </c>
      <c r="I2100" s="1">
        <v>94</v>
      </c>
      <c r="J2100" s="1" t="s">
        <v>135</v>
      </c>
      <c r="K2100" s="2" t="s">
        <v>335</v>
      </c>
      <c r="L2100" s="2" t="s">
        <v>368</v>
      </c>
      <c r="M2100" s="2">
        <v>7229</v>
      </c>
      <c r="O2100" s="1" t="s">
        <v>41</v>
      </c>
      <c r="P2100" s="1" t="s">
        <v>22</v>
      </c>
      <c r="Q2100" s="4">
        <v>2</v>
      </c>
      <c r="R2100" s="4">
        <v>72</v>
      </c>
      <c r="S2100" s="3">
        <v>148.19999999999999</v>
      </c>
      <c r="T2100" s="30">
        <f>IF(E2100&gt;=19,VLOOKUP(K2100,Konditionen!$B$5:$E$20,4,FALSE),IF(E2100&lt;=16,VLOOKUP(K2100,Konditionen!$B$5:$E$20,2,FALSE),VLOOKUP(K2100,Konditionen!$B$5:$E$20,3,FALSE)))</f>
        <v>32</v>
      </c>
      <c r="U2100" s="3">
        <f t="shared" si="163"/>
        <v>100.77599999999998</v>
      </c>
    </row>
    <row r="2101" spans="1:21" x14ac:dyDescent="0.2">
      <c r="A2101" s="2" t="s">
        <v>23</v>
      </c>
      <c r="B2101" s="2" t="s">
        <v>6352</v>
      </c>
      <c r="C2101" s="4">
        <v>205</v>
      </c>
      <c r="D2101" s="4">
        <v>55</v>
      </c>
      <c r="E2101" s="4">
        <v>16</v>
      </c>
      <c r="F2101" s="1" t="s">
        <v>4</v>
      </c>
      <c r="H2101" s="1" t="s">
        <v>192</v>
      </c>
      <c r="I2101" s="1">
        <v>94</v>
      </c>
      <c r="J2101" s="1" t="s">
        <v>135</v>
      </c>
      <c r="K2101" s="2" t="s">
        <v>2026</v>
      </c>
      <c r="L2101" s="2" t="s">
        <v>2027</v>
      </c>
      <c r="M2101" s="2">
        <v>6348</v>
      </c>
      <c r="O2101" s="1" t="s">
        <v>41</v>
      </c>
      <c r="P2101" s="1" t="s">
        <v>22</v>
      </c>
      <c r="Q2101" s="4">
        <v>2</v>
      </c>
      <c r="R2101" s="4">
        <v>72</v>
      </c>
      <c r="S2101" s="3">
        <v>123.19999999999999</v>
      </c>
      <c r="T2101" s="30">
        <f>IF(E2101&gt;=19,VLOOKUP(K2101,Konditionen!$B$5:$E$20,4,FALSE),IF(E2101&lt;=16,VLOOKUP(K2101,Konditionen!$B$5:$E$20,2,FALSE),VLOOKUP(K2101,Konditionen!$B$5:$E$20,3,FALSE)))</f>
        <v>32</v>
      </c>
      <c r="U2101" s="3">
        <f t="shared" si="163"/>
        <v>83.775999999999982</v>
      </c>
    </row>
    <row r="2102" spans="1:21" x14ac:dyDescent="0.2">
      <c r="A2102" s="2" t="s">
        <v>23</v>
      </c>
      <c r="B2102" s="2" t="s">
        <v>6352</v>
      </c>
      <c r="C2102" s="1">
        <v>205</v>
      </c>
      <c r="D2102" s="1">
        <v>55</v>
      </c>
      <c r="E2102" s="1">
        <v>16</v>
      </c>
      <c r="F2102" s="1" t="s">
        <v>2734</v>
      </c>
      <c r="H2102" s="1" t="s">
        <v>192</v>
      </c>
      <c r="I2102" s="1">
        <v>94</v>
      </c>
      <c r="J2102" s="1" t="s">
        <v>135</v>
      </c>
      <c r="K2102" s="2" t="s">
        <v>2822</v>
      </c>
      <c r="L2102" s="2" t="s">
        <v>2844</v>
      </c>
      <c r="M2102" s="2">
        <v>898734</v>
      </c>
      <c r="N2102" s="5" t="s">
        <v>2902</v>
      </c>
      <c r="O2102" s="1" t="s">
        <v>22</v>
      </c>
      <c r="P2102" s="1" t="s">
        <v>337</v>
      </c>
      <c r="Q2102" s="1">
        <v>1</v>
      </c>
      <c r="R2102" s="4">
        <v>69</v>
      </c>
      <c r="S2102" s="3">
        <v>136.5</v>
      </c>
      <c r="T2102" s="30">
        <f>IF(E2102&gt;=19,VLOOKUP(K2102,Konditionen!$B$5:$E$20,4,FALSE),IF(E2102&lt;=16,VLOOKUP(K2102,Konditionen!$B$5:$E$20,2,FALSE),VLOOKUP(K2102,Konditionen!$B$5:$E$20,3,FALSE)))</f>
        <v>18</v>
      </c>
      <c r="U2102" s="3">
        <f t="shared" si="163"/>
        <v>111.93</v>
      </c>
    </row>
    <row r="2103" spans="1:21" x14ac:dyDescent="0.2">
      <c r="A2103" s="2" t="s">
        <v>23</v>
      </c>
      <c r="B2103" s="2" t="s">
        <v>6352</v>
      </c>
      <c r="C2103" s="1">
        <v>205</v>
      </c>
      <c r="D2103" s="1">
        <v>55</v>
      </c>
      <c r="E2103" s="1">
        <v>16</v>
      </c>
      <c r="F2103" s="1" t="s">
        <v>4</v>
      </c>
      <c r="H2103" s="1" t="s">
        <v>192</v>
      </c>
      <c r="I2103" s="1">
        <v>94</v>
      </c>
      <c r="J2103" s="1" t="s">
        <v>135</v>
      </c>
      <c r="K2103" s="2" t="s">
        <v>3891</v>
      </c>
      <c r="L2103" s="2" t="s">
        <v>3904</v>
      </c>
      <c r="M2103" s="2" t="s">
        <v>4480</v>
      </c>
      <c r="N2103" s="5" t="s">
        <v>4481</v>
      </c>
      <c r="O2103" s="1" t="s">
        <v>41</v>
      </c>
      <c r="P2103" s="1" t="s">
        <v>22</v>
      </c>
      <c r="Q2103" s="4">
        <v>2</v>
      </c>
      <c r="R2103" s="1">
        <v>72</v>
      </c>
      <c r="S2103" s="3">
        <v>154.5</v>
      </c>
      <c r="T2103" s="30">
        <f>IF(E2103&gt;=19,VLOOKUP(K2103,Konditionen!$B$5:$E$20,4,FALSE),IF(E2103&lt;=16,VLOOKUP(K2103,Konditionen!$B$5:$E$20,2,FALSE),VLOOKUP(K2103,Konditionen!$B$5:$E$20,3,FALSE)))</f>
        <v>27</v>
      </c>
      <c r="U2103" s="3">
        <f t="shared" si="163"/>
        <v>112.785</v>
      </c>
    </row>
    <row r="2104" spans="1:21" x14ac:dyDescent="0.2">
      <c r="A2104" s="2" t="s">
        <v>23</v>
      </c>
      <c r="B2104" s="2" t="s">
        <v>6352</v>
      </c>
      <c r="C2104" s="1">
        <v>205</v>
      </c>
      <c r="D2104" s="1">
        <v>55</v>
      </c>
      <c r="E2104" s="1">
        <v>16</v>
      </c>
      <c r="F2104" s="1" t="s">
        <v>4</v>
      </c>
      <c r="H2104" s="1" t="s">
        <v>192</v>
      </c>
      <c r="I2104" s="1">
        <v>94</v>
      </c>
      <c r="J2104" s="1" t="s">
        <v>135</v>
      </c>
      <c r="K2104" s="2" t="s">
        <v>5668</v>
      </c>
      <c r="L2104" s="2" t="s">
        <v>5724</v>
      </c>
      <c r="M2104" s="2" t="s">
        <v>5959</v>
      </c>
      <c r="N2104" s="5">
        <v>8714692284960</v>
      </c>
      <c r="O2104" s="1" t="s">
        <v>22</v>
      </c>
      <c r="P2104" s="1" t="s">
        <v>41</v>
      </c>
      <c r="Q2104" s="1">
        <v>1</v>
      </c>
      <c r="R2104" s="1">
        <v>69</v>
      </c>
      <c r="S2104" s="3">
        <v>128</v>
      </c>
      <c r="T2104" s="30">
        <f>IF(E2104&gt;=19,VLOOKUP(K2104,Konditionen!$B$5:$E$20,4,FALSE),IF(E2104&lt;=16,VLOOKUP(K2104,Konditionen!$B$5:$E$20,2,FALSE),VLOOKUP(K2104,Konditionen!$B$5:$E$20,3,FALSE)))</f>
        <v>19</v>
      </c>
      <c r="U2104" s="3">
        <f t="shared" si="163"/>
        <v>103.68</v>
      </c>
    </row>
    <row r="2105" spans="1:21" x14ac:dyDescent="0.2">
      <c r="A2105" s="2" t="s">
        <v>23</v>
      </c>
      <c r="B2105" s="2" t="s">
        <v>6352</v>
      </c>
      <c r="C2105" s="1">
        <v>205</v>
      </c>
      <c r="D2105" s="1">
        <v>55</v>
      </c>
      <c r="E2105" s="1">
        <v>16</v>
      </c>
      <c r="H2105" s="1" t="s">
        <v>192</v>
      </c>
      <c r="I2105" s="1">
        <v>94</v>
      </c>
      <c r="J2105" s="1" t="s">
        <v>135</v>
      </c>
      <c r="K2105" s="2" t="s">
        <v>5982</v>
      </c>
      <c r="L2105" s="2" t="s">
        <v>5988</v>
      </c>
      <c r="M2105" s="2" t="s">
        <v>6111</v>
      </c>
      <c r="N2105" s="5">
        <v>4968814911645</v>
      </c>
      <c r="O2105" s="1" t="s">
        <v>41</v>
      </c>
      <c r="P2105" s="1" t="s">
        <v>22</v>
      </c>
      <c r="Q2105" s="1">
        <v>2</v>
      </c>
      <c r="R2105" s="1">
        <v>72</v>
      </c>
      <c r="S2105" s="3">
        <v>119.5</v>
      </c>
      <c r="T2105" s="30">
        <f>IF(E2105&gt;=19,VLOOKUP(K2105,Konditionen!$B$5:$E$20,4,FALSE),IF(E2105&lt;=16,VLOOKUP(K2105,Konditionen!$B$5:$E$20,2,FALSE),VLOOKUP(K2105,Konditionen!$B$5:$E$20,3,FALSE)))</f>
        <v>18</v>
      </c>
      <c r="U2105" s="3">
        <f t="shared" si="163"/>
        <v>97.99</v>
      </c>
    </row>
    <row r="2106" spans="1:21" x14ac:dyDescent="0.2">
      <c r="A2106" s="2" t="s">
        <v>23</v>
      </c>
      <c r="B2106" s="2" t="s">
        <v>6352</v>
      </c>
      <c r="C2106" s="1">
        <v>205</v>
      </c>
      <c r="D2106" s="1">
        <v>55</v>
      </c>
      <c r="E2106" s="1">
        <v>16</v>
      </c>
      <c r="F2106" s="1" t="s">
        <v>4</v>
      </c>
      <c r="H2106" s="1" t="s">
        <v>192</v>
      </c>
      <c r="I2106" s="1">
        <v>94</v>
      </c>
      <c r="J2106" s="1" t="s">
        <v>135</v>
      </c>
      <c r="K2106" s="2" t="s">
        <v>3327</v>
      </c>
      <c r="L2106" s="2" t="s">
        <v>3433</v>
      </c>
      <c r="M2106" s="2" t="s">
        <v>3449</v>
      </c>
      <c r="N2106" s="5" t="s">
        <v>3450</v>
      </c>
      <c r="O2106" s="1" t="s">
        <v>22</v>
      </c>
      <c r="P2106" s="1" t="s">
        <v>337</v>
      </c>
      <c r="Q2106" s="4">
        <v>2</v>
      </c>
      <c r="R2106" s="4">
        <v>72</v>
      </c>
      <c r="S2106" s="3">
        <v>145.6</v>
      </c>
      <c r="T2106" s="30">
        <f>IF(E2106&gt;=19,VLOOKUP(K2106,Konditionen!$B$5:$E$20,4,FALSE),IF(E2106&lt;=16,VLOOKUP(K2106,Konditionen!$B$5:$E$20,2,FALSE),VLOOKUP(K2106,Konditionen!$B$5:$E$20,3,FALSE)))</f>
        <v>38</v>
      </c>
      <c r="U2106" s="3">
        <f t="shared" si="163"/>
        <v>90.271999999999991</v>
      </c>
    </row>
    <row r="2107" spans="1:21" x14ac:dyDescent="0.2">
      <c r="A2107" s="2" t="s">
        <v>23</v>
      </c>
      <c r="B2107" s="2" t="s">
        <v>6352</v>
      </c>
      <c r="C2107" s="1">
        <v>205</v>
      </c>
      <c r="D2107" s="1">
        <v>55</v>
      </c>
      <c r="E2107" s="1">
        <v>16</v>
      </c>
      <c r="F2107" s="1" t="s">
        <v>2734</v>
      </c>
      <c r="H2107" s="1" t="s">
        <v>192</v>
      </c>
      <c r="I2107" s="1">
        <v>94</v>
      </c>
      <c r="J2107" s="1" t="s">
        <v>135</v>
      </c>
      <c r="K2107" s="2" t="s">
        <v>2721</v>
      </c>
      <c r="L2107" s="2" t="s">
        <v>2730</v>
      </c>
      <c r="M2107" s="2">
        <v>426238</v>
      </c>
      <c r="N2107" s="5" t="s">
        <v>2757</v>
      </c>
      <c r="O2107" s="1" t="s">
        <v>41</v>
      </c>
      <c r="P2107" s="1" t="s">
        <v>337</v>
      </c>
      <c r="Q2107" s="1">
        <v>1</v>
      </c>
      <c r="R2107" s="4">
        <v>68</v>
      </c>
      <c r="S2107" s="3">
        <v>68.599999999999994</v>
      </c>
      <c r="T2107" s="30">
        <f>IF(E2107&gt;=19,VLOOKUP(K2107,Konditionen!$B$5:$E$20,4,FALSE),IF(E2107&lt;=16,VLOOKUP(K2107,Konditionen!$B$5:$E$20,2,FALSE),VLOOKUP(K2107,Konditionen!$B$5:$E$20,3,FALSE)))</f>
        <v>19</v>
      </c>
      <c r="U2107" s="3">
        <f t="shared" si="163"/>
        <v>55.565999999999995</v>
      </c>
    </row>
    <row r="2108" spans="1:21" x14ac:dyDescent="0.2">
      <c r="R2108" s="4"/>
    </row>
    <row r="2109" spans="1:21" x14ac:dyDescent="0.2">
      <c r="A2109" s="2" t="s">
        <v>23</v>
      </c>
      <c r="B2109" s="2" t="s">
        <v>6353</v>
      </c>
      <c r="C2109" s="1">
        <v>215</v>
      </c>
      <c r="D2109" s="1">
        <v>55</v>
      </c>
      <c r="E2109" s="1">
        <v>16</v>
      </c>
      <c r="F2109" s="1" t="s">
        <v>4</v>
      </c>
      <c r="H2109" s="1" t="s">
        <v>62</v>
      </c>
      <c r="I2109" s="1">
        <v>97</v>
      </c>
      <c r="J2109" s="1" t="s">
        <v>16</v>
      </c>
      <c r="K2109" s="2" t="s">
        <v>470</v>
      </c>
      <c r="L2109" s="2" t="s">
        <v>1728</v>
      </c>
      <c r="M2109" s="2" t="s">
        <v>1846</v>
      </c>
      <c r="N2109" s="5" t="s">
        <v>1847</v>
      </c>
      <c r="O2109" s="1" t="s">
        <v>65</v>
      </c>
      <c r="P2109" s="1" t="s">
        <v>65</v>
      </c>
      <c r="Q2109" s="1" t="s">
        <v>65</v>
      </c>
      <c r="R2109" s="1" t="s">
        <v>65</v>
      </c>
      <c r="S2109" s="3">
        <v>145</v>
      </c>
      <c r="T2109" s="30">
        <f>IF(E2109&gt;=19,VLOOKUP(K2109,Konditionen!$B$5:$E$20,4,FALSE),IF(E2109&lt;=16,VLOOKUP(K2109,Konditionen!$B$5:$E$20,2,FALSE),VLOOKUP(K2109,Konditionen!$B$5:$E$20,3,FALSE)))</f>
        <v>17</v>
      </c>
      <c r="U2109" s="3">
        <f t="shared" ref="U2109:U2152" si="164">IF(S2109&gt;0,S2109*(100-T2109)/100,"")</f>
        <v>120.35</v>
      </c>
    </row>
    <row r="2110" spans="1:21" x14ac:dyDescent="0.2">
      <c r="A2110" s="2" t="s">
        <v>23</v>
      </c>
      <c r="B2110" s="2" t="s">
        <v>6353</v>
      </c>
      <c r="C2110" s="1">
        <v>215</v>
      </c>
      <c r="D2110" s="1">
        <v>55</v>
      </c>
      <c r="E2110" s="1">
        <v>16</v>
      </c>
      <c r="F2110" s="1" t="s">
        <v>2734</v>
      </c>
      <c r="H2110" s="1" t="s">
        <v>62</v>
      </c>
      <c r="I2110" s="1">
        <v>97</v>
      </c>
      <c r="J2110" s="1" t="s">
        <v>16</v>
      </c>
      <c r="K2110" s="2" t="s">
        <v>2822</v>
      </c>
      <c r="L2110" s="2" t="s">
        <v>3292</v>
      </c>
      <c r="M2110" s="2">
        <v>146206</v>
      </c>
      <c r="N2110" s="5" t="s">
        <v>3311</v>
      </c>
      <c r="O2110" s="1" t="s">
        <v>334</v>
      </c>
      <c r="P2110" s="1" t="s">
        <v>334</v>
      </c>
      <c r="Q2110" s="1" t="s">
        <v>334</v>
      </c>
      <c r="R2110" s="1" t="s">
        <v>334</v>
      </c>
      <c r="S2110" s="3">
        <v>135.5</v>
      </c>
      <c r="T2110" s="30">
        <f>IF(E2110&gt;=19,VLOOKUP(K2110,Konditionen!$B$5:$E$20,4,FALSE),IF(E2110&lt;=16,VLOOKUP(K2110,Konditionen!$B$5:$E$20,2,FALSE),VLOOKUP(K2110,Konditionen!$B$5:$E$20,3,FALSE)))</f>
        <v>18</v>
      </c>
      <c r="U2110" s="3">
        <f t="shared" si="164"/>
        <v>111.11</v>
      </c>
    </row>
    <row r="2111" spans="1:21" x14ac:dyDescent="0.2">
      <c r="A2111" s="2" t="s">
        <v>23</v>
      </c>
      <c r="B2111" s="2" t="s">
        <v>6353</v>
      </c>
      <c r="C2111" s="1">
        <v>215</v>
      </c>
      <c r="D2111" s="1">
        <v>55</v>
      </c>
      <c r="E2111" s="1">
        <v>16</v>
      </c>
      <c r="F2111" s="1" t="s">
        <v>4</v>
      </c>
      <c r="H2111" s="1" t="s">
        <v>62</v>
      </c>
      <c r="I2111" s="1">
        <v>97</v>
      </c>
      <c r="J2111" s="1" t="s">
        <v>16</v>
      </c>
      <c r="K2111" s="2" t="s">
        <v>5668</v>
      </c>
      <c r="L2111" s="2" t="s">
        <v>5672</v>
      </c>
      <c r="M2111" s="2" t="s">
        <v>5755</v>
      </c>
      <c r="N2111" s="5">
        <v>8714692263606</v>
      </c>
      <c r="O2111" s="1" t="s">
        <v>22</v>
      </c>
      <c r="P2111" s="1" t="s">
        <v>28</v>
      </c>
      <c r="Q2111" s="1">
        <v>2</v>
      </c>
      <c r="R2111" s="1">
        <v>70</v>
      </c>
      <c r="S2111" s="3">
        <v>135.5</v>
      </c>
      <c r="T2111" s="30">
        <f>IF(E2111&gt;=19,VLOOKUP(K2111,Konditionen!$B$5:$E$20,4,FALSE),IF(E2111&lt;=16,VLOOKUP(K2111,Konditionen!$B$5:$E$20,2,FALSE),VLOOKUP(K2111,Konditionen!$B$5:$E$20,3,FALSE)))</f>
        <v>19</v>
      </c>
      <c r="U2111" s="3">
        <f t="shared" si="164"/>
        <v>109.755</v>
      </c>
    </row>
    <row r="2112" spans="1:21" x14ac:dyDescent="0.2">
      <c r="A2112" s="2" t="s">
        <v>23</v>
      </c>
      <c r="B2112" s="2" t="s">
        <v>6353</v>
      </c>
      <c r="C2112" s="1">
        <v>215</v>
      </c>
      <c r="D2112" s="1">
        <v>55</v>
      </c>
      <c r="E2112" s="1">
        <v>16</v>
      </c>
      <c r="H2112" s="1" t="s">
        <v>411</v>
      </c>
      <c r="I2112" s="1">
        <v>93</v>
      </c>
      <c r="J2112" s="1" t="s">
        <v>71</v>
      </c>
      <c r="K2112" s="2" t="s">
        <v>470</v>
      </c>
      <c r="L2112" s="2" t="s">
        <v>598</v>
      </c>
      <c r="M2112" s="2" t="s">
        <v>848</v>
      </c>
      <c r="N2112" s="5" t="s">
        <v>849</v>
      </c>
      <c r="O2112" s="1" t="s">
        <v>41</v>
      </c>
      <c r="P2112" s="1" t="s">
        <v>22</v>
      </c>
      <c r="Q2112" s="4">
        <v>2</v>
      </c>
      <c r="R2112" s="4">
        <v>72</v>
      </c>
      <c r="S2112" s="3">
        <v>131</v>
      </c>
      <c r="T2112" s="30">
        <f>IF(E2112&gt;=19,VLOOKUP(K2112,Konditionen!$B$5:$E$20,4,FALSE),IF(E2112&lt;=16,VLOOKUP(K2112,Konditionen!$B$5:$E$20,2,FALSE),VLOOKUP(K2112,Konditionen!$B$5:$E$20,3,FALSE)))</f>
        <v>17</v>
      </c>
      <c r="U2112" s="3">
        <f t="shared" si="164"/>
        <v>108.73</v>
      </c>
    </row>
    <row r="2113" spans="1:21" x14ac:dyDescent="0.2">
      <c r="A2113" s="2" t="s">
        <v>23</v>
      </c>
      <c r="B2113" s="2" t="s">
        <v>6353</v>
      </c>
      <c r="C2113" s="1">
        <v>215</v>
      </c>
      <c r="D2113" s="1">
        <v>55</v>
      </c>
      <c r="E2113" s="1">
        <v>16</v>
      </c>
      <c r="H2113" s="1" t="s">
        <v>411</v>
      </c>
      <c r="I2113" s="1">
        <v>93</v>
      </c>
      <c r="J2113" s="1" t="s">
        <v>71</v>
      </c>
      <c r="K2113" s="2" t="s">
        <v>470</v>
      </c>
      <c r="L2113" s="2" t="s">
        <v>483</v>
      </c>
      <c r="M2113" s="2" t="s">
        <v>850</v>
      </c>
      <c r="N2113" s="5" t="s">
        <v>851</v>
      </c>
      <c r="O2113" s="1" t="s">
        <v>22</v>
      </c>
      <c r="P2113" s="1" t="s">
        <v>337</v>
      </c>
      <c r="Q2113" s="4">
        <v>2</v>
      </c>
      <c r="R2113" s="4">
        <v>72</v>
      </c>
      <c r="S2113" s="3">
        <v>131</v>
      </c>
      <c r="T2113" s="30">
        <f>IF(E2113&gt;=19,VLOOKUP(K2113,Konditionen!$B$5:$E$20,4,FALSE),IF(E2113&lt;=16,VLOOKUP(K2113,Konditionen!$B$5:$E$20,2,FALSE),VLOOKUP(K2113,Konditionen!$B$5:$E$20,3,FALSE)))</f>
        <v>17</v>
      </c>
      <c r="U2113" s="3">
        <f t="shared" si="164"/>
        <v>108.73</v>
      </c>
    </row>
    <row r="2114" spans="1:21" x14ac:dyDescent="0.2">
      <c r="A2114" s="2" t="s">
        <v>23</v>
      </c>
      <c r="B2114" s="2" t="s">
        <v>6353</v>
      </c>
      <c r="C2114" s="1">
        <v>215</v>
      </c>
      <c r="D2114" s="1">
        <v>55</v>
      </c>
      <c r="E2114" s="1">
        <v>16</v>
      </c>
      <c r="H2114" s="1" t="s">
        <v>411</v>
      </c>
      <c r="I2114" s="4">
        <v>93</v>
      </c>
      <c r="J2114" s="1" t="s">
        <v>71</v>
      </c>
      <c r="K2114" s="2" t="s">
        <v>5447</v>
      </c>
      <c r="L2114" s="2" t="s">
        <v>5448</v>
      </c>
      <c r="M2114" s="2" t="s">
        <v>5574</v>
      </c>
      <c r="N2114" s="5" t="s">
        <v>5575</v>
      </c>
      <c r="O2114" s="1" t="s">
        <v>28</v>
      </c>
      <c r="P2114" s="1" t="s">
        <v>22</v>
      </c>
      <c r="Q2114" s="4">
        <v>2</v>
      </c>
      <c r="R2114" s="4">
        <v>71</v>
      </c>
      <c r="S2114" s="3">
        <v>100.5</v>
      </c>
      <c r="T2114" s="30">
        <f>IF(E2114&gt;=19,VLOOKUP(K2114,Konditionen!$B$5:$E$20,4,FALSE),IF(E2114&lt;=16,VLOOKUP(K2114,Konditionen!$B$5:$E$20,2,FALSE),VLOOKUP(K2114,Konditionen!$B$5:$E$20,3,FALSE)))</f>
        <v>17</v>
      </c>
      <c r="U2114" s="3">
        <f t="shared" si="164"/>
        <v>83.415000000000006</v>
      </c>
    </row>
    <row r="2115" spans="1:21" x14ac:dyDescent="0.2">
      <c r="A2115" s="2" t="s">
        <v>23</v>
      </c>
      <c r="B2115" s="2" t="s">
        <v>6353</v>
      </c>
      <c r="C2115" s="1">
        <v>215</v>
      </c>
      <c r="D2115" s="1">
        <v>55</v>
      </c>
      <c r="E2115" s="1">
        <v>16</v>
      </c>
      <c r="H2115" s="1" t="s">
        <v>411</v>
      </c>
      <c r="I2115" s="4">
        <v>93</v>
      </c>
      <c r="J2115" s="1" t="s">
        <v>71</v>
      </c>
      <c r="K2115" s="2" t="s">
        <v>5057</v>
      </c>
      <c r="L2115" s="2" t="s">
        <v>5180</v>
      </c>
      <c r="M2115" s="2" t="s">
        <v>5199</v>
      </c>
      <c r="N2115" s="5" t="s">
        <v>5200</v>
      </c>
      <c r="O2115" s="1" t="s">
        <v>41</v>
      </c>
      <c r="P2115" s="1" t="s">
        <v>22</v>
      </c>
      <c r="Q2115" s="4">
        <v>2</v>
      </c>
      <c r="R2115" s="4">
        <v>72</v>
      </c>
      <c r="S2115" s="3">
        <v>100.5</v>
      </c>
      <c r="T2115" s="30">
        <f>IF(E2115&gt;=19,VLOOKUP(K2115,Konditionen!$B$5:$E$20,4,FALSE),IF(E2115&lt;=16,VLOOKUP(K2115,Konditionen!$B$5:$E$20,2,FALSE),VLOOKUP(K2115,Konditionen!$B$5:$E$20,3,FALSE)))</f>
        <v>17</v>
      </c>
      <c r="U2115" s="3">
        <f t="shared" si="164"/>
        <v>83.415000000000006</v>
      </c>
    </row>
    <row r="2116" spans="1:21" x14ac:dyDescent="0.2">
      <c r="A2116" s="2" t="s">
        <v>23</v>
      </c>
      <c r="B2116" s="2" t="s">
        <v>6353</v>
      </c>
      <c r="C2116" s="1">
        <v>215</v>
      </c>
      <c r="D2116" s="1">
        <v>55</v>
      </c>
      <c r="E2116" s="4">
        <v>16</v>
      </c>
      <c r="F2116" s="1" t="s">
        <v>334</v>
      </c>
      <c r="H2116" s="1" t="s">
        <v>411</v>
      </c>
      <c r="I2116" s="4">
        <v>93</v>
      </c>
      <c r="J2116" s="1" t="s">
        <v>71</v>
      </c>
      <c r="K2116" s="2" t="s">
        <v>2032</v>
      </c>
      <c r="L2116" s="2" t="s">
        <v>2042</v>
      </c>
      <c r="M2116" s="2">
        <v>531915</v>
      </c>
      <c r="N2116" s="5" t="s">
        <v>2124</v>
      </c>
      <c r="O2116" s="1" t="s">
        <v>22</v>
      </c>
      <c r="P2116" s="1" t="s">
        <v>337</v>
      </c>
      <c r="Q2116" s="1">
        <v>1</v>
      </c>
      <c r="R2116" s="4">
        <v>68</v>
      </c>
      <c r="S2116" s="3">
        <v>176.5</v>
      </c>
      <c r="T2116" s="30">
        <f>IF(E2116&gt;=19,VLOOKUP(K2116,Konditionen!$B$5:$E$20,4,FALSE),IF(E2116&lt;=16,VLOOKUP(K2116,Konditionen!$B$5:$E$20,2,FALSE),VLOOKUP(K2116,Konditionen!$B$5:$E$20,3,FALSE)))</f>
        <v>37.5</v>
      </c>
      <c r="U2116" s="3">
        <f t="shared" si="164"/>
        <v>110.3125</v>
      </c>
    </row>
    <row r="2117" spans="1:21" x14ac:dyDescent="0.2">
      <c r="A2117" s="2" t="s">
        <v>23</v>
      </c>
      <c r="B2117" s="2" t="s">
        <v>6353</v>
      </c>
      <c r="C2117" s="1">
        <v>215</v>
      </c>
      <c r="D2117" s="1">
        <v>55</v>
      </c>
      <c r="E2117" s="4">
        <v>16</v>
      </c>
      <c r="F2117" s="1" t="s">
        <v>334</v>
      </c>
      <c r="H2117" s="1" t="s">
        <v>411</v>
      </c>
      <c r="I2117" s="4">
        <v>93</v>
      </c>
      <c r="J2117" s="1" t="s">
        <v>71</v>
      </c>
      <c r="K2117" s="2" t="s">
        <v>2334</v>
      </c>
      <c r="L2117" s="2" t="s">
        <v>2354</v>
      </c>
      <c r="M2117" s="2">
        <v>531999</v>
      </c>
      <c r="N2117" s="5" t="s">
        <v>2409</v>
      </c>
      <c r="O2117" s="1" t="s">
        <v>22</v>
      </c>
      <c r="P2117" s="1" t="s">
        <v>337</v>
      </c>
      <c r="Q2117" s="1">
        <v>2</v>
      </c>
      <c r="R2117" s="4">
        <v>70</v>
      </c>
      <c r="S2117" s="3">
        <v>176.5</v>
      </c>
      <c r="T2117" s="30">
        <f>IF(E2117&gt;=19,VLOOKUP(K2117,Konditionen!$B$5:$E$20,4,FALSE),IF(E2117&lt;=16,VLOOKUP(K2117,Konditionen!$B$5:$E$20,2,FALSE),VLOOKUP(K2117,Konditionen!$B$5:$E$20,3,FALSE)))</f>
        <v>37.5</v>
      </c>
      <c r="U2117" s="3">
        <f t="shared" si="164"/>
        <v>110.3125</v>
      </c>
    </row>
    <row r="2118" spans="1:21" x14ac:dyDescent="0.2">
      <c r="A2118" s="2" t="s">
        <v>23</v>
      </c>
      <c r="B2118" s="2" t="s">
        <v>6353</v>
      </c>
      <c r="C2118" s="1">
        <v>215</v>
      </c>
      <c r="D2118" s="1">
        <v>55</v>
      </c>
      <c r="E2118" s="4">
        <v>16</v>
      </c>
      <c r="F2118" s="1" t="s">
        <v>334</v>
      </c>
      <c r="H2118" s="1" t="s">
        <v>411</v>
      </c>
      <c r="I2118" s="4">
        <v>93</v>
      </c>
      <c r="J2118" s="1" t="s">
        <v>71</v>
      </c>
      <c r="K2118" s="2" t="s">
        <v>2334</v>
      </c>
      <c r="L2118" s="2" t="s">
        <v>2347</v>
      </c>
      <c r="M2118" s="2">
        <v>545166</v>
      </c>
      <c r="N2118" s="5" t="s">
        <v>2410</v>
      </c>
      <c r="O2118" s="1" t="s">
        <v>41</v>
      </c>
      <c r="P2118" s="1" t="s">
        <v>337</v>
      </c>
      <c r="Q2118" s="1">
        <v>1</v>
      </c>
      <c r="R2118" s="4">
        <v>67</v>
      </c>
      <c r="S2118" s="3">
        <v>176.5</v>
      </c>
      <c r="T2118" s="30">
        <f>IF(E2118&gt;=19,VLOOKUP(K2118,Konditionen!$B$5:$E$20,4,FALSE),IF(E2118&lt;=16,VLOOKUP(K2118,Konditionen!$B$5:$E$20,2,FALSE),VLOOKUP(K2118,Konditionen!$B$5:$E$20,3,FALSE)))</f>
        <v>37.5</v>
      </c>
      <c r="U2118" s="3">
        <f t="shared" si="164"/>
        <v>110.3125</v>
      </c>
    </row>
    <row r="2119" spans="1:21" x14ac:dyDescent="0.2">
      <c r="A2119" s="2" t="s">
        <v>23</v>
      </c>
      <c r="B2119" s="2" t="s">
        <v>6353</v>
      </c>
      <c r="C2119" s="1">
        <v>215</v>
      </c>
      <c r="D2119" s="1">
        <v>55</v>
      </c>
      <c r="E2119" s="4">
        <v>16</v>
      </c>
      <c r="F2119" s="1" t="s">
        <v>334</v>
      </c>
      <c r="H2119" s="1" t="s">
        <v>411</v>
      </c>
      <c r="I2119" s="4">
        <v>93</v>
      </c>
      <c r="J2119" s="1" t="s">
        <v>71</v>
      </c>
      <c r="K2119" s="2" t="s">
        <v>2614</v>
      </c>
      <c r="L2119" s="2" t="s">
        <v>2637</v>
      </c>
      <c r="M2119" s="2">
        <v>531957</v>
      </c>
      <c r="N2119" s="5" t="s">
        <v>2659</v>
      </c>
      <c r="O2119" s="1" t="s">
        <v>337</v>
      </c>
      <c r="P2119" s="1" t="s">
        <v>337</v>
      </c>
      <c r="Q2119" s="1">
        <v>2</v>
      </c>
      <c r="R2119" s="4">
        <v>71</v>
      </c>
      <c r="S2119" s="3">
        <v>131.5</v>
      </c>
      <c r="T2119" s="30">
        <f>IF(E2119&gt;=19,VLOOKUP(K2119,Konditionen!$B$5:$E$20,4,FALSE),IF(E2119&lt;=16,VLOOKUP(K2119,Konditionen!$B$5:$E$20,2,FALSE),VLOOKUP(K2119,Konditionen!$B$5:$E$20,3,FALSE)))</f>
        <v>35</v>
      </c>
      <c r="U2119" s="3">
        <f t="shared" si="164"/>
        <v>85.474999999999994</v>
      </c>
    </row>
    <row r="2120" spans="1:21" x14ac:dyDescent="0.2">
      <c r="A2120" s="2" t="s">
        <v>23</v>
      </c>
      <c r="B2120" s="2" t="s">
        <v>6353</v>
      </c>
      <c r="C2120" s="1">
        <v>215</v>
      </c>
      <c r="D2120" s="1">
        <v>55</v>
      </c>
      <c r="E2120" s="1">
        <v>16</v>
      </c>
      <c r="F2120" s="1" t="s">
        <v>334</v>
      </c>
      <c r="H2120" s="1" t="s">
        <v>411</v>
      </c>
      <c r="I2120" s="1">
        <v>93</v>
      </c>
      <c r="J2120" s="1" t="s">
        <v>71</v>
      </c>
      <c r="K2120" s="2" t="s">
        <v>335</v>
      </c>
      <c r="L2120" s="2" t="s">
        <v>368</v>
      </c>
      <c r="M2120" s="2">
        <v>7960</v>
      </c>
      <c r="O2120" s="1" t="s">
        <v>41</v>
      </c>
      <c r="P2120" s="1" t="s">
        <v>22</v>
      </c>
      <c r="Q2120" s="4">
        <v>2</v>
      </c>
      <c r="R2120" s="4">
        <v>72</v>
      </c>
      <c r="S2120" s="3">
        <v>146.5</v>
      </c>
      <c r="T2120" s="30">
        <f>IF(E2120&gt;=19,VLOOKUP(K2120,Konditionen!$B$5:$E$20,4,FALSE),IF(E2120&lt;=16,VLOOKUP(K2120,Konditionen!$B$5:$E$20,2,FALSE),VLOOKUP(K2120,Konditionen!$B$5:$E$20,3,FALSE)))</f>
        <v>32</v>
      </c>
      <c r="U2120" s="3">
        <f t="shared" si="164"/>
        <v>99.62</v>
      </c>
    </row>
    <row r="2121" spans="1:21" x14ac:dyDescent="0.2">
      <c r="A2121" s="2" t="s">
        <v>23</v>
      </c>
      <c r="B2121" s="2" t="s">
        <v>6353</v>
      </c>
      <c r="C2121" s="4">
        <v>215</v>
      </c>
      <c r="D2121" s="4">
        <v>55</v>
      </c>
      <c r="E2121" s="4">
        <v>16</v>
      </c>
      <c r="F2121" s="1" t="s">
        <v>334</v>
      </c>
      <c r="H2121" s="1" t="s">
        <v>411</v>
      </c>
      <c r="I2121" s="1">
        <v>93</v>
      </c>
      <c r="J2121" s="1" t="s">
        <v>71</v>
      </c>
      <c r="K2121" s="2" t="s">
        <v>2026</v>
      </c>
      <c r="L2121" s="2" t="s">
        <v>2027</v>
      </c>
      <c r="M2121" s="2">
        <v>7675</v>
      </c>
      <c r="O2121" s="1" t="s">
        <v>41</v>
      </c>
      <c r="P2121" s="1" t="s">
        <v>22</v>
      </c>
      <c r="Q2121" s="4">
        <v>2</v>
      </c>
      <c r="R2121" s="4">
        <v>72</v>
      </c>
      <c r="S2121" s="3">
        <v>121.69999999999999</v>
      </c>
      <c r="T2121" s="30">
        <f>IF(E2121&gt;=19,VLOOKUP(K2121,Konditionen!$B$5:$E$20,4,FALSE),IF(E2121&lt;=16,VLOOKUP(K2121,Konditionen!$B$5:$E$20,2,FALSE),VLOOKUP(K2121,Konditionen!$B$5:$E$20,3,FALSE)))</f>
        <v>32</v>
      </c>
      <c r="U2121" s="3">
        <f t="shared" si="164"/>
        <v>82.755999999999986</v>
      </c>
    </row>
    <row r="2122" spans="1:21" x14ac:dyDescent="0.2">
      <c r="A2122" s="2" t="s">
        <v>23</v>
      </c>
      <c r="B2122" s="2" t="s">
        <v>6353</v>
      </c>
      <c r="C2122" s="1">
        <v>215</v>
      </c>
      <c r="D2122" s="1">
        <v>55</v>
      </c>
      <c r="E2122" s="1">
        <v>16</v>
      </c>
      <c r="F2122" s="1" t="s">
        <v>334</v>
      </c>
      <c r="H2122" s="1" t="s">
        <v>411</v>
      </c>
      <c r="I2122" s="1">
        <v>93</v>
      </c>
      <c r="J2122" s="1" t="s">
        <v>71</v>
      </c>
      <c r="K2122" s="2" t="s">
        <v>2822</v>
      </c>
      <c r="L2122" s="2" t="s">
        <v>2903</v>
      </c>
      <c r="M2122" s="2">
        <v>645073</v>
      </c>
      <c r="N2122" s="5" t="s">
        <v>2904</v>
      </c>
      <c r="O2122" s="1" t="s">
        <v>334</v>
      </c>
      <c r="P2122" s="1" t="s">
        <v>334</v>
      </c>
      <c r="Q2122" s="1" t="s">
        <v>334</v>
      </c>
      <c r="R2122" s="1" t="s">
        <v>334</v>
      </c>
      <c r="S2122" s="3">
        <v>138.5</v>
      </c>
      <c r="T2122" s="30">
        <f>IF(E2122&gt;=19,VLOOKUP(K2122,Konditionen!$B$5:$E$20,4,FALSE),IF(E2122&lt;=16,VLOOKUP(K2122,Konditionen!$B$5:$E$20,2,FALSE),VLOOKUP(K2122,Konditionen!$B$5:$E$20,3,FALSE)))</f>
        <v>18</v>
      </c>
      <c r="U2122" s="3">
        <f t="shared" si="164"/>
        <v>113.57</v>
      </c>
    </row>
    <row r="2123" spans="1:21" x14ac:dyDescent="0.2">
      <c r="A2123" s="2" t="s">
        <v>23</v>
      </c>
      <c r="B2123" s="2" t="s">
        <v>6353</v>
      </c>
      <c r="C2123" s="1">
        <v>215</v>
      </c>
      <c r="D2123" s="1">
        <v>55</v>
      </c>
      <c r="E2123" s="1">
        <v>16</v>
      </c>
      <c r="H2123" s="1" t="s">
        <v>411</v>
      </c>
      <c r="I2123" s="1">
        <v>93</v>
      </c>
      <c r="J2123" s="1" t="s">
        <v>71</v>
      </c>
      <c r="K2123" s="2" t="s">
        <v>3891</v>
      </c>
      <c r="L2123" s="2" t="s">
        <v>3911</v>
      </c>
      <c r="M2123" s="2" t="s">
        <v>4496</v>
      </c>
      <c r="N2123" s="5" t="s">
        <v>4497</v>
      </c>
      <c r="O2123" s="1" t="s">
        <v>22</v>
      </c>
      <c r="P2123" s="1" t="s">
        <v>337</v>
      </c>
      <c r="Q2123" s="4">
        <v>2</v>
      </c>
      <c r="R2123" s="1">
        <v>72</v>
      </c>
      <c r="S2123" s="3">
        <v>146.5</v>
      </c>
      <c r="T2123" s="30">
        <f>IF(E2123&gt;=19,VLOOKUP(K2123,Konditionen!$B$5:$E$20,4,FALSE),IF(E2123&lt;=16,VLOOKUP(K2123,Konditionen!$B$5:$E$20,2,FALSE),VLOOKUP(K2123,Konditionen!$B$5:$E$20,3,FALSE)))</f>
        <v>27</v>
      </c>
      <c r="U2123" s="3">
        <f t="shared" si="164"/>
        <v>106.94499999999999</v>
      </c>
    </row>
    <row r="2124" spans="1:21" x14ac:dyDescent="0.2">
      <c r="A2124" s="2" t="s">
        <v>23</v>
      </c>
      <c r="B2124" s="2" t="s">
        <v>6353</v>
      </c>
      <c r="C2124" s="1">
        <v>215</v>
      </c>
      <c r="D2124" s="1">
        <v>55</v>
      </c>
      <c r="E2124" s="1">
        <v>16</v>
      </c>
      <c r="H2124" s="1" t="s">
        <v>411</v>
      </c>
      <c r="I2124" s="1">
        <v>93</v>
      </c>
      <c r="J2124" s="1" t="s">
        <v>71</v>
      </c>
      <c r="K2124" s="2" t="s">
        <v>5668</v>
      </c>
      <c r="L2124" s="2" t="s">
        <v>5724</v>
      </c>
      <c r="M2124" s="2" t="s">
        <v>5960</v>
      </c>
      <c r="N2124" s="5">
        <v>8714692317187</v>
      </c>
      <c r="O2124" s="1" t="s">
        <v>22</v>
      </c>
      <c r="P2124" s="1" t="s">
        <v>41</v>
      </c>
      <c r="Q2124" s="1">
        <v>2</v>
      </c>
      <c r="R2124" s="1">
        <v>70</v>
      </c>
      <c r="S2124" s="3">
        <v>124</v>
      </c>
      <c r="T2124" s="30">
        <f>IF(E2124&gt;=19,VLOOKUP(K2124,Konditionen!$B$5:$E$20,4,FALSE),IF(E2124&lt;=16,VLOOKUP(K2124,Konditionen!$B$5:$E$20,2,FALSE),VLOOKUP(K2124,Konditionen!$B$5:$E$20,3,FALSE)))</f>
        <v>19</v>
      </c>
      <c r="U2124" s="3">
        <f t="shared" si="164"/>
        <v>100.44</v>
      </c>
    </row>
    <row r="2125" spans="1:21" x14ac:dyDescent="0.2">
      <c r="A2125" s="2" t="s">
        <v>23</v>
      </c>
      <c r="B2125" s="2" t="s">
        <v>6353</v>
      </c>
      <c r="C2125" s="1">
        <v>215</v>
      </c>
      <c r="D2125" s="1">
        <v>55</v>
      </c>
      <c r="E2125" s="1">
        <v>16</v>
      </c>
      <c r="H2125" s="1" t="s">
        <v>411</v>
      </c>
      <c r="I2125" s="1">
        <v>93</v>
      </c>
      <c r="J2125" s="1" t="s">
        <v>71</v>
      </c>
      <c r="K2125" s="2" t="s">
        <v>5982</v>
      </c>
      <c r="L2125" s="2" t="s">
        <v>5988</v>
      </c>
      <c r="M2125" s="2" t="s">
        <v>6113</v>
      </c>
      <c r="N2125" s="5">
        <v>4968814911164</v>
      </c>
      <c r="O2125" s="1" t="s">
        <v>22</v>
      </c>
      <c r="P2125" s="1" t="s">
        <v>22</v>
      </c>
      <c r="Q2125" s="1">
        <v>2</v>
      </c>
      <c r="R2125" s="1">
        <v>72</v>
      </c>
      <c r="S2125" s="3">
        <v>118</v>
      </c>
      <c r="T2125" s="30">
        <f>IF(E2125&gt;=19,VLOOKUP(K2125,Konditionen!$B$5:$E$20,4,FALSE),IF(E2125&lt;=16,VLOOKUP(K2125,Konditionen!$B$5:$E$20,2,FALSE),VLOOKUP(K2125,Konditionen!$B$5:$E$20,3,FALSE)))</f>
        <v>18</v>
      </c>
      <c r="U2125" s="3">
        <f t="shared" si="164"/>
        <v>96.76</v>
      </c>
    </row>
    <row r="2126" spans="1:21" x14ac:dyDescent="0.2">
      <c r="A2126" s="2" t="s">
        <v>23</v>
      </c>
      <c r="B2126" s="2" t="s">
        <v>6353</v>
      </c>
      <c r="C2126" s="1">
        <v>215</v>
      </c>
      <c r="D2126" s="1">
        <v>55</v>
      </c>
      <c r="E2126" s="1">
        <v>16</v>
      </c>
      <c r="H2126" s="1" t="s">
        <v>411</v>
      </c>
      <c r="I2126" s="1">
        <v>93</v>
      </c>
      <c r="J2126" s="1" t="s">
        <v>71</v>
      </c>
      <c r="K2126" s="2" t="s">
        <v>3327</v>
      </c>
      <c r="L2126" s="2" t="s">
        <v>3328</v>
      </c>
      <c r="M2126" s="2" t="s">
        <v>3451</v>
      </c>
      <c r="N2126" s="5" t="s">
        <v>3452</v>
      </c>
      <c r="O2126" s="1" t="s">
        <v>22</v>
      </c>
      <c r="P2126" s="1" t="s">
        <v>337</v>
      </c>
      <c r="Q2126" s="4">
        <v>2</v>
      </c>
      <c r="R2126" s="4">
        <v>72</v>
      </c>
      <c r="S2126" s="3">
        <v>138.9</v>
      </c>
      <c r="T2126" s="30">
        <f>IF(E2126&gt;=19,VLOOKUP(K2126,Konditionen!$B$5:$E$20,4,FALSE),IF(E2126&lt;=16,VLOOKUP(K2126,Konditionen!$B$5:$E$20,2,FALSE),VLOOKUP(K2126,Konditionen!$B$5:$E$20,3,FALSE)))</f>
        <v>38</v>
      </c>
      <c r="U2126" s="3">
        <f t="shared" si="164"/>
        <v>86.118000000000009</v>
      </c>
    </row>
    <row r="2127" spans="1:21" x14ac:dyDescent="0.2">
      <c r="A2127" s="2" t="s">
        <v>23</v>
      </c>
      <c r="B2127" s="2" t="s">
        <v>6353</v>
      </c>
      <c r="C2127" s="1">
        <v>215</v>
      </c>
      <c r="D2127" s="1">
        <v>55</v>
      </c>
      <c r="E2127" s="1">
        <v>16</v>
      </c>
      <c r="H2127" s="1" t="s">
        <v>411</v>
      </c>
      <c r="I2127" s="1">
        <v>93</v>
      </c>
      <c r="J2127" s="1" t="s">
        <v>71</v>
      </c>
      <c r="K2127" s="2" t="s">
        <v>3327</v>
      </c>
      <c r="L2127" s="2" t="s">
        <v>3345</v>
      </c>
      <c r="M2127" s="2" t="s">
        <v>3453</v>
      </c>
      <c r="N2127" s="5" t="s">
        <v>3454</v>
      </c>
      <c r="O2127" s="1" t="s">
        <v>22</v>
      </c>
      <c r="P2127" s="1" t="s">
        <v>337</v>
      </c>
      <c r="Q2127" s="4">
        <v>1</v>
      </c>
      <c r="R2127" s="4">
        <v>69</v>
      </c>
      <c r="S2127" s="3">
        <v>151.19999999999999</v>
      </c>
      <c r="T2127" s="30">
        <f>IF(E2127&gt;=19,VLOOKUP(K2127,Konditionen!$B$5:$E$20,4,FALSE),IF(E2127&lt;=16,VLOOKUP(K2127,Konditionen!$B$5:$E$20,2,FALSE),VLOOKUP(K2127,Konditionen!$B$5:$E$20,3,FALSE)))</f>
        <v>38</v>
      </c>
      <c r="U2127" s="3">
        <f t="shared" si="164"/>
        <v>93.744</v>
      </c>
    </row>
    <row r="2128" spans="1:21" x14ac:dyDescent="0.2">
      <c r="A2128" s="2" t="s">
        <v>23</v>
      </c>
      <c r="B2128" s="2" t="s">
        <v>6353</v>
      </c>
      <c r="C2128" s="1">
        <v>215</v>
      </c>
      <c r="D2128" s="1">
        <v>55</v>
      </c>
      <c r="E2128" s="1">
        <v>16</v>
      </c>
      <c r="F2128" s="1" t="s">
        <v>334</v>
      </c>
      <c r="H2128" s="1" t="s">
        <v>411</v>
      </c>
      <c r="I2128" s="1">
        <v>93</v>
      </c>
      <c r="J2128" s="1" t="s">
        <v>71</v>
      </c>
      <c r="K2128" s="2" t="s">
        <v>2721</v>
      </c>
      <c r="L2128" s="2" t="s">
        <v>2730</v>
      </c>
      <c r="M2128" s="2">
        <v>693545</v>
      </c>
      <c r="N2128" s="5" t="s">
        <v>2755</v>
      </c>
      <c r="O2128" s="1" t="s">
        <v>22</v>
      </c>
      <c r="P2128" s="1" t="s">
        <v>337</v>
      </c>
      <c r="Q2128" s="1">
        <v>1</v>
      </c>
      <c r="R2128" s="4">
        <v>69</v>
      </c>
      <c r="S2128" s="3">
        <v>94.3</v>
      </c>
      <c r="T2128" s="30">
        <f>IF(E2128&gt;=19,VLOOKUP(K2128,Konditionen!$B$5:$E$20,4,FALSE),IF(E2128&lt;=16,VLOOKUP(K2128,Konditionen!$B$5:$E$20,2,FALSE),VLOOKUP(K2128,Konditionen!$B$5:$E$20,3,FALSE)))</f>
        <v>19</v>
      </c>
      <c r="U2128" s="3">
        <f t="shared" si="164"/>
        <v>76.382999999999996</v>
      </c>
    </row>
    <row r="2129" spans="1:21" x14ac:dyDescent="0.2">
      <c r="A2129" s="2" t="s">
        <v>23</v>
      </c>
      <c r="B2129" s="2" t="s">
        <v>6353</v>
      </c>
      <c r="C2129" s="1">
        <v>215</v>
      </c>
      <c r="D2129" s="1">
        <v>55</v>
      </c>
      <c r="E2129" s="1">
        <v>16</v>
      </c>
      <c r="F2129" s="1" t="s">
        <v>4</v>
      </c>
      <c r="H2129" s="1" t="s">
        <v>195</v>
      </c>
      <c r="I2129" s="1">
        <v>97</v>
      </c>
      <c r="J2129" s="1" t="s">
        <v>71</v>
      </c>
      <c r="K2129" s="2" t="s">
        <v>470</v>
      </c>
      <c r="L2129" s="2" t="s">
        <v>483</v>
      </c>
      <c r="M2129" s="2" t="s">
        <v>852</v>
      </c>
      <c r="N2129" s="5" t="s">
        <v>853</v>
      </c>
      <c r="O2129" s="1" t="s">
        <v>22</v>
      </c>
      <c r="P2129" s="1" t="s">
        <v>337</v>
      </c>
      <c r="Q2129" s="4">
        <v>2</v>
      </c>
      <c r="R2129" s="4">
        <v>72</v>
      </c>
      <c r="S2129" s="3">
        <v>136.5</v>
      </c>
      <c r="T2129" s="30">
        <f>IF(E2129&gt;=19,VLOOKUP(K2129,Konditionen!$B$5:$E$20,4,FALSE),IF(E2129&lt;=16,VLOOKUP(K2129,Konditionen!$B$5:$E$20,2,FALSE),VLOOKUP(K2129,Konditionen!$B$5:$E$20,3,FALSE)))</f>
        <v>17</v>
      </c>
      <c r="U2129" s="3">
        <f t="shared" si="164"/>
        <v>113.295</v>
      </c>
    </row>
    <row r="2130" spans="1:21" x14ac:dyDescent="0.2">
      <c r="A2130" s="2" t="s">
        <v>23</v>
      </c>
      <c r="B2130" s="2" t="s">
        <v>6353</v>
      </c>
      <c r="C2130" s="1">
        <v>215</v>
      </c>
      <c r="D2130" s="1">
        <v>55</v>
      </c>
      <c r="E2130" s="1">
        <v>16</v>
      </c>
      <c r="F2130" s="1" t="s">
        <v>4</v>
      </c>
      <c r="H2130" s="1" t="s">
        <v>195</v>
      </c>
      <c r="I2130" s="4">
        <v>97</v>
      </c>
      <c r="J2130" s="1" t="s">
        <v>71</v>
      </c>
      <c r="K2130" s="2" t="s">
        <v>5447</v>
      </c>
      <c r="L2130" s="2" t="s">
        <v>5448</v>
      </c>
      <c r="M2130" s="2" t="s">
        <v>5576</v>
      </c>
      <c r="N2130" s="5" t="s">
        <v>5577</v>
      </c>
      <c r="O2130" s="1" t="s">
        <v>41</v>
      </c>
      <c r="P2130" s="1" t="s">
        <v>22</v>
      </c>
      <c r="Q2130" s="4">
        <v>2</v>
      </c>
      <c r="R2130" s="4">
        <v>71</v>
      </c>
      <c r="S2130" s="3">
        <v>108.5</v>
      </c>
      <c r="T2130" s="30">
        <f>IF(E2130&gt;=19,VLOOKUP(K2130,Konditionen!$B$5:$E$20,4,FALSE),IF(E2130&lt;=16,VLOOKUP(K2130,Konditionen!$B$5:$E$20,2,FALSE),VLOOKUP(K2130,Konditionen!$B$5:$E$20,3,FALSE)))</f>
        <v>17</v>
      </c>
      <c r="U2130" s="3">
        <f t="shared" si="164"/>
        <v>90.055000000000007</v>
      </c>
    </row>
    <row r="2131" spans="1:21" x14ac:dyDescent="0.2">
      <c r="A2131" s="2" t="s">
        <v>23</v>
      </c>
      <c r="B2131" s="2" t="s">
        <v>6353</v>
      </c>
      <c r="C2131" s="1">
        <v>215</v>
      </c>
      <c r="D2131" s="1">
        <v>55</v>
      </c>
      <c r="E2131" s="1">
        <v>16</v>
      </c>
      <c r="F2131" s="1" t="s">
        <v>4</v>
      </c>
      <c r="H2131" s="1" t="s">
        <v>195</v>
      </c>
      <c r="I2131" s="4">
        <v>97</v>
      </c>
      <c r="J2131" s="1" t="s">
        <v>71</v>
      </c>
      <c r="K2131" s="2" t="s">
        <v>5057</v>
      </c>
      <c r="L2131" s="2" t="s">
        <v>5180</v>
      </c>
      <c r="M2131" s="2" t="s">
        <v>5201</v>
      </c>
      <c r="N2131" s="5" t="s">
        <v>5202</v>
      </c>
      <c r="O2131" s="1" t="s">
        <v>41</v>
      </c>
      <c r="P2131" s="1" t="s">
        <v>22</v>
      </c>
      <c r="Q2131" s="4">
        <v>2</v>
      </c>
      <c r="R2131" s="4">
        <v>72</v>
      </c>
      <c r="S2131" s="3">
        <v>108.5</v>
      </c>
      <c r="T2131" s="30">
        <f>IF(E2131&gt;=19,VLOOKUP(K2131,Konditionen!$B$5:$E$20,4,FALSE),IF(E2131&lt;=16,VLOOKUP(K2131,Konditionen!$B$5:$E$20,2,FALSE),VLOOKUP(K2131,Konditionen!$B$5:$E$20,3,FALSE)))</f>
        <v>17</v>
      </c>
      <c r="U2131" s="3">
        <f t="shared" si="164"/>
        <v>90.055000000000007</v>
      </c>
    </row>
    <row r="2132" spans="1:21" x14ac:dyDescent="0.2">
      <c r="A2132" s="2" t="s">
        <v>23</v>
      </c>
      <c r="B2132" s="2" t="s">
        <v>6353</v>
      </c>
      <c r="C2132" s="1">
        <v>215</v>
      </c>
      <c r="D2132" s="1">
        <v>55</v>
      </c>
      <c r="E2132" s="1">
        <v>16</v>
      </c>
      <c r="F2132" s="1" t="s">
        <v>4</v>
      </c>
      <c r="H2132" s="1" t="s">
        <v>195</v>
      </c>
      <c r="I2132" s="4">
        <v>97</v>
      </c>
      <c r="J2132" s="1" t="s">
        <v>71</v>
      </c>
      <c r="K2132" s="2" t="s">
        <v>5324</v>
      </c>
      <c r="L2132" s="2" t="s">
        <v>5325</v>
      </c>
      <c r="M2132" s="2" t="s">
        <v>5404</v>
      </c>
      <c r="N2132" s="5" t="s">
        <v>5405</v>
      </c>
      <c r="O2132" s="1" t="s">
        <v>41</v>
      </c>
      <c r="P2132" s="1" t="s">
        <v>22</v>
      </c>
      <c r="Q2132" s="4">
        <v>2</v>
      </c>
      <c r="R2132" s="4">
        <v>71</v>
      </c>
      <c r="S2132" s="3">
        <v>106.5</v>
      </c>
      <c r="T2132" s="30">
        <f>IF(E2132&gt;=19,VLOOKUP(K2132,Konditionen!$B$5:$E$20,4,FALSE),IF(E2132&lt;=16,VLOOKUP(K2132,Konditionen!$B$5:$E$20,2,FALSE),VLOOKUP(K2132,Konditionen!$B$5:$E$20,3,FALSE)))</f>
        <v>34</v>
      </c>
      <c r="U2132" s="3">
        <f t="shared" si="164"/>
        <v>70.290000000000006</v>
      </c>
    </row>
    <row r="2133" spans="1:21" x14ac:dyDescent="0.2">
      <c r="A2133" s="2" t="s">
        <v>23</v>
      </c>
      <c r="B2133" s="2" t="s">
        <v>6353</v>
      </c>
      <c r="C2133" s="1">
        <v>215</v>
      </c>
      <c r="D2133" s="1">
        <v>55</v>
      </c>
      <c r="E2133" s="1">
        <v>16</v>
      </c>
      <c r="F2133" s="1" t="s">
        <v>4</v>
      </c>
      <c r="H2133" s="1" t="s">
        <v>195</v>
      </c>
      <c r="I2133" s="4">
        <v>97</v>
      </c>
      <c r="J2133" s="1" t="s">
        <v>71</v>
      </c>
      <c r="K2133" s="2" t="s">
        <v>17</v>
      </c>
      <c r="L2133" s="2" t="s">
        <v>25</v>
      </c>
      <c r="M2133" s="2" t="s">
        <v>196</v>
      </c>
      <c r="N2133" s="5" t="s">
        <v>197</v>
      </c>
      <c r="O2133" s="1" t="s">
        <v>41</v>
      </c>
      <c r="P2133" s="1" t="s">
        <v>22</v>
      </c>
      <c r="Q2133" s="4">
        <v>2</v>
      </c>
      <c r="R2133" s="4">
        <v>72</v>
      </c>
      <c r="S2133" s="3">
        <v>73.5</v>
      </c>
      <c r="T2133" s="30">
        <f>IF(E2133&gt;=19,VLOOKUP(K2133,Konditionen!$B$5:$E$20,4,FALSE),IF(E2133&lt;=16,VLOOKUP(K2133,Konditionen!$B$5:$E$20,2,FALSE),VLOOKUP(K2133,Konditionen!$B$5:$E$20,3,FALSE)))</f>
        <v>1</v>
      </c>
      <c r="U2133" s="3">
        <f t="shared" si="164"/>
        <v>72.765000000000001</v>
      </c>
    </row>
    <row r="2134" spans="1:21" x14ac:dyDescent="0.2">
      <c r="A2134" s="2" t="s">
        <v>23</v>
      </c>
      <c r="B2134" s="2" t="s">
        <v>6353</v>
      </c>
      <c r="C2134" s="1">
        <v>215</v>
      </c>
      <c r="D2134" s="1">
        <v>55</v>
      </c>
      <c r="E2134" s="4">
        <v>16</v>
      </c>
      <c r="F2134" s="1" t="s">
        <v>4</v>
      </c>
      <c r="H2134" s="1" t="s">
        <v>195</v>
      </c>
      <c r="I2134" s="4">
        <v>97</v>
      </c>
      <c r="J2134" s="1" t="s">
        <v>71</v>
      </c>
      <c r="K2134" s="2" t="s">
        <v>2032</v>
      </c>
      <c r="L2134" s="2" t="s">
        <v>2042</v>
      </c>
      <c r="M2134" s="2">
        <v>531913</v>
      </c>
      <c r="N2134" s="5" t="s">
        <v>2127</v>
      </c>
      <c r="O2134" s="1" t="s">
        <v>22</v>
      </c>
      <c r="P2134" s="1" t="s">
        <v>22</v>
      </c>
      <c r="Q2134" s="1">
        <v>2</v>
      </c>
      <c r="R2134" s="4">
        <v>70</v>
      </c>
      <c r="S2134" s="3">
        <v>184</v>
      </c>
      <c r="T2134" s="30">
        <f>IF(E2134&gt;=19,VLOOKUP(K2134,Konditionen!$B$5:$E$20,4,FALSE),IF(E2134&lt;=16,VLOOKUP(K2134,Konditionen!$B$5:$E$20,2,FALSE),VLOOKUP(K2134,Konditionen!$B$5:$E$20,3,FALSE)))</f>
        <v>37.5</v>
      </c>
      <c r="U2134" s="3">
        <f t="shared" si="164"/>
        <v>115</v>
      </c>
    </row>
    <row r="2135" spans="1:21" x14ac:dyDescent="0.2">
      <c r="A2135" s="2" t="s">
        <v>23</v>
      </c>
      <c r="B2135" s="2" t="s">
        <v>6353</v>
      </c>
      <c r="C2135" s="1">
        <v>215</v>
      </c>
      <c r="D2135" s="1">
        <v>55</v>
      </c>
      <c r="E2135" s="4">
        <v>16</v>
      </c>
      <c r="F2135" s="1" t="s">
        <v>4</v>
      </c>
      <c r="H2135" s="1" t="s">
        <v>195</v>
      </c>
      <c r="I2135" s="4">
        <v>97</v>
      </c>
      <c r="J2135" s="1" t="s">
        <v>71</v>
      </c>
      <c r="K2135" s="2" t="s">
        <v>2032</v>
      </c>
      <c r="L2135" s="2" t="s">
        <v>2042</v>
      </c>
      <c r="M2135" s="2">
        <v>545913</v>
      </c>
      <c r="N2135" s="5" t="s">
        <v>2128</v>
      </c>
      <c r="O2135" s="1" t="s">
        <v>22</v>
      </c>
      <c r="P2135" s="1" t="s">
        <v>22</v>
      </c>
      <c r="Q2135" s="1">
        <v>2</v>
      </c>
      <c r="R2135" s="4">
        <v>70</v>
      </c>
      <c r="S2135" s="3">
        <v>212</v>
      </c>
      <c r="T2135" s="30">
        <f>IF(E2135&gt;=19,VLOOKUP(K2135,Konditionen!$B$5:$E$20,4,FALSE),IF(E2135&lt;=16,VLOOKUP(K2135,Konditionen!$B$5:$E$20,2,FALSE),VLOOKUP(K2135,Konditionen!$B$5:$E$20,3,FALSE)))</f>
        <v>37.5</v>
      </c>
      <c r="U2135" s="3">
        <f t="shared" si="164"/>
        <v>132.5</v>
      </c>
    </row>
    <row r="2136" spans="1:21" x14ac:dyDescent="0.2">
      <c r="A2136" s="2" t="s">
        <v>23</v>
      </c>
      <c r="B2136" s="2" t="s">
        <v>6353</v>
      </c>
      <c r="C2136" s="1">
        <v>215</v>
      </c>
      <c r="D2136" s="1">
        <v>55</v>
      </c>
      <c r="E2136" s="4">
        <v>16</v>
      </c>
      <c r="F2136" s="1" t="s">
        <v>4</v>
      </c>
      <c r="H2136" s="1" t="s">
        <v>195</v>
      </c>
      <c r="I2136" s="4">
        <v>97</v>
      </c>
      <c r="J2136" s="1" t="s">
        <v>71</v>
      </c>
      <c r="K2136" s="2" t="s">
        <v>2334</v>
      </c>
      <c r="L2136" s="2" t="s">
        <v>2354</v>
      </c>
      <c r="M2136" s="2">
        <v>531993</v>
      </c>
      <c r="N2136" s="5" t="s">
        <v>2411</v>
      </c>
      <c r="O2136" s="1" t="s">
        <v>22</v>
      </c>
      <c r="P2136" s="1" t="s">
        <v>337</v>
      </c>
      <c r="Q2136" s="1">
        <v>2</v>
      </c>
      <c r="R2136" s="4">
        <v>70</v>
      </c>
      <c r="S2136" s="3">
        <v>184</v>
      </c>
      <c r="T2136" s="30">
        <f>IF(E2136&gt;=19,VLOOKUP(K2136,Konditionen!$B$5:$E$20,4,FALSE),IF(E2136&lt;=16,VLOOKUP(K2136,Konditionen!$B$5:$E$20,2,FALSE),VLOOKUP(K2136,Konditionen!$B$5:$E$20,3,FALSE)))</f>
        <v>37.5</v>
      </c>
      <c r="U2136" s="3">
        <f t="shared" si="164"/>
        <v>115</v>
      </c>
    </row>
    <row r="2137" spans="1:21" x14ac:dyDescent="0.2">
      <c r="A2137" s="2" t="s">
        <v>23</v>
      </c>
      <c r="B2137" s="2" t="s">
        <v>6353</v>
      </c>
      <c r="C2137" s="1">
        <v>215</v>
      </c>
      <c r="D2137" s="1">
        <v>55</v>
      </c>
      <c r="E2137" s="4">
        <v>16</v>
      </c>
      <c r="F2137" s="1" t="s">
        <v>4</v>
      </c>
      <c r="H2137" s="1" t="s">
        <v>195</v>
      </c>
      <c r="I2137" s="4">
        <v>97</v>
      </c>
      <c r="J2137" s="1" t="s">
        <v>71</v>
      </c>
      <c r="K2137" s="2" t="s">
        <v>2614</v>
      </c>
      <c r="L2137" s="2" t="s">
        <v>2637</v>
      </c>
      <c r="M2137" s="2">
        <v>531956</v>
      </c>
      <c r="N2137" s="5" t="s">
        <v>2660</v>
      </c>
      <c r="O2137" s="1" t="s">
        <v>22</v>
      </c>
      <c r="P2137" s="1" t="s">
        <v>22</v>
      </c>
      <c r="Q2137" s="1">
        <v>2</v>
      </c>
      <c r="R2137" s="4">
        <v>72</v>
      </c>
      <c r="S2137" s="3">
        <v>141</v>
      </c>
      <c r="T2137" s="30">
        <f>IF(E2137&gt;=19,VLOOKUP(K2137,Konditionen!$B$5:$E$20,4,FALSE),IF(E2137&lt;=16,VLOOKUP(K2137,Konditionen!$B$5:$E$20,2,FALSE),VLOOKUP(K2137,Konditionen!$B$5:$E$20,3,FALSE)))</f>
        <v>35</v>
      </c>
      <c r="U2137" s="3">
        <f t="shared" si="164"/>
        <v>91.65</v>
      </c>
    </row>
    <row r="2138" spans="1:21" x14ac:dyDescent="0.2">
      <c r="A2138" s="2" t="s">
        <v>23</v>
      </c>
      <c r="B2138" s="2" t="s">
        <v>6353</v>
      </c>
      <c r="C2138" s="1">
        <v>215</v>
      </c>
      <c r="D2138" s="1">
        <v>55</v>
      </c>
      <c r="E2138" s="1">
        <v>16</v>
      </c>
      <c r="F2138" s="1" t="s">
        <v>4</v>
      </c>
      <c r="H2138" s="1" t="s">
        <v>195</v>
      </c>
      <c r="I2138" s="1">
        <v>97</v>
      </c>
      <c r="J2138" s="1" t="s">
        <v>71</v>
      </c>
      <c r="K2138" s="2" t="s">
        <v>335</v>
      </c>
      <c r="L2138" s="2" t="s">
        <v>368</v>
      </c>
      <c r="M2138" s="2">
        <v>7958</v>
      </c>
      <c r="O2138" s="1" t="s">
        <v>41</v>
      </c>
      <c r="P2138" s="1" t="s">
        <v>22</v>
      </c>
      <c r="Q2138" s="4">
        <v>2</v>
      </c>
      <c r="R2138" s="4">
        <v>72</v>
      </c>
      <c r="S2138" s="3">
        <v>152.6</v>
      </c>
      <c r="T2138" s="30">
        <f>IF(E2138&gt;=19,VLOOKUP(K2138,Konditionen!$B$5:$E$20,4,FALSE),IF(E2138&lt;=16,VLOOKUP(K2138,Konditionen!$B$5:$E$20,2,FALSE),VLOOKUP(K2138,Konditionen!$B$5:$E$20,3,FALSE)))</f>
        <v>32</v>
      </c>
      <c r="U2138" s="3">
        <f t="shared" si="164"/>
        <v>103.76799999999999</v>
      </c>
    </row>
    <row r="2139" spans="1:21" x14ac:dyDescent="0.2">
      <c r="A2139" s="2" t="s">
        <v>23</v>
      </c>
      <c r="B2139" s="2" t="s">
        <v>6353</v>
      </c>
      <c r="C2139" s="1">
        <v>215</v>
      </c>
      <c r="D2139" s="1">
        <v>55</v>
      </c>
      <c r="E2139" s="1">
        <v>16</v>
      </c>
      <c r="F2139" s="1" t="s">
        <v>4</v>
      </c>
      <c r="H2139" s="1" t="s">
        <v>195</v>
      </c>
      <c r="I2139" s="1">
        <v>97</v>
      </c>
      <c r="J2139" s="1" t="s">
        <v>71</v>
      </c>
      <c r="K2139" s="2" t="s">
        <v>335</v>
      </c>
      <c r="L2139" s="2" t="s">
        <v>392</v>
      </c>
      <c r="M2139" s="2">
        <v>8382</v>
      </c>
      <c r="O2139" s="1" t="s">
        <v>22</v>
      </c>
      <c r="P2139" s="1" t="s">
        <v>337</v>
      </c>
      <c r="Q2139" s="4">
        <v>2</v>
      </c>
      <c r="R2139" s="4">
        <v>72</v>
      </c>
      <c r="S2139" s="3">
        <v>163.29999999999998</v>
      </c>
      <c r="T2139" s="30">
        <f>IF(E2139&gt;=19,VLOOKUP(K2139,Konditionen!$B$5:$E$20,4,FALSE),IF(E2139&lt;=16,VLOOKUP(K2139,Konditionen!$B$5:$E$20,2,FALSE),VLOOKUP(K2139,Konditionen!$B$5:$E$20,3,FALSE)))</f>
        <v>32</v>
      </c>
      <c r="U2139" s="3">
        <f t="shared" si="164"/>
        <v>111.044</v>
      </c>
    </row>
    <row r="2140" spans="1:21" x14ac:dyDescent="0.2">
      <c r="A2140" s="2" t="s">
        <v>23</v>
      </c>
      <c r="B2140" s="2" t="s">
        <v>6353</v>
      </c>
      <c r="C2140" s="4">
        <v>215</v>
      </c>
      <c r="D2140" s="4">
        <v>55</v>
      </c>
      <c r="E2140" s="4">
        <v>16</v>
      </c>
      <c r="F2140" s="1" t="s">
        <v>4</v>
      </c>
      <c r="H2140" s="1" t="s">
        <v>195</v>
      </c>
      <c r="I2140" s="1">
        <v>97</v>
      </c>
      <c r="J2140" s="1" t="s">
        <v>71</v>
      </c>
      <c r="K2140" s="2" t="s">
        <v>2026</v>
      </c>
      <c r="L2140" s="2" t="s">
        <v>2027</v>
      </c>
      <c r="M2140" s="2">
        <v>7674</v>
      </c>
      <c r="O2140" s="1" t="s">
        <v>41</v>
      </c>
      <c r="P2140" s="1" t="s">
        <v>22</v>
      </c>
      <c r="Q2140" s="4">
        <v>2</v>
      </c>
      <c r="R2140" s="4">
        <v>72</v>
      </c>
      <c r="S2140" s="3">
        <v>131</v>
      </c>
      <c r="T2140" s="30">
        <f>IF(E2140&gt;=19,VLOOKUP(K2140,Konditionen!$B$5:$E$20,4,FALSE),IF(E2140&lt;=16,VLOOKUP(K2140,Konditionen!$B$5:$E$20,2,FALSE),VLOOKUP(K2140,Konditionen!$B$5:$E$20,3,FALSE)))</f>
        <v>32</v>
      </c>
      <c r="U2140" s="3">
        <f t="shared" si="164"/>
        <v>89.08</v>
      </c>
    </row>
    <row r="2141" spans="1:21" x14ac:dyDescent="0.2">
      <c r="A2141" s="2" t="s">
        <v>23</v>
      </c>
      <c r="B2141" s="2" t="s">
        <v>6353</v>
      </c>
      <c r="C2141" s="1">
        <v>215</v>
      </c>
      <c r="D2141" s="1">
        <v>55</v>
      </c>
      <c r="E2141" s="1">
        <v>16</v>
      </c>
      <c r="F2141" s="1" t="s">
        <v>2734</v>
      </c>
      <c r="H2141" s="1" t="s">
        <v>195</v>
      </c>
      <c r="I2141" s="1">
        <v>97</v>
      </c>
      <c r="J2141" s="1" t="s">
        <v>71</v>
      </c>
      <c r="K2141" s="2" t="s">
        <v>2822</v>
      </c>
      <c r="L2141" s="2" t="s">
        <v>2840</v>
      </c>
      <c r="M2141" s="2">
        <v>209496</v>
      </c>
      <c r="N2141" s="5" t="s">
        <v>2905</v>
      </c>
      <c r="O2141" s="1" t="s">
        <v>41</v>
      </c>
      <c r="P2141" s="1" t="s">
        <v>337</v>
      </c>
      <c r="Q2141" s="1">
        <v>2</v>
      </c>
      <c r="R2141" s="4">
        <v>71</v>
      </c>
      <c r="S2141" s="3">
        <v>139</v>
      </c>
      <c r="T2141" s="30">
        <f>IF(E2141&gt;=19,VLOOKUP(K2141,Konditionen!$B$5:$E$20,4,FALSE),IF(E2141&lt;=16,VLOOKUP(K2141,Konditionen!$B$5:$E$20,2,FALSE),VLOOKUP(K2141,Konditionen!$B$5:$E$20,3,FALSE)))</f>
        <v>18</v>
      </c>
      <c r="U2141" s="3">
        <f t="shared" si="164"/>
        <v>113.98</v>
      </c>
    </row>
    <row r="2142" spans="1:21" x14ac:dyDescent="0.2">
      <c r="A2142" s="2" t="s">
        <v>23</v>
      </c>
      <c r="B2142" s="2" t="s">
        <v>6353</v>
      </c>
      <c r="C2142" s="1">
        <v>215</v>
      </c>
      <c r="D2142" s="1">
        <v>55</v>
      </c>
      <c r="E2142" s="1">
        <v>16</v>
      </c>
      <c r="F2142" s="1" t="s">
        <v>2734</v>
      </c>
      <c r="H2142" s="1" t="s">
        <v>195</v>
      </c>
      <c r="I2142" s="1">
        <v>97</v>
      </c>
      <c r="J2142" s="1" t="s">
        <v>71</v>
      </c>
      <c r="K2142" s="2" t="s">
        <v>2822</v>
      </c>
      <c r="L2142" s="2" t="s">
        <v>2903</v>
      </c>
      <c r="M2142" s="2">
        <v>350083</v>
      </c>
      <c r="N2142" s="5" t="s">
        <v>2906</v>
      </c>
      <c r="O2142" s="1" t="s">
        <v>334</v>
      </c>
      <c r="P2142" s="1" t="s">
        <v>334</v>
      </c>
      <c r="Q2142" s="1" t="s">
        <v>334</v>
      </c>
      <c r="R2142" s="1" t="s">
        <v>334</v>
      </c>
      <c r="S2142" s="3">
        <v>142</v>
      </c>
      <c r="T2142" s="30">
        <f>IF(E2142&gt;=19,VLOOKUP(K2142,Konditionen!$B$5:$E$20,4,FALSE),IF(E2142&lt;=16,VLOOKUP(K2142,Konditionen!$B$5:$E$20,2,FALSE),VLOOKUP(K2142,Konditionen!$B$5:$E$20,3,FALSE)))</f>
        <v>18</v>
      </c>
      <c r="U2142" s="3">
        <f t="shared" si="164"/>
        <v>116.44</v>
      </c>
    </row>
    <row r="2143" spans="1:21" x14ac:dyDescent="0.2">
      <c r="A2143" s="2" t="s">
        <v>23</v>
      </c>
      <c r="B2143" s="2" t="s">
        <v>6353</v>
      </c>
      <c r="C2143" s="1">
        <v>215</v>
      </c>
      <c r="D2143" s="1">
        <v>55</v>
      </c>
      <c r="E2143" s="1">
        <v>16</v>
      </c>
      <c r="F2143" s="1" t="s">
        <v>4</v>
      </c>
      <c r="H2143" s="1" t="s">
        <v>195</v>
      </c>
      <c r="I2143" s="1">
        <v>97</v>
      </c>
      <c r="J2143" s="1" t="s">
        <v>71</v>
      </c>
      <c r="K2143" s="2" t="s">
        <v>3891</v>
      </c>
      <c r="L2143" s="2" t="s">
        <v>3911</v>
      </c>
      <c r="M2143" s="2" t="s">
        <v>4494</v>
      </c>
      <c r="N2143" s="5" t="s">
        <v>4495</v>
      </c>
      <c r="O2143" s="1" t="s">
        <v>22</v>
      </c>
      <c r="P2143" s="1" t="s">
        <v>337</v>
      </c>
      <c r="Q2143" s="4">
        <v>2</v>
      </c>
      <c r="R2143" s="1">
        <v>72</v>
      </c>
      <c r="S2143" s="3">
        <v>151</v>
      </c>
      <c r="T2143" s="30">
        <f>IF(E2143&gt;=19,VLOOKUP(K2143,Konditionen!$B$5:$E$20,4,FALSE),IF(E2143&lt;=16,VLOOKUP(K2143,Konditionen!$B$5:$E$20,2,FALSE),VLOOKUP(K2143,Konditionen!$B$5:$E$20,3,FALSE)))</f>
        <v>27</v>
      </c>
      <c r="U2143" s="3">
        <f t="shared" si="164"/>
        <v>110.23</v>
      </c>
    </row>
    <row r="2144" spans="1:21" x14ac:dyDescent="0.2">
      <c r="A2144" s="2" t="s">
        <v>23</v>
      </c>
      <c r="B2144" s="2" t="s">
        <v>6353</v>
      </c>
      <c r="C2144" s="1">
        <v>215</v>
      </c>
      <c r="D2144" s="1">
        <v>55</v>
      </c>
      <c r="E2144" s="1">
        <v>16</v>
      </c>
      <c r="F2144" s="1" t="s">
        <v>4</v>
      </c>
      <c r="H2144" s="1" t="s">
        <v>195</v>
      </c>
      <c r="I2144" s="1">
        <v>97</v>
      </c>
      <c r="J2144" s="1" t="s">
        <v>71</v>
      </c>
      <c r="K2144" s="2" t="s">
        <v>5668</v>
      </c>
      <c r="L2144" s="2" t="s">
        <v>5724</v>
      </c>
      <c r="M2144" s="2" t="s">
        <v>5951</v>
      </c>
      <c r="N2144" s="5">
        <v>8714692297724</v>
      </c>
      <c r="O2144" s="1" t="s">
        <v>22</v>
      </c>
      <c r="P2144" s="1" t="s">
        <v>41</v>
      </c>
      <c r="Q2144" s="1">
        <v>2</v>
      </c>
      <c r="R2144" s="1">
        <v>70</v>
      </c>
      <c r="S2144" s="3">
        <v>129.5</v>
      </c>
      <c r="T2144" s="30">
        <f>IF(E2144&gt;=19,VLOOKUP(K2144,Konditionen!$B$5:$E$20,4,FALSE),IF(E2144&lt;=16,VLOOKUP(K2144,Konditionen!$B$5:$E$20,2,FALSE),VLOOKUP(K2144,Konditionen!$B$5:$E$20,3,FALSE)))</f>
        <v>19</v>
      </c>
      <c r="U2144" s="3">
        <f t="shared" si="164"/>
        <v>104.895</v>
      </c>
    </row>
    <row r="2145" spans="1:21" x14ac:dyDescent="0.2">
      <c r="A2145" s="2" t="s">
        <v>23</v>
      </c>
      <c r="B2145" s="2" t="s">
        <v>6353</v>
      </c>
      <c r="C2145" s="1">
        <v>215</v>
      </c>
      <c r="D2145" s="1">
        <v>55</v>
      </c>
      <c r="E2145" s="1">
        <v>16</v>
      </c>
      <c r="H2145" s="1" t="s">
        <v>195</v>
      </c>
      <c r="I2145" s="1">
        <v>97</v>
      </c>
      <c r="J2145" s="1" t="s">
        <v>71</v>
      </c>
      <c r="K2145" s="2" t="s">
        <v>5982</v>
      </c>
      <c r="L2145" s="2" t="s">
        <v>5988</v>
      </c>
      <c r="M2145" s="2" t="s">
        <v>6115</v>
      </c>
      <c r="N2145" s="5">
        <v>4968814911737</v>
      </c>
      <c r="O2145" s="1" t="s">
        <v>22</v>
      </c>
      <c r="P2145" s="1" t="s">
        <v>22</v>
      </c>
      <c r="Q2145" s="1">
        <v>2</v>
      </c>
      <c r="R2145" s="1">
        <v>72</v>
      </c>
      <c r="S2145" s="3">
        <v>123</v>
      </c>
      <c r="T2145" s="30">
        <f>IF(E2145&gt;=19,VLOOKUP(K2145,Konditionen!$B$5:$E$20,4,FALSE),IF(E2145&lt;=16,VLOOKUP(K2145,Konditionen!$B$5:$E$20,2,FALSE),VLOOKUP(K2145,Konditionen!$B$5:$E$20,3,FALSE)))</f>
        <v>18</v>
      </c>
      <c r="U2145" s="3">
        <f t="shared" si="164"/>
        <v>100.86</v>
      </c>
    </row>
    <row r="2146" spans="1:21" x14ac:dyDescent="0.2">
      <c r="A2146" s="2" t="s">
        <v>23</v>
      </c>
      <c r="B2146" s="2" t="s">
        <v>6353</v>
      </c>
      <c r="C2146" s="1">
        <v>215</v>
      </c>
      <c r="D2146" s="1">
        <v>55</v>
      </c>
      <c r="E2146" s="1">
        <v>16</v>
      </c>
      <c r="F2146" s="1" t="s">
        <v>4</v>
      </c>
      <c r="H2146" s="1" t="s">
        <v>195</v>
      </c>
      <c r="I2146" s="1">
        <v>97</v>
      </c>
      <c r="J2146" s="1" t="s">
        <v>71</v>
      </c>
      <c r="K2146" s="2" t="s">
        <v>3327</v>
      </c>
      <c r="L2146" s="2" t="s">
        <v>3345</v>
      </c>
      <c r="M2146" s="2" t="s">
        <v>3455</v>
      </c>
      <c r="N2146" s="5" t="s">
        <v>3456</v>
      </c>
      <c r="O2146" s="1" t="s">
        <v>22</v>
      </c>
      <c r="P2146" s="1" t="s">
        <v>337</v>
      </c>
      <c r="Q2146" s="4">
        <v>1</v>
      </c>
      <c r="R2146" s="4">
        <v>69</v>
      </c>
      <c r="S2146" s="3">
        <v>162.4</v>
      </c>
      <c r="T2146" s="30">
        <f>IF(E2146&gt;=19,VLOOKUP(K2146,Konditionen!$B$5:$E$20,4,FALSE),IF(E2146&lt;=16,VLOOKUP(K2146,Konditionen!$B$5:$E$20,2,FALSE),VLOOKUP(K2146,Konditionen!$B$5:$E$20,3,FALSE)))</f>
        <v>38</v>
      </c>
      <c r="U2146" s="3">
        <f t="shared" si="164"/>
        <v>100.68800000000002</v>
      </c>
    </row>
    <row r="2147" spans="1:21" x14ac:dyDescent="0.2">
      <c r="A2147" s="2" t="s">
        <v>23</v>
      </c>
      <c r="B2147" s="2" t="s">
        <v>6353</v>
      </c>
      <c r="C2147" s="1">
        <v>215</v>
      </c>
      <c r="D2147" s="1">
        <v>55</v>
      </c>
      <c r="E2147" s="1">
        <v>16</v>
      </c>
      <c r="F2147" s="1" t="s">
        <v>2734</v>
      </c>
      <c r="H2147" s="1" t="s">
        <v>195</v>
      </c>
      <c r="I2147" s="1">
        <v>97</v>
      </c>
      <c r="J2147" s="1" t="s">
        <v>71</v>
      </c>
      <c r="K2147" s="2" t="s">
        <v>2721</v>
      </c>
      <c r="L2147" s="2" t="s">
        <v>2730</v>
      </c>
      <c r="M2147" s="2">
        <v>319325</v>
      </c>
      <c r="N2147" s="5" t="s">
        <v>2759</v>
      </c>
      <c r="O2147" s="1" t="s">
        <v>22</v>
      </c>
      <c r="P2147" s="1" t="s">
        <v>337</v>
      </c>
      <c r="Q2147" s="1">
        <v>1</v>
      </c>
      <c r="R2147" s="4">
        <v>69</v>
      </c>
      <c r="S2147" s="3">
        <v>100.3</v>
      </c>
      <c r="T2147" s="30">
        <f>IF(E2147&gt;=19,VLOOKUP(K2147,Konditionen!$B$5:$E$20,4,FALSE),IF(E2147&lt;=16,VLOOKUP(K2147,Konditionen!$B$5:$E$20,2,FALSE),VLOOKUP(K2147,Konditionen!$B$5:$E$20,3,FALSE)))</f>
        <v>19</v>
      </c>
      <c r="U2147" s="3">
        <f t="shared" si="164"/>
        <v>81.242999999999995</v>
      </c>
    </row>
    <row r="2148" spans="1:21" x14ac:dyDescent="0.2">
      <c r="A2148" s="2" t="s">
        <v>23</v>
      </c>
      <c r="B2148" s="2" t="s">
        <v>6353</v>
      </c>
      <c r="C2148" s="1">
        <v>215</v>
      </c>
      <c r="D2148" s="1">
        <v>55</v>
      </c>
      <c r="E2148" s="1">
        <v>16</v>
      </c>
      <c r="F2148" s="1" t="s">
        <v>334</v>
      </c>
      <c r="H2148" s="1" t="s">
        <v>220</v>
      </c>
      <c r="I2148" s="1">
        <v>93</v>
      </c>
      <c r="J2148" s="1" t="s">
        <v>135</v>
      </c>
      <c r="K2148" s="2" t="s">
        <v>335</v>
      </c>
      <c r="L2148" s="2" t="s">
        <v>406</v>
      </c>
      <c r="M2148" s="2">
        <v>6872</v>
      </c>
      <c r="O2148" s="1" t="s">
        <v>41</v>
      </c>
      <c r="P2148" s="1" t="s">
        <v>22</v>
      </c>
      <c r="Q2148" s="4">
        <v>2</v>
      </c>
      <c r="R2148" s="4">
        <v>71</v>
      </c>
      <c r="S2148" s="3">
        <v>174.29999999999998</v>
      </c>
      <c r="T2148" s="30">
        <f>IF(E2148&gt;=19,VLOOKUP(K2148,Konditionen!$B$5:$E$20,4,FALSE),IF(E2148&lt;=16,VLOOKUP(K2148,Konditionen!$B$5:$E$20,2,FALSE),VLOOKUP(K2148,Konditionen!$B$5:$E$20,3,FALSE)))</f>
        <v>32</v>
      </c>
      <c r="U2148" s="3">
        <f t="shared" si="164"/>
        <v>118.524</v>
      </c>
    </row>
    <row r="2149" spans="1:21" x14ac:dyDescent="0.2">
      <c r="A2149" s="2" t="s">
        <v>23</v>
      </c>
      <c r="B2149" s="2" t="s">
        <v>6353</v>
      </c>
      <c r="C2149" s="1">
        <v>215</v>
      </c>
      <c r="D2149" s="1">
        <v>55</v>
      </c>
      <c r="E2149" s="1">
        <v>16</v>
      </c>
      <c r="F2149" s="1" t="s">
        <v>4</v>
      </c>
      <c r="H2149" s="1" t="s">
        <v>256</v>
      </c>
      <c r="I2149" s="1">
        <v>97</v>
      </c>
      <c r="J2149" s="1" t="s">
        <v>135</v>
      </c>
      <c r="K2149" s="2" t="s">
        <v>470</v>
      </c>
      <c r="L2149" s="2" t="s">
        <v>483</v>
      </c>
      <c r="M2149" s="2" t="s">
        <v>854</v>
      </c>
      <c r="N2149" s="5" t="s">
        <v>855</v>
      </c>
      <c r="O2149" s="1" t="s">
        <v>22</v>
      </c>
      <c r="P2149" s="1" t="s">
        <v>337</v>
      </c>
      <c r="Q2149" s="4">
        <v>2</v>
      </c>
      <c r="R2149" s="4">
        <v>72</v>
      </c>
      <c r="S2149" s="3">
        <v>156.5</v>
      </c>
      <c r="T2149" s="30">
        <f>IF(E2149&gt;=19,VLOOKUP(K2149,Konditionen!$B$5:$E$20,4,FALSE),IF(E2149&lt;=16,VLOOKUP(K2149,Konditionen!$B$5:$E$20,2,FALSE),VLOOKUP(K2149,Konditionen!$B$5:$E$20,3,FALSE)))</f>
        <v>17</v>
      </c>
      <c r="U2149" s="3">
        <f t="shared" si="164"/>
        <v>129.89500000000001</v>
      </c>
    </row>
    <row r="2150" spans="1:21" x14ac:dyDescent="0.2">
      <c r="A2150" s="2" t="s">
        <v>23</v>
      </c>
      <c r="B2150" s="2" t="s">
        <v>6353</v>
      </c>
      <c r="C2150" s="1">
        <v>215</v>
      </c>
      <c r="D2150" s="1">
        <v>55</v>
      </c>
      <c r="E2150" s="4">
        <v>16</v>
      </c>
      <c r="F2150" s="1" t="s">
        <v>4</v>
      </c>
      <c r="H2150" s="1" t="s">
        <v>256</v>
      </c>
      <c r="I2150" s="4">
        <v>97</v>
      </c>
      <c r="J2150" s="1" t="s">
        <v>135</v>
      </c>
      <c r="K2150" s="2" t="s">
        <v>2032</v>
      </c>
      <c r="L2150" s="2" t="s">
        <v>2125</v>
      </c>
      <c r="M2150" s="2">
        <v>528121</v>
      </c>
      <c r="N2150" s="5" t="s">
        <v>2126</v>
      </c>
      <c r="O2150" s="1" t="s">
        <v>41</v>
      </c>
      <c r="P2150" s="1" t="s">
        <v>22</v>
      </c>
      <c r="Q2150" s="1">
        <v>2</v>
      </c>
      <c r="R2150" s="4">
        <v>69</v>
      </c>
      <c r="S2150" s="3">
        <v>220</v>
      </c>
      <c r="T2150" s="30">
        <f>IF(E2150&gt;=19,VLOOKUP(K2150,Konditionen!$B$5:$E$20,4,FALSE),IF(E2150&lt;=16,VLOOKUP(K2150,Konditionen!$B$5:$E$20,2,FALSE),VLOOKUP(K2150,Konditionen!$B$5:$E$20,3,FALSE)))</f>
        <v>37.5</v>
      </c>
      <c r="U2150" s="3">
        <f t="shared" si="164"/>
        <v>137.5</v>
      </c>
    </row>
    <row r="2151" spans="1:21" x14ac:dyDescent="0.2">
      <c r="A2151" s="2" t="s">
        <v>23</v>
      </c>
      <c r="B2151" s="2" t="s">
        <v>6353</v>
      </c>
      <c r="C2151" s="1">
        <v>215</v>
      </c>
      <c r="D2151" s="1">
        <v>55</v>
      </c>
      <c r="E2151" s="1">
        <v>16</v>
      </c>
      <c r="H2151" s="1" t="s">
        <v>256</v>
      </c>
      <c r="I2151" s="1">
        <v>97</v>
      </c>
      <c r="J2151" s="1" t="s">
        <v>135</v>
      </c>
      <c r="K2151" s="2" t="s">
        <v>5982</v>
      </c>
      <c r="L2151" s="2" t="s">
        <v>5988</v>
      </c>
      <c r="M2151" s="2" t="s">
        <v>6114</v>
      </c>
      <c r="N2151" s="5">
        <v>4968814911683</v>
      </c>
      <c r="O2151" s="1" t="s">
        <v>22</v>
      </c>
      <c r="P2151" s="1" t="s">
        <v>22</v>
      </c>
      <c r="Q2151" s="1">
        <v>2</v>
      </c>
      <c r="R2151" s="1">
        <v>72</v>
      </c>
      <c r="S2151" s="3">
        <v>141</v>
      </c>
      <c r="T2151" s="30">
        <f>IF(E2151&gt;=19,VLOOKUP(K2151,Konditionen!$B$5:$E$20,4,FALSE),IF(E2151&lt;=16,VLOOKUP(K2151,Konditionen!$B$5:$E$20,2,FALSE),VLOOKUP(K2151,Konditionen!$B$5:$E$20,3,FALSE)))</f>
        <v>18</v>
      </c>
      <c r="U2151" s="3">
        <f t="shared" si="164"/>
        <v>115.62</v>
      </c>
    </row>
    <row r="2152" spans="1:21" x14ac:dyDescent="0.2">
      <c r="A2152" s="2" t="s">
        <v>23</v>
      </c>
      <c r="B2152" s="2" t="s">
        <v>6353</v>
      </c>
      <c r="C2152" s="1">
        <v>215</v>
      </c>
      <c r="D2152" s="1">
        <v>55</v>
      </c>
      <c r="E2152" s="1">
        <v>16</v>
      </c>
      <c r="F2152" s="1" t="s">
        <v>4</v>
      </c>
      <c r="H2152" s="1" t="s">
        <v>256</v>
      </c>
      <c r="I2152" s="1">
        <v>97</v>
      </c>
      <c r="J2152" s="1" t="s">
        <v>135</v>
      </c>
      <c r="K2152" s="2" t="s">
        <v>3327</v>
      </c>
      <c r="L2152" s="2" t="s">
        <v>3433</v>
      </c>
      <c r="M2152" s="2" t="s">
        <v>3457</v>
      </c>
      <c r="N2152" s="5" t="s">
        <v>3458</v>
      </c>
      <c r="O2152" s="1" t="s">
        <v>337</v>
      </c>
      <c r="P2152" s="1" t="s">
        <v>337</v>
      </c>
      <c r="Q2152" s="4">
        <v>2</v>
      </c>
      <c r="R2152" s="4">
        <v>72</v>
      </c>
      <c r="S2152" s="3">
        <v>179.2</v>
      </c>
      <c r="T2152" s="30">
        <f>IF(E2152&gt;=19,VLOOKUP(K2152,Konditionen!$B$5:$E$20,4,FALSE),IF(E2152&lt;=16,VLOOKUP(K2152,Konditionen!$B$5:$E$20,2,FALSE),VLOOKUP(K2152,Konditionen!$B$5:$E$20,3,FALSE)))</f>
        <v>38</v>
      </c>
      <c r="U2152" s="3">
        <f t="shared" si="164"/>
        <v>111.104</v>
      </c>
    </row>
    <row r="2153" spans="1:21" x14ac:dyDescent="0.2">
      <c r="Q2153" s="4"/>
      <c r="R2153" s="4"/>
    </row>
    <row r="2154" spans="1:21" x14ac:dyDescent="0.2">
      <c r="A2154" s="2" t="s">
        <v>23</v>
      </c>
      <c r="B2154" s="2" t="s">
        <v>6354</v>
      </c>
      <c r="C2154" s="1">
        <v>225</v>
      </c>
      <c r="D2154" s="1">
        <v>55</v>
      </c>
      <c r="E2154" s="1">
        <v>16</v>
      </c>
      <c r="F2154" s="1" t="s">
        <v>4</v>
      </c>
      <c r="H2154" s="1" t="s">
        <v>631</v>
      </c>
      <c r="I2154" s="1">
        <v>99</v>
      </c>
      <c r="J2154" s="1" t="s">
        <v>16</v>
      </c>
      <c r="K2154" s="2" t="s">
        <v>470</v>
      </c>
      <c r="L2154" s="2" t="s">
        <v>1728</v>
      </c>
      <c r="M2154" s="2" t="s">
        <v>1848</v>
      </c>
      <c r="N2154" s="5" t="s">
        <v>1849</v>
      </c>
      <c r="O2154" s="1" t="s">
        <v>65</v>
      </c>
      <c r="P2154" s="1" t="s">
        <v>65</v>
      </c>
      <c r="Q2154" s="1" t="s">
        <v>65</v>
      </c>
      <c r="R2154" s="1" t="s">
        <v>65</v>
      </c>
      <c r="S2154" s="3">
        <v>155</v>
      </c>
      <c r="T2154" s="30">
        <f>IF(E2154&gt;=19,VLOOKUP(K2154,Konditionen!$B$5:$E$20,4,FALSE),IF(E2154&lt;=16,VLOOKUP(K2154,Konditionen!$B$5:$E$20,2,FALSE),VLOOKUP(K2154,Konditionen!$B$5:$E$20,3,FALSE)))</f>
        <v>17</v>
      </c>
      <c r="U2154" s="3">
        <f t="shared" ref="U2154:U2207" si="165">IF(S2154&gt;0,S2154*(100-T2154)/100,"")</f>
        <v>128.65</v>
      </c>
    </row>
    <row r="2155" spans="1:21" x14ac:dyDescent="0.2">
      <c r="A2155" s="2" t="s">
        <v>23</v>
      </c>
      <c r="B2155" s="2" t="s">
        <v>6354</v>
      </c>
      <c r="C2155" s="1">
        <v>225</v>
      </c>
      <c r="D2155" s="1">
        <v>55</v>
      </c>
      <c r="E2155" s="1">
        <v>16</v>
      </c>
      <c r="F2155" s="1" t="s">
        <v>2734</v>
      </c>
      <c r="H2155" s="1" t="s">
        <v>631</v>
      </c>
      <c r="I2155" s="1">
        <v>99</v>
      </c>
      <c r="J2155" s="1" t="s">
        <v>16</v>
      </c>
      <c r="K2155" s="2" t="s">
        <v>2822</v>
      </c>
      <c r="L2155" s="2" t="s">
        <v>3292</v>
      </c>
      <c r="M2155" s="2">
        <v>232474</v>
      </c>
      <c r="N2155" s="5" t="s">
        <v>3312</v>
      </c>
      <c r="O2155" s="1" t="s">
        <v>334</v>
      </c>
      <c r="P2155" s="1" t="s">
        <v>334</v>
      </c>
      <c r="Q2155" s="1" t="s">
        <v>334</v>
      </c>
      <c r="R2155" s="1" t="s">
        <v>334</v>
      </c>
      <c r="S2155" s="3">
        <v>144</v>
      </c>
      <c r="T2155" s="30">
        <f>IF(E2155&gt;=19,VLOOKUP(K2155,Konditionen!$B$5:$E$20,4,FALSE),IF(E2155&lt;=16,VLOOKUP(K2155,Konditionen!$B$5:$E$20,2,FALSE),VLOOKUP(K2155,Konditionen!$B$5:$E$20,3,FALSE)))</f>
        <v>18</v>
      </c>
      <c r="U2155" s="3">
        <f t="shared" si="165"/>
        <v>118.08</v>
      </c>
    </row>
    <row r="2156" spans="1:21" x14ac:dyDescent="0.2">
      <c r="A2156" s="2" t="s">
        <v>23</v>
      </c>
      <c r="B2156" s="2" t="s">
        <v>6354</v>
      </c>
      <c r="C2156" s="1">
        <v>225</v>
      </c>
      <c r="D2156" s="1">
        <v>55</v>
      </c>
      <c r="E2156" s="1">
        <v>16</v>
      </c>
      <c r="F2156" s="1" t="s">
        <v>4</v>
      </c>
      <c r="H2156" s="1" t="s">
        <v>631</v>
      </c>
      <c r="I2156" s="1">
        <v>99</v>
      </c>
      <c r="J2156" s="1" t="s">
        <v>16</v>
      </c>
      <c r="K2156" s="2" t="s">
        <v>5668</v>
      </c>
      <c r="L2156" s="2" t="s">
        <v>5672</v>
      </c>
      <c r="M2156" s="2" t="s">
        <v>5757</v>
      </c>
      <c r="N2156" s="5">
        <v>8714692301643</v>
      </c>
      <c r="O2156" s="1" t="s">
        <v>22</v>
      </c>
      <c r="P2156" s="1" t="s">
        <v>28</v>
      </c>
      <c r="Q2156" s="1">
        <v>2</v>
      </c>
      <c r="R2156" s="1">
        <v>70</v>
      </c>
      <c r="S2156" s="3">
        <v>130.5</v>
      </c>
      <c r="T2156" s="30">
        <f>IF(E2156&gt;=19,VLOOKUP(K2156,Konditionen!$B$5:$E$20,4,FALSE),IF(E2156&lt;=16,VLOOKUP(K2156,Konditionen!$B$5:$E$20,2,FALSE),VLOOKUP(K2156,Konditionen!$B$5:$E$20,3,FALSE)))</f>
        <v>19</v>
      </c>
      <c r="U2156" s="3">
        <f t="shared" si="165"/>
        <v>105.705</v>
      </c>
    </row>
    <row r="2157" spans="1:21" x14ac:dyDescent="0.2">
      <c r="A2157" s="2" t="s">
        <v>23</v>
      </c>
      <c r="B2157" s="2" t="s">
        <v>6354</v>
      </c>
      <c r="C2157" s="1">
        <v>225</v>
      </c>
      <c r="D2157" s="1">
        <v>55</v>
      </c>
      <c r="E2157" s="1">
        <v>16</v>
      </c>
      <c r="H2157" s="1" t="s">
        <v>343</v>
      </c>
      <c r="I2157" s="1">
        <v>95</v>
      </c>
      <c r="J2157" s="1" t="s">
        <v>71</v>
      </c>
      <c r="K2157" s="2" t="s">
        <v>470</v>
      </c>
      <c r="L2157" s="2" t="s">
        <v>558</v>
      </c>
      <c r="M2157" s="2" t="s">
        <v>856</v>
      </c>
      <c r="N2157" s="5" t="s">
        <v>857</v>
      </c>
      <c r="O2157" s="1" t="s">
        <v>22</v>
      </c>
      <c r="P2157" s="1" t="s">
        <v>22</v>
      </c>
      <c r="Q2157" s="4">
        <v>2</v>
      </c>
      <c r="R2157" s="4">
        <v>72</v>
      </c>
      <c r="S2157" s="3">
        <v>127.5</v>
      </c>
      <c r="T2157" s="30">
        <f>IF(E2157&gt;=19,VLOOKUP(K2157,Konditionen!$B$5:$E$20,4,FALSE),IF(E2157&lt;=16,VLOOKUP(K2157,Konditionen!$B$5:$E$20,2,FALSE),VLOOKUP(K2157,Konditionen!$B$5:$E$20,3,FALSE)))</f>
        <v>17</v>
      </c>
      <c r="U2157" s="3">
        <f t="shared" si="165"/>
        <v>105.825</v>
      </c>
    </row>
    <row r="2158" spans="1:21" x14ac:dyDescent="0.2">
      <c r="A2158" s="2" t="s">
        <v>23</v>
      </c>
      <c r="B2158" s="2" t="s">
        <v>6354</v>
      </c>
      <c r="C2158" s="1">
        <v>225</v>
      </c>
      <c r="D2158" s="1">
        <v>55</v>
      </c>
      <c r="E2158" s="1">
        <v>16</v>
      </c>
      <c r="H2158" s="1" t="s">
        <v>343</v>
      </c>
      <c r="I2158" s="1">
        <v>95</v>
      </c>
      <c r="J2158" s="1" t="s">
        <v>71</v>
      </c>
      <c r="K2158" s="2" t="s">
        <v>470</v>
      </c>
      <c r="L2158" s="2" t="s">
        <v>613</v>
      </c>
      <c r="M2158" s="2" t="s">
        <v>858</v>
      </c>
      <c r="N2158" s="5" t="s">
        <v>859</v>
      </c>
      <c r="O2158" s="1" t="s">
        <v>41</v>
      </c>
      <c r="P2158" s="1" t="s">
        <v>41</v>
      </c>
      <c r="Q2158" s="4">
        <v>2</v>
      </c>
      <c r="R2158" s="4">
        <v>72</v>
      </c>
      <c r="S2158" s="3">
        <v>127.5</v>
      </c>
      <c r="T2158" s="30">
        <f>IF(E2158&gt;=19,VLOOKUP(K2158,Konditionen!$B$5:$E$20,4,FALSE),IF(E2158&lt;=16,VLOOKUP(K2158,Konditionen!$B$5:$E$20,2,FALSE),VLOOKUP(K2158,Konditionen!$B$5:$E$20,3,FALSE)))</f>
        <v>17</v>
      </c>
      <c r="U2158" s="3">
        <f t="shared" si="165"/>
        <v>105.825</v>
      </c>
    </row>
    <row r="2159" spans="1:21" x14ac:dyDescent="0.2">
      <c r="A2159" s="2" t="s">
        <v>23</v>
      </c>
      <c r="B2159" s="2" t="s">
        <v>6354</v>
      </c>
      <c r="C2159" s="1">
        <v>225</v>
      </c>
      <c r="D2159" s="1">
        <v>55</v>
      </c>
      <c r="E2159" s="1">
        <v>16</v>
      </c>
      <c r="H2159" s="1" t="s">
        <v>343</v>
      </c>
      <c r="I2159" s="1">
        <v>95</v>
      </c>
      <c r="J2159" s="1" t="s">
        <v>71</v>
      </c>
      <c r="K2159" s="2" t="s">
        <v>470</v>
      </c>
      <c r="L2159" s="2" t="s">
        <v>738</v>
      </c>
      <c r="M2159" s="2" t="s">
        <v>860</v>
      </c>
      <c r="N2159" s="5" t="s">
        <v>861</v>
      </c>
      <c r="O2159" s="1" t="s">
        <v>41</v>
      </c>
      <c r="P2159" s="1" t="s">
        <v>22</v>
      </c>
      <c r="Q2159" s="4">
        <v>2</v>
      </c>
      <c r="R2159" s="4">
        <v>72</v>
      </c>
      <c r="S2159" s="3">
        <v>127.5</v>
      </c>
      <c r="T2159" s="30">
        <f>IF(E2159&gt;=19,VLOOKUP(K2159,Konditionen!$B$5:$E$20,4,FALSE),IF(E2159&lt;=16,VLOOKUP(K2159,Konditionen!$B$5:$E$20,2,FALSE),VLOOKUP(K2159,Konditionen!$B$5:$E$20,3,FALSE)))</f>
        <v>17</v>
      </c>
      <c r="U2159" s="3">
        <f t="shared" si="165"/>
        <v>105.825</v>
      </c>
    </row>
    <row r="2160" spans="1:21" x14ac:dyDescent="0.2">
      <c r="A2160" s="2" t="s">
        <v>23</v>
      </c>
      <c r="B2160" s="2" t="s">
        <v>6354</v>
      </c>
      <c r="C2160" s="1">
        <v>225</v>
      </c>
      <c r="D2160" s="1">
        <v>55</v>
      </c>
      <c r="E2160" s="1">
        <v>16</v>
      </c>
      <c r="H2160" s="1" t="s">
        <v>343</v>
      </c>
      <c r="I2160" s="1">
        <v>95</v>
      </c>
      <c r="J2160" s="1" t="s">
        <v>71</v>
      </c>
      <c r="K2160" s="2" t="s">
        <v>470</v>
      </c>
      <c r="L2160" s="2" t="s">
        <v>598</v>
      </c>
      <c r="M2160" s="2" t="s">
        <v>862</v>
      </c>
      <c r="N2160" s="5" t="s">
        <v>863</v>
      </c>
      <c r="O2160" s="1" t="s">
        <v>41</v>
      </c>
      <c r="P2160" s="1" t="s">
        <v>22</v>
      </c>
      <c r="Q2160" s="4">
        <v>2</v>
      </c>
      <c r="R2160" s="4">
        <v>72</v>
      </c>
      <c r="S2160" s="3">
        <v>127.5</v>
      </c>
      <c r="T2160" s="30">
        <f>IF(E2160&gt;=19,VLOOKUP(K2160,Konditionen!$B$5:$E$20,4,FALSE),IF(E2160&lt;=16,VLOOKUP(K2160,Konditionen!$B$5:$E$20,2,FALSE),VLOOKUP(K2160,Konditionen!$B$5:$E$20,3,FALSE)))</f>
        <v>17</v>
      </c>
      <c r="U2160" s="3">
        <f t="shared" si="165"/>
        <v>105.825</v>
      </c>
    </row>
    <row r="2161" spans="1:21" x14ac:dyDescent="0.2">
      <c r="A2161" s="2" t="s">
        <v>23</v>
      </c>
      <c r="B2161" s="2" t="s">
        <v>6354</v>
      </c>
      <c r="C2161" s="1">
        <v>225</v>
      </c>
      <c r="D2161" s="1">
        <v>55</v>
      </c>
      <c r="E2161" s="1">
        <v>16</v>
      </c>
      <c r="H2161" s="1" t="s">
        <v>343</v>
      </c>
      <c r="I2161" s="4">
        <v>95</v>
      </c>
      <c r="J2161" s="1" t="s">
        <v>71</v>
      </c>
      <c r="K2161" s="2" t="s">
        <v>5447</v>
      </c>
      <c r="L2161" s="2" t="s">
        <v>5448</v>
      </c>
      <c r="M2161" s="2" t="s">
        <v>5578</v>
      </c>
      <c r="N2161" s="5" t="s">
        <v>5579</v>
      </c>
      <c r="O2161" s="1" t="s">
        <v>28</v>
      </c>
      <c r="P2161" s="1" t="s">
        <v>22</v>
      </c>
      <c r="Q2161" s="4">
        <v>2</v>
      </c>
      <c r="R2161" s="4">
        <v>71</v>
      </c>
      <c r="S2161" s="3">
        <v>106</v>
      </c>
      <c r="T2161" s="30">
        <f>IF(E2161&gt;=19,VLOOKUP(K2161,Konditionen!$B$5:$E$20,4,FALSE),IF(E2161&lt;=16,VLOOKUP(K2161,Konditionen!$B$5:$E$20,2,FALSE),VLOOKUP(K2161,Konditionen!$B$5:$E$20,3,FALSE)))</f>
        <v>17</v>
      </c>
      <c r="U2161" s="3">
        <f t="shared" si="165"/>
        <v>87.98</v>
      </c>
    </row>
    <row r="2162" spans="1:21" x14ac:dyDescent="0.2">
      <c r="A2162" s="2" t="s">
        <v>23</v>
      </c>
      <c r="B2162" s="2" t="s">
        <v>6354</v>
      </c>
      <c r="C2162" s="1">
        <v>225</v>
      </c>
      <c r="D2162" s="1">
        <v>55</v>
      </c>
      <c r="E2162" s="1">
        <v>16</v>
      </c>
      <c r="H2162" s="1" t="s">
        <v>343</v>
      </c>
      <c r="I2162" s="4">
        <v>95</v>
      </c>
      <c r="J2162" s="1" t="s">
        <v>71</v>
      </c>
      <c r="K2162" s="2" t="s">
        <v>5057</v>
      </c>
      <c r="L2162" s="2" t="s">
        <v>5180</v>
      </c>
      <c r="M2162" s="2" t="s">
        <v>5203</v>
      </c>
      <c r="N2162" s="5" t="s">
        <v>5204</v>
      </c>
      <c r="O2162" s="1" t="s">
        <v>41</v>
      </c>
      <c r="P2162" s="1" t="s">
        <v>22</v>
      </c>
      <c r="Q2162" s="4">
        <v>2</v>
      </c>
      <c r="R2162" s="4">
        <v>72</v>
      </c>
      <c r="S2162" s="3">
        <v>106</v>
      </c>
      <c r="T2162" s="30">
        <f>IF(E2162&gt;=19,VLOOKUP(K2162,Konditionen!$B$5:$E$20,4,FALSE),IF(E2162&lt;=16,VLOOKUP(K2162,Konditionen!$B$5:$E$20,2,FALSE),VLOOKUP(K2162,Konditionen!$B$5:$E$20,3,FALSE)))</f>
        <v>17</v>
      </c>
      <c r="U2162" s="3">
        <f t="shared" si="165"/>
        <v>87.98</v>
      </c>
    </row>
    <row r="2163" spans="1:21" x14ac:dyDescent="0.2">
      <c r="A2163" s="2" t="s">
        <v>23</v>
      </c>
      <c r="B2163" s="2" t="s">
        <v>6354</v>
      </c>
      <c r="C2163" s="1">
        <v>225</v>
      </c>
      <c r="D2163" s="1">
        <v>55</v>
      </c>
      <c r="E2163" s="4">
        <v>16</v>
      </c>
      <c r="F2163" s="1" t="s">
        <v>334</v>
      </c>
      <c r="H2163" s="1" t="s">
        <v>343</v>
      </c>
      <c r="I2163" s="4">
        <v>95</v>
      </c>
      <c r="J2163" s="1" t="s">
        <v>71</v>
      </c>
      <c r="K2163" s="2" t="s">
        <v>2032</v>
      </c>
      <c r="L2163" s="2" t="s">
        <v>2129</v>
      </c>
      <c r="M2163" s="2">
        <v>532366</v>
      </c>
      <c r="N2163" s="5" t="s">
        <v>2130</v>
      </c>
      <c r="O2163" s="1" t="s">
        <v>22</v>
      </c>
      <c r="P2163" s="1" t="s">
        <v>337</v>
      </c>
      <c r="Q2163" s="1">
        <v>2</v>
      </c>
      <c r="R2163" s="4">
        <v>70</v>
      </c>
      <c r="S2163" s="3">
        <v>175.5</v>
      </c>
      <c r="T2163" s="30">
        <f>IF(E2163&gt;=19,VLOOKUP(K2163,Konditionen!$B$5:$E$20,4,FALSE),IF(E2163&lt;=16,VLOOKUP(K2163,Konditionen!$B$5:$E$20,2,FALSE),VLOOKUP(K2163,Konditionen!$B$5:$E$20,3,FALSE)))</f>
        <v>37.5</v>
      </c>
      <c r="U2163" s="3">
        <f t="shared" si="165"/>
        <v>109.6875</v>
      </c>
    </row>
    <row r="2164" spans="1:21" x14ac:dyDescent="0.2">
      <c r="A2164" s="2" t="s">
        <v>23</v>
      </c>
      <c r="B2164" s="2" t="s">
        <v>6354</v>
      </c>
      <c r="C2164" s="1">
        <v>225</v>
      </c>
      <c r="D2164" s="1">
        <v>55</v>
      </c>
      <c r="E2164" s="4">
        <v>16</v>
      </c>
      <c r="F2164" s="1" t="s">
        <v>334</v>
      </c>
      <c r="H2164" s="1" t="s">
        <v>343</v>
      </c>
      <c r="I2164" s="4">
        <v>95</v>
      </c>
      <c r="J2164" s="1" t="s">
        <v>71</v>
      </c>
      <c r="K2164" s="2" t="s">
        <v>2032</v>
      </c>
      <c r="L2164" s="2" t="s">
        <v>2129</v>
      </c>
      <c r="M2164" s="2">
        <v>545914</v>
      </c>
      <c r="N2164" s="5" t="s">
        <v>2131</v>
      </c>
      <c r="O2164" s="1" t="s">
        <v>22</v>
      </c>
      <c r="P2164" s="1" t="s">
        <v>337</v>
      </c>
      <c r="Q2164" s="1">
        <v>2</v>
      </c>
      <c r="R2164" s="4">
        <v>70</v>
      </c>
      <c r="S2164" s="3">
        <v>202</v>
      </c>
      <c r="T2164" s="30">
        <f>IF(E2164&gt;=19,VLOOKUP(K2164,Konditionen!$B$5:$E$20,4,FALSE),IF(E2164&lt;=16,VLOOKUP(K2164,Konditionen!$B$5:$E$20,2,FALSE),VLOOKUP(K2164,Konditionen!$B$5:$E$20,3,FALSE)))</f>
        <v>37.5</v>
      </c>
      <c r="U2164" s="3">
        <f t="shared" si="165"/>
        <v>126.25</v>
      </c>
    </row>
    <row r="2165" spans="1:21" x14ac:dyDescent="0.2">
      <c r="A2165" s="2" t="s">
        <v>23</v>
      </c>
      <c r="B2165" s="2" t="s">
        <v>6354</v>
      </c>
      <c r="C2165" s="1">
        <v>225</v>
      </c>
      <c r="D2165" s="1">
        <v>55</v>
      </c>
      <c r="E2165" s="4">
        <v>16</v>
      </c>
      <c r="F2165" s="1" t="s">
        <v>334</v>
      </c>
      <c r="H2165" s="1" t="s">
        <v>343</v>
      </c>
      <c r="I2165" s="4">
        <v>95</v>
      </c>
      <c r="J2165" s="1" t="s">
        <v>71</v>
      </c>
      <c r="K2165" s="2" t="s">
        <v>2334</v>
      </c>
      <c r="L2165" s="2" t="s">
        <v>2412</v>
      </c>
      <c r="M2165" s="2">
        <v>523186</v>
      </c>
      <c r="N2165" s="5" t="s">
        <v>2413</v>
      </c>
      <c r="O2165" s="1" t="s">
        <v>28</v>
      </c>
      <c r="P2165" s="1" t="s">
        <v>41</v>
      </c>
      <c r="Q2165" s="1">
        <v>1</v>
      </c>
      <c r="R2165" s="4">
        <v>68</v>
      </c>
      <c r="S2165" s="3">
        <v>175.5</v>
      </c>
      <c r="T2165" s="30">
        <f>IF(E2165&gt;=19,VLOOKUP(K2165,Konditionen!$B$5:$E$20,4,FALSE),IF(E2165&lt;=16,VLOOKUP(K2165,Konditionen!$B$5:$E$20,2,FALSE),VLOOKUP(K2165,Konditionen!$B$5:$E$20,3,FALSE)))</f>
        <v>37.5</v>
      </c>
      <c r="U2165" s="3">
        <f t="shared" si="165"/>
        <v>109.6875</v>
      </c>
    </row>
    <row r="2166" spans="1:21" x14ac:dyDescent="0.2">
      <c r="A2166" s="2" t="s">
        <v>23</v>
      </c>
      <c r="B2166" s="2" t="s">
        <v>6354</v>
      </c>
      <c r="C2166" s="1">
        <v>225</v>
      </c>
      <c r="D2166" s="1">
        <v>55</v>
      </c>
      <c r="E2166" s="4">
        <v>16</v>
      </c>
      <c r="F2166" s="1" t="s">
        <v>334</v>
      </c>
      <c r="H2166" s="1" t="s">
        <v>343</v>
      </c>
      <c r="I2166" s="4">
        <v>95</v>
      </c>
      <c r="J2166" s="1" t="s">
        <v>71</v>
      </c>
      <c r="K2166" s="2" t="s">
        <v>2334</v>
      </c>
      <c r="L2166" s="2" t="s">
        <v>2416</v>
      </c>
      <c r="M2166" s="2">
        <v>526898</v>
      </c>
      <c r="N2166" s="5" t="s">
        <v>2417</v>
      </c>
      <c r="O2166" s="1" t="s">
        <v>28</v>
      </c>
      <c r="P2166" s="1" t="s">
        <v>22</v>
      </c>
      <c r="Q2166" s="1">
        <v>1</v>
      </c>
      <c r="R2166" s="4">
        <v>68</v>
      </c>
      <c r="S2166" s="3">
        <v>175.5</v>
      </c>
      <c r="T2166" s="30">
        <f>IF(E2166&gt;=19,VLOOKUP(K2166,Konditionen!$B$5:$E$20,4,FALSE),IF(E2166&lt;=16,VLOOKUP(K2166,Konditionen!$B$5:$E$20,2,FALSE),VLOOKUP(K2166,Konditionen!$B$5:$E$20,3,FALSE)))</f>
        <v>37.5</v>
      </c>
      <c r="U2166" s="3">
        <f t="shared" si="165"/>
        <v>109.6875</v>
      </c>
    </row>
    <row r="2167" spans="1:21" x14ac:dyDescent="0.2">
      <c r="A2167" s="2" t="s">
        <v>23</v>
      </c>
      <c r="B2167" s="2" t="s">
        <v>6354</v>
      </c>
      <c r="C2167" s="1">
        <v>225</v>
      </c>
      <c r="D2167" s="1">
        <v>55</v>
      </c>
      <c r="E2167" s="4">
        <v>16</v>
      </c>
      <c r="F2167" s="1" t="s">
        <v>334</v>
      </c>
      <c r="H2167" s="1" t="s">
        <v>343</v>
      </c>
      <c r="I2167" s="4">
        <v>95</v>
      </c>
      <c r="J2167" s="1" t="s">
        <v>71</v>
      </c>
      <c r="K2167" s="2" t="s">
        <v>2334</v>
      </c>
      <c r="L2167" s="2" t="s">
        <v>2418</v>
      </c>
      <c r="M2167" s="2">
        <v>532343</v>
      </c>
      <c r="N2167" s="5" t="s">
        <v>2419</v>
      </c>
      <c r="O2167" s="1" t="s">
        <v>22</v>
      </c>
      <c r="P2167" s="1" t="s">
        <v>337</v>
      </c>
      <c r="Q2167" s="1">
        <v>1</v>
      </c>
      <c r="R2167" s="4">
        <v>69</v>
      </c>
      <c r="S2167" s="3">
        <v>175.5</v>
      </c>
      <c r="T2167" s="30">
        <f>IF(E2167&gt;=19,VLOOKUP(K2167,Konditionen!$B$5:$E$20,4,FALSE),IF(E2167&lt;=16,VLOOKUP(K2167,Konditionen!$B$5:$E$20,2,FALSE),VLOOKUP(K2167,Konditionen!$B$5:$E$20,3,FALSE)))</f>
        <v>37.5</v>
      </c>
      <c r="U2167" s="3">
        <f t="shared" si="165"/>
        <v>109.6875</v>
      </c>
    </row>
    <row r="2168" spans="1:21" x14ac:dyDescent="0.2">
      <c r="A2168" s="2" t="s">
        <v>23</v>
      </c>
      <c r="B2168" s="2" t="s">
        <v>6354</v>
      </c>
      <c r="C2168" s="1">
        <v>225</v>
      </c>
      <c r="D2168" s="1">
        <v>55</v>
      </c>
      <c r="E2168" s="4">
        <v>16</v>
      </c>
      <c r="F2168" s="1" t="s">
        <v>334</v>
      </c>
      <c r="H2168" s="1" t="s">
        <v>343</v>
      </c>
      <c r="I2168" s="4">
        <v>95</v>
      </c>
      <c r="J2168" s="1" t="s">
        <v>71</v>
      </c>
      <c r="K2168" s="2" t="s">
        <v>2614</v>
      </c>
      <c r="L2168" s="2" t="s">
        <v>2661</v>
      </c>
      <c r="M2168" s="2">
        <v>532202</v>
      </c>
      <c r="N2168" s="5" t="s">
        <v>2662</v>
      </c>
      <c r="O2168" s="1" t="s">
        <v>22</v>
      </c>
      <c r="P2168" s="1" t="s">
        <v>337</v>
      </c>
      <c r="Q2168" s="1">
        <v>2</v>
      </c>
      <c r="R2168" s="4">
        <v>71</v>
      </c>
      <c r="S2168" s="3">
        <v>134</v>
      </c>
      <c r="T2168" s="30">
        <f>IF(E2168&gt;=19,VLOOKUP(K2168,Konditionen!$B$5:$E$20,4,FALSE),IF(E2168&lt;=16,VLOOKUP(K2168,Konditionen!$B$5:$E$20,2,FALSE),VLOOKUP(K2168,Konditionen!$B$5:$E$20,3,FALSE)))</f>
        <v>35</v>
      </c>
      <c r="U2168" s="3">
        <f t="shared" si="165"/>
        <v>87.1</v>
      </c>
    </row>
    <row r="2169" spans="1:21" x14ac:dyDescent="0.2">
      <c r="A2169" s="2" t="s">
        <v>23</v>
      </c>
      <c r="B2169" s="2" t="s">
        <v>6354</v>
      </c>
      <c r="C2169" s="1">
        <v>225</v>
      </c>
      <c r="D2169" s="1">
        <v>55</v>
      </c>
      <c r="E2169" s="1">
        <v>16</v>
      </c>
      <c r="F2169" s="1" t="s">
        <v>334</v>
      </c>
      <c r="H2169" s="1" t="s">
        <v>343</v>
      </c>
      <c r="I2169" s="1">
        <v>95</v>
      </c>
      <c r="J2169" s="1" t="s">
        <v>71</v>
      </c>
      <c r="K2169" s="2" t="s">
        <v>335</v>
      </c>
      <c r="L2169" s="2" t="s">
        <v>368</v>
      </c>
      <c r="M2169" s="2">
        <v>7957</v>
      </c>
      <c r="O2169" s="1" t="s">
        <v>41</v>
      </c>
      <c r="P2169" s="1" t="s">
        <v>22</v>
      </c>
      <c r="Q2169" s="4">
        <v>2</v>
      </c>
      <c r="R2169" s="4">
        <v>72</v>
      </c>
      <c r="S2169" s="3">
        <v>142.6</v>
      </c>
      <c r="T2169" s="30">
        <f>IF(E2169&gt;=19,VLOOKUP(K2169,Konditionen!$B$5:$E$20,4,FALSE),IF(E2169&lt;=16,VLOOKUP(K2169,Konditionen!$B$5:$E$20,2,FALSE),VLOOKUP(K2169,Konditionen!$B$5:$E$20,3,FALSE)))</f>
        <v>32</v>
      </c>
      <c r="U2169" s="3">
        <f t="shared" si="165"/>
        <v>96.967999999999989</v>
      </c>
    </row>
    <row r="2170" spans="1:21" x14ac:dyDescent="0.2">
      <c r="A2170" s="2" t="s">
        <v>23</v>
      </c>
      <c r="B2170" s="2" t="s">
        <v>6354</v>
      </c>
      <c r="C2170" s="1">
        <v>225</v>
      </c>
      <c r="D2170" s="1">
        <v>55</v>
      </c>
      <c r="E2170" s="1">
        <v>16</v>
      </c>
      <c r="F2170" s="1" t="s">
        <v>334</v>
      </c>
      <c r="H2170" s="1" t="s">
        <v>343</v>
      </c>
      <c r="I2170" s="1">
        <v>95</v>
      </c>
      <c r="J2170" s="1" t="s">
        <v>71</v>
      </c>
      <c r="K2170" s="2" t="s">
        <v>335</v>
      </c>
      <c r="L2170" s="2" t="s">
        <v>424</v>
      </c>
      <c r="M2170" s="2">
        <v>5234</v>
      </c>
      <c r="O2170" s="1" t="s">
        <v>28</v>
      </c>
      <c r="P2170" s="1" t="s">
        <v>41</v>
      </c>
      <c r="Q2170" s="4">
        <v>2</v>
      </c>
      <c r="R2170" s="4">
        <v>72</v>
      </c>
      <c r="S2170" s="3">
        <v>146.9</v>
      </c>
      <c r="T2170" s="30">
        <f>IF(E2170&gt;=19,VLOOKUP(K2170,Konditionen!$B$5:$E$20,4,FALSE),IF(E2170&lt;=16,VLOOKUP(K2170,Konditionen!$B$5:$E$20,2,FALSE),VLOOKUP(K2170,Konditionen!$B$5:$E$20,3,FALSE)))</f>
        <v>32</v>
      </c>
      <c r="U2170" s="3">
        <f t="shared" si="165"/>
        <v>99.89200000000001</v>
      </c>
    </row>
    <row r="2171" spans="1:21" x14ac:dyDescent="0.2">
      <c r="A2171" s="2" t="s">
        <v>23</v>
      </c>
      <c r="B2171" s="2" t="s">
        <v>6354</v>
      </c>
      <c r="C2171" s="1">
        <v>225</v>
      </c>
      <c r="D2171" s="1">
        <v>55</v>
      </c>
      <c r="E2171" s="1">
        <v>16</v>
      </c>
      <c r="H2171" s="1" t="s">
        <v>343</v>
      </c>
      <c r="I2171" s="1">
        <v>95</v>
      </c>
      <c r="J2171" s="1" t="s">
        <v>71</v>
      </c>
      <c r="K2171" s="2" t="s">
        <v>3891</v>
      </c>
      <c r="L2171" s="2" t="s">
        <v>3911</v>
      </c>
      <c r="M2171" s="2" t="s">
        <v>4500</v>
      </c>
      <c r="N2171" s="5" t="s">
        <v>4501</v>
      </c>
      <c r="O2171" s="1" t="s">
        <v>41</v>
      </c>
      <c r="P2171" s="1" t="s">
        <v>337</v>
      </c>
      <c r="Q2171" s="4">
        <v>2</v>
      </c>
      <c r="R2171" s="1">
        <v>72</v>
      </c>
      <c r="S2171" s="3">
        <v>146</v>
      </c>
      <c r="T2171" s="30">
        <f>IF(E2171&gt;=19,VLOOKUP(K2171,Konditionen!$B$5:$E$20,4,FALSE),IF(E2171&lt;=16,VLOOKUP(K2171,Konditionen!$B$5:$E$20,2,FALSE),VLOOKUP(K2171,Konditionen!$B$5:$E$20,3,FALSE)))</f>
        <v>27</v>
      </c>
      <c r="U2171" s="3">
        <f t="shared" si="165"/>
        <v>106.58</v>
      </c>
    </row>
    <row r="2172" spans="1:21" x14ac:dyDescent="0.2">
      <c r="A2172" s="2" t="s">
        <v>23</v>
      </c>
      <c r="B2172" s="2" t="s">
        <v>6354</v>
      </c>
      <c r="C2172" s="1">
        <v>225</v>
      </c>
      <c r="D2172" s="1">
        <v>55</v>
      </c>
      <c r="E2172" s="1">
        <v>16</v>
      </c>
      <c r="H2172" s="1" t="s">
        <v>343</v>
      </c>
      <c r="I2172" s="1">
        <v>95</v>
      </c>
      <c r="J2172" s="1" t="s">
        <v>71</v>
      </c>
      <c r="K2172" s="2" t="s">
        <v>3891</v>
      </c>
      <c r="L2172" s="2" t="s">
        <v>4504</v>
      </c>
      <c r="M2172" s="2" t="s">
        <v>4505</v>
      </c>
      <c r="N2172" s="5" t="s">
        <v>4506</v>
      </c>
      <c r="O2172" s="1" t="s">
        <v>41</v>
      </c>
      <c r="P2172" s="1" t="s">
        <v>337</v>
      </c>
      <c r="Q2172" s="4">
        <v>2</v>
      </c>
      <c r="R2172" s="1">
        <v>72</v>
      </c>
      <c r="S2172" s="3">
        <v>146</v>
      </c>
      <c r="T2172" s="30">
        <f>IF(E2172&gt;=19,VLOOKUP(K2172,Konditionen!$B$5:$E$20,4,FALSE),IF(E2172&lt;=16,VLOOKUP(K2172,Konditionen!$B$5:$E$20,2,FALSE),VLOOKUP(K2172,Konditionen!$B$5:$E$20,3,FALSE)))</f>
        <v>27</v>
      </c>
      <c r="U2172" s="3">
        <f t="shared" si="165"/>
        <v>106.58</v>
      </c>
    </row>
    <row r="2173" spans="1:21" x14ac:dyDescent="0.2">
      <c r="A2173" s="2" t="s">
        <v>23</v>
      </c>
      <c r="B2173" s="2" t="s">
        <v>6354</v>
      </c>
      <c r="C2173" s="1">
        <v>225</v>
      </c>
      <c r="D2173" s="1">
        <v>55</v>
      </c>
      <c r="E2173" s="1">
        <v>16</v>
      </c>
      <c r="H2173" s="1" t="s">
        <v>343</v>
      </c>
      <c r="I2173" s="1">
        <v>95</v>
      </c>
      <c r="J2173" s="1" t="s">
        <v>71</v>
      </c>
      <c r="K2173" s="2" t="s">
        <v>5668</v>
      </c>
      <c r="L2173" s="2" t="s">
        <v>5724</v>
      </c>
      <c r="M2173" s="2" t="s">
        <v>5952</v>
      </c>
      <c r="N2173" s="5">
        <v>8714692297748</v>
      </c>
      <c r="O2173" s="1" t="s">
        <v>41</v>
      </c>
      <c r="P2173" s="1" t="s">
        <v>41</v>
      </c>
      <c r="Q2173" s="1">
        <v>2</v>
      </c>
      <c r="R2173" s="1">
        <v>70</v>
      </c>
      <c r="S2173" s="3">
        <v>123.5</v>
      </c>
      <c r="T2173" s="30">
        <f>IF(E2173&gt;=19,VLOOKUP(K2173,Konditionen!$B$5:$E$20,4,FALSE),IF(E2173&lt;=16,VLOOKUP(K2173,Konditionen!$B$5:$E$20,2,FALSE),VLOOKUP(K2173,Konditionen!$B$5:$E$20,3,FALSE)))</f>
        <v>19</v>
      </c>
      <c r="U2173" s="3">
        <f t="shared" si="165"/>
        <v>100.035</v>
      </c>
    </row>
    <row r="2174" spans="1:21" x14ac:dyDescent="0.2">
      <c r="A2174" s="2" t="s">
        <v>23</v>
      </c>
      <c r="B2174" s="2" t="s">
        <v>6354</v>
      </c>
      <c r="C2174" s="1">
        <v>225</v>
      </c>
      <c r="D2174" s="1">
        <v>55</v>
      </c>
      <c r="E2174" s="1">
        <v>16</v>
      </c>
      <c r="H2174" s="1" t="s">
        <v>343</v>
      </c>
      <c r="I2174" s="1">
        <v>95</v>
      </c>
      <c r="J2174" s="1" t="s">
        <v>71</v>
      </c>
      <c r="K2174" s="2" t="s">
        <v>5982</v>
      </c>
      <c r="L2174" s="2" t="s">
        <v>5988</v>
      </c>
      <c r="M2174" s="2" t="s">
        <v>6116</v>
      </c>
      <c r="N2174" s="5">
        <v>4968814911386</v>
      </c>
      <c r="O2174" s="1" t="s">
        <v>41</v>
      </c>
      <c r="P2174" s="1" t="s">
        <v>22</v>
      </c>
      <c r="Q2174" s="1">
        <v>2</v>
      </c>
      <c r="R2174" s="1">
        <v>72</v>
      </c>
      <c r="S2174" s="3">
        <v>115</v>
      </c>
      <c r="T2174" s="30">
        <f>IF(E2174&gt;=19,VLOOKUP(K2174,Konditionen!$B$5:$E$20,4,FALSE),IF(E2174&lt;=16,VLOOKUP(K2174,Konditionen!$B$5:$E$20,2,FALSE),VLOOKUP(K2174,Konditionen!$B$5:$E$20,3,FALSE)))</f>
        <v>18</v>
      </c>
      <c r="U2174" s="3">
        <f t="shared" si="165"/>
        <v>94.3</v>
      </c>
    </row>
    <row r="2175" spans="1:21" x14ac:dyDescent="0.2">
      <c r="A2175" s="2" t="s">
        <v>23</v>
      </c>
      <c r="B2175" s="2" t="s">
        <v>6354</v>
      </c>
      <c r="C2175" s="1">
        <v>225</v>
      </c>
      <c r="D2175" s="1">
        <v>55</v>
      </c>
      <c r="E2175" s="1">
        <v>16</v>
      </c>
      <c r="H2175" s="1" t="s">
        <v>343</v>
      </c>
      <c r="I2175" s="1">
        <v>95</v>
      </c>
      <c r="J2175" s="1" t="s">
        <v>71</v>
      </c>
      <c r="K2175" s="2" t="s">
        <v>3327</v>
      </c>
      <c r="L2175" s="2" t="s">
        <v>3328</v>
      </c>
      <c r="M2175" s="2" t="s">
        <v>3459</v>
      </c>
      <c r="N2175" s="5" t="s">
        <v>3460</v>
      </c>
      <c r="O2175" s="1" t="s">
        <v>22</v>
      </c>
      <c r="P2175" s="1" t="s">
        <v>337</v>
      </c>
      <c r="Q2175" s="4">
        <v>2</v>
      </c>
      <c r="R2175" s="4">
        <v>72</v>
      </c>
      <c r="S2175" s="3">
        <v>143.4</v>
      </c>
      <c r="T2175" s="30">
        <f>IF(E2175&gt;=19,VLOOKUP(K2175,Konditionen!$B$5:$E$20,4,FALSE),IF(E2175&lt;=16,VLOOKUP(K2175,Konditionen!$B$5:$E$20,2,FALSE),VLOOKUP(K2175,Konditionen!$B$5:$E$20,3,FALSE)))</f>
        <v>38</v>
      </c>
      <c r="U2175" s="3">
        <f t="shared" si="165"/>
        <v>88.908000000000015</v>
      </c>
    </row>
    <row r="2176" spans="1:21" x14ac:dyDescent="0.2">
      <c r="A2176" s="2" t="s">
        <v>23</v>
      </c>
      <c r="B2176" s="2" t="s">
        <v>6354</v>
      </c>
      <c r="C2176" s="1">
        <v>225</v>
      </c>
      <c r="D2176" s="1">
        <v>55</v>
      </c>
      <c r="E2176" s="1">
        <v>16</v>
      </c>
      <c r="F2176" s="1" t="s">
        <v>334</v>
      </c>
      <c r="H2176" s="1" t="s">
        <v>343</v>
      </c>
      <c r="I2176" s="1">
        <v>95</v>
      </c>
      <c r="J2176" s="1" t="s">
        <v>71</v>
      </c>
      <c r="K2176" s="2" t="s">
        <v>2721</v>
      </c>
      <c r="L2176" s="2" t="s">
        <v>2730</v>
      </c>
      <c r="M2176" s="2">
        <v>258470</v>
      </c>
      <c r="N2176" s="5" t="s">
        <v>2758</v>
      </c>
      <c r="O2176" s="1" t="s">
        <v>22</v>
      </c>
      <c r="P2176" s="1" t="s">
        <v>337</v>
      </c>
      <c r="Q2176" s="1">
        <v>1</v>
      </c>
      <c r="R2176" s="4">
        <v>69</v>
      </c>
      <c r="S2176" s="3">
        <v>104.4</v>
      </c>
      <c r="T2176" s="30">
        <f>IF(E2176&gt;=19,VLOOKUP(K2176,Konditionen!$B$5:$E$20,4,FALSE),IF(E2176&lt;=16,VLOOKUP(K2176,Konditionen!$B$5:$E$20,2,FALSE),VLOOKUP(K2176,Konditionen!$B$5:$E$20,3,FALSE)))</f>
        <v>19</v>
      </c>
      <c r="U2176" s="3">
        <f t="shared" si="165"/>
        <v>84.563999999999993</v>
      </c>
    </row>
    <row r="2177" spans="1:21" x14ac:dyDescent="0.2">
      <c r="A2177" s="2" t="s">
        <v>338</v>
      </c>
      <c r="B2177" s="2" t="s">
        <v>6354</v>
      </c>
      <c r="C2177" s="1">
        <v>225</v>
      </c>
      <c r="D2177" s="1">
        <v>55</v>
      </c>
      <c r="E2177" s="1">
        <v>16</v>
      </c>
      <c r="H2177" s="1" t="s">
        <v>343</v>
      </c>
      <c r="I2177" s="1">
        <v>95</v>
      </c>
      <c r="J2177" s="1" t="s">
        <v>71</v>
      </c>
      <c r="K2177" s="2" t="s">
        <v>470</v>
      </c>
      <c r="L2177" s="2" t="s">
        <v>1487</v>
      </c>
      <c r="M2177" s="2" t="s">
        <v>1488</v>
      </c>
      <c r="N2177" s="5" t="s">
        <v>1489</v>
      </c>
      <c r="O2177" s="1" t="s">
        <v>28</v>
      </c>
      <c r="P2177" s="1" t="s">
        <v>22</v>
      </c>
      <c r="Q2177" s="4">
        <v>2</v>
      </c>
      <c r="R2177" s="4">
        <v>72</v>
      </c>
      <c r="S2177" s="3">
        <v>148</v>
      </c>
      <c r="T2177" s="30">
        <f>IF(E2177&gt;=19,VLOOKUP(K2177,Konditionen!$B$5:$E$20,4,FALSE),IF(E2177&lt;=16,VLOOKUP(K2177,Konditionen!$B$5:$E$20,2,FALSE),VLOOKUP(K2177,Konditionen!$B$5:$E$20,3,FALSE)))</f>
        <v>17</v>
      </c>
      <c r="U2177" s="3">
        <f t="shared" si="165"/>
        <v>122.84</v>
      </c>
    </row>
    <row r="2178" spans="1:21" x14ac:dyDescent="0.2">
      <c r="A2178" s="2" t="s">
        <v>338</v>
      </c>
      <c r="B2178" s="2" t="s">
        <v>6354</v>
      </c>
      <c r="C2178" s="1">
        <v>225</v>
      </c>
      <c r="D2178" s="1">
        <v>55</v>
      </c>
      <c r="E2178" s="1">
        <v>16</v>
      </c>
      <c r="H2178" s="1" t="s">
        <v>343</v>
      </c>
      <c r="I2178" s="1">
        <v>95</v>
      </c>
      <c r="J2178" s="1" t="s">
        <v>71</v>
      </c>
      <c r="K2178" s="2" t="s">
        <v>470</v>
      </c>
      <c r="L2178" s="2" t="s">
        <v>1466</v>
      </c>
      <c r="M2178" s="2" t="s">
        <v>1490</v>
      </c>
      <c r="N2178" s="5" t="s">
        <v>1491</v>
      </c>
      <c r="O2178" s="1" t="s">
        <v>28</v>
      </c>
      <c r="P2178" s="1" t="s">
        <v>41</v>
      </c>
      <c r="Q2178" s="4">
        <v>2</v>
      </c>
      <c r="R2178" s="4">
        <v>72</v>
      </c>
      <c r="S2178" s="3">
        <v>148</v>
      </c>
      <c r="T2178" s="30">
        <f>IF(E2178&gt;=19,VLOOKUP(K2178,Konditionen!$B$5:$E$20,4,FALSE),IF(E2178&lt;=16,VLOOKUP(K2178,Konditionen!$B$5:$E$20,2,FALSE),VLOOKUP(K2178,Konditionen!$B$5:$E$20,3,FALSE)))</f>
        <v>17</v>
      </c>
      <c r="U2178" s="3">
        <f t="shared" si="165"/>
        <v>122.84</v>
      </c>
    </row>
    <row r="2179" spans="1:21" x14ac:dyDescent="0.2">
      <c r="A2179" s="2" t="s">
        <v>338</v>
      </c>
      <c r="B2179" s="2" t="s">
        <v>6354</v>
      </c>
      <c r="C2179" s="1">
        <v>225</v>
      </c>
      <c r="D2179" s="1">
        <v>55</v>
      </c>
      <c r="E2179" s="4">
        <v>16</v>
      </c>
      <c r="F2179" s="1" t="s">
        <v>334</v>
      </c>
      <c r="H2179" s="1" t="s">
        <v>343</v>
      </c>
      <c r="I2179" s="4">
        <v>95</v>
      </c>
      <c r="J2179" s="1" t="s">
        <v>71</v>
      </c>
      <c r="K2179" s="2" t="s">
        <v>2334</v>
      </c>
      <c r="L2179" s="2" t="s">
        <v>2414</v>
      </c>
      <c r="M2179" s="2">
        <v>526897</v>
      </c>
      <c r="N2179" s="5" t="s">
        <v>2415</v>
      </c>
      <c r="O2179" s="1" t="s">
        <v>28</v>
      </c>
      <c r="P2179" s="1" t="s">
        <v>22</v>
      </c>
      <c r="Q2179" s="1">
        <v>1</v>
      </c>
      <c r="R2179" s="4">
        <v>69</v>
      </c>
      <c r="S2179" s="3">
        <v>215</v>
      </c>
      <c r="T2179" s="30">
        <f>IF(E2179&gt;=19,VLOOKUP(K2179,Konditionen!$B$5:$E$20,4,FALSE),IF(E2179&lt;=16,VLOOKUP(K2179,Konditionen!$B$5:$E$20,2,FALSE),VLOOKUP(K2179,Konditionen!$B$5:$E$20,3,FALSE)))</f>
        <v>37.5</v>
      </c>
      <c r="U2179" s="3">
        <f t="shared" si="165"/>
        <v>134.375</v>
      </c>
    </row>
    <row r="2180" spans="1:21" x14ac:dyDescent="0.2">
      <c r="A2180" s="2" t="s">
        <v>338</v>
      </c>
      <c r="B2180" s="2" t="s">
        <v>6354</v>
      </c>
      <c r="C2180" s="1">
        <v>225</v>
      </c>
      <c r="D2180" s="1">
        <v>55</v>
      </c>
      <c r="E2180" s="1">
        <v>16</v>
      </c>
      <c r="F2180" s="1" t="s">
        <v>334</v>
      </c>
      <c r="H2180" s="1" t="s">
        <v>343</v>
      </c>
      <c r="I2180" s="1">
        <v>95</v>
      </c>
      <c r="J2180" s="1" t="s">
        <v>71</v>
      </c>
      <c r="K2180" s="2" t="s">
        <v>335</v>
      </c>
      <c r="L2180" s="2" t="s">
        <v>339</v>
      </c>
      <c r="M2180" s="2">
        <v>5233</v>
      </c>
      <c r="O2180" s="1" t="s">
        <v>28</v>
      </c>
      <c r="P2180" s="1" t="s">
        <v>22</v>
      </c>
      <c r="Q2180" s="4">
        <v>2</v>
      </c>
      <c r="R2180" s="4">
        <v>72</v>
      </c>
      <c r="S2180" s="3">
        <v>170.5</v>
      </c>
      <c r="T2180" s="30">
        <f>IF(E2180&gt;=19,VLOOKUP(K2180,Konditionen!$B$5:$E$20,4,FALSE),IF(E2180&lt;=16,VLOOKUP(K2180,Konditionen!$B$5:$E$20,2,FALSE),VLOOKUP(K2180,Konditionen!$B$5:$E$20,3,FALSE)))</f>
        <v>32</v>
      </c>
      <c r="U2180" s="3">
        <f t="shared" si="165"/>
        <v>115.94</v>
      </c>
    </row>
    <row r="2181" spans="1:21" x14ac:dyDescent="0.2">
      <c r="A2181" s="2" t="s">
        <v>338</v>
      </c>
      <c r="B2181" s="2" t="s">
        <v>6354</v>
      </c>
      <c r="C2181" s="1">
        <v>225</v>
      </c>
      <c r="D2181" s="1">
        <v>55</v>
      </c>
      <c r="E2181" s="1">
        <v>16</v>
      </c>
      <c r="H2181" s="1" t="s">
        <v>343</v>
      </c>
      <c r="I2181" s="1">
        <v>95</v>
      </c>
      <c r="J2181" s="1" t="s">
        <v>71</v>
      </c>
      <c r="K2181" s="2" t="s">
        <v>3891</v>
      </c>
      <c r="L2181" s="2" t="s">
        <v>4317</v>
      </c>
      <c r="M2181" s="2" t="s">
        <v>4502</v>
      </c>
      <c r="N2181" s="5" t="s">
        <v>4503</v>
      </c>
      <c r="O2181" s="1" t="s">
        <v>41</v>
      </c>
      <c r="P2181" s="1" t="s">
        <v>337</v>
      </c>
      <c r="Q2181" s="4">
        <v>2</v>
      </c>
      <c r="R2181" s="1">
        <v>71</v>
      </c>
      <c r="S2181" s="3">
        <v>178.5</v>
      </c>
      <c r="T2181" s="30">
        <f>IF(E2181&gt;=19,VLOOKUP(K2181,Konditionen!$B$5:$E$20,4,FALSE),IF(E2181&lt;=16,VLOOKUP(K2181,Konditionen!$B$5:$E$20,2,FALSE),VLOOKUP(K2181,Konditionen!$B$5:$E$20,3,FALSE)))</f>
        <v>27</v>
      </c>
      <c r="U2181" s="3">
        <f t="shared" si="165"/>
        <v>130.30500000000001</v>
      </c>
    </row>
    <row r="2182" spans="1:21" x14ac:dyDescent="0.2">
      <c r="A2182" s="2" t="s">
        <v>23</v>
      </c>
      <c r="B2182" s="2" t="s">
        <v>6354</v>
      </c>
      <c r="C2182" s="1">
        <v>225</v>
      </c>
      <c r="D2182" s="1">
        <v>55</v>
      </c>
      <c r="E2182" s="1">
        <v>16</v>
      </c>
      <c r="F2182" s="1" t="s">
        <v>4</v>
      </c>
      <c r="H2182" s="1" t="s">
        <v>159</v>
      </c>
      <c r="I2182" s="1">
        <v>99</v>
      </c>
      <c r="J2182" s="1" t="s">
        <v>71</v>
      </c>
      <c r="K2182" s="2" t="s">
        <v>470</v>
      </c>
      <c r="L2182" s="2" t="s">
        <v>558</v>
      </c>
      <c r="M2182" s="2" t="s">
        <v>864</v>
      </c>
      <c r="N2182" s="5" t="s">
        <v>865</v>
      </c>
      <c r="O2182" s="1" t="s">
        <v>22</v>
      </c>
      <c r="P2182" s="1" t="s">
        <v>22</v>
      </c>
      <c r="Q2182" s="4">
        <v>2</v>
      </c>
      <c r="R2182" s="4">
        <v>72</v>
      </c>
      <c r="S2182" s="3">
        <v>131.5</v>
      </c>
      <c r="T2182" s="30">
        <f>IF(E2182&gt;=19,VLOOKUP(K2182,Konditionen!$B$5:$E$20,4,FALSE),IF(E2182&lt;=16,VLOOKUP(K2182,Konditionen!$B$5:$E$20,2,FALSE),VLOOKUP(K2182,Konditionen!$B$5:$E$20,3,FALSE)))</f>
        <v>17</v>
      </c>
      <c r="U2182" s="3">
        <f t="shared" si="165"/>
        <v>109.145</v>
      </c>
    </row>
    <row r="2183" spans="1:21" x14ac:dyDescent="0.2">
      <c r="A2183" s="2" t="s">
        <v>23</v>
      </c>
      <c r="B2183" s="2" t="s">
        <v>6354</v>
      </c>
      <c r="C2183" s="1">
        <v>225</v>
      </c>
      <c r="D2183" s="1">
        <v>55</v>
      </c>
      <c r="E2183" s="1">
        <v>16</v>
      </c>
      <c r="F2183" s="1" t="s">
        <v>4</v>
      </c>
      <c r="H2183" s="1" t="s">
        <v>159</v>
      </c>
      <c r="I2183" s="1">
        <v>99</v>
      </c>
      <c r="J2183" s="1" t="s">
        <v>71</v>
      </c>
      <c r="K2183" s="2" t="s">
        <v>470</v>
      </c>
      <c r="L2183" s="2" t="s">
        <v>598</v>
      </c>
      <c r="M2183" s="2" t="s">
        <v>866</v>
      </c>
      <c r="N2183" s="5" t="s">
        <v>867</v>
      </c>
      <c r="O2183" s="1" t="s">
        <v>41</v>
      </c>
      <c r="P2183" s="1" t="s">
        <v>22</v>
      </c>
      <c r="Q2183" s="4">
        <v>2</v>
      </c>
      <c r="R2183" s="4">
        <v>72</v>
      </c>
      <c r="S2183" s="3">
        <v>131.5</v>
      </c>
      <c r="T2183" s="30">
        <f>IF(E2183&gt;=19,VLOOKUP(K2183,Konditionen!$B$5:$E$20,4,FALSE),IF(E2183&lt;=16,VLOOKUP(K2183,Konditionen!$B$5:$E$20,2,FALSE),VLOOKUP(K2183,Konditionen!$B$5:$E$20,3,FALSE)))</f>
        <v>17</v>
      </c>
      <c r="U2183" s="3">
        <f t="shared" si="165"/>
        <v>109.145</v>
      </c>
    </row>
    <row r="2184" spans="1:21" x14ac:dyDescent="0.2">
      <c r="A2184" s="2" t="s">
        <v>23</v>
      </c>
      <c r="B2184" s="2" t="s">
        <v>6354</v>
      </c>
      <c r="C2184" s="1">
        <v>225</v>
      </c>
      <c r="D2184" s="1">
        <v>55</v>
      </c>
      <c r="E2184" s="1">
        <v>16</v>
      </c>
      <c r="F2184" s="1" t="s">
        <v>4</v>
      </c>
      <c r="H2184" s="1" t="s">
        <v>159</v>
      </c>
      <c r="I2184" s="4">
        <v>99</v>
      </c>
      <c r="J2184" s="1" t="s">
        <v>71</v>
      </c>
      <c r="K2184" s="2" t="s">
        <v>5447</v>
      </c>
      <c r="L2184" s="2" t="s">
        <v>5448</v>
      </c>
      <c r="M2184" s="2" t="s">
        <v>5580</v>
      </c>
      <c r="N2184" s="5" t="s">
        <v>5581</v>
      </c>
      <c r="O2184" s="1" t="s">
        <v>41</v>
      </c>
      <c r="P2184" s="1" t="s">
        <v>22</v>
      </c>
      <c r="Q2184" s="4">
        <v>2</v>
      </c>
      <c r="R2184" s="4">
        <v>71</v>
      </c>
      <c r="S2184" s="3">
        <v>107.5</v>
      </c>
      <c r="T2184" s="30">
        <f>IF(E2184&gt;=19,VLOOKUP(K2184,Konditionen!$B$5:$E$20,4,FALSE),IF(E2184&lt;=16,VLOOKUP(K2184,Konditionen!$B$5:$E$20,2,FALSE),VLOOKUP(K2184,Konditionen!$B$5:$E$20,3,FALSE)))</f>
        <v>17</v>
      </c>
      <c r="U2184" s="3">
        <f t="shared" si="165"/>
        <v>89.224999999999994</v>
      </c>
    </row>
    <row r="2185" spans="1:21" x14ac:dyDescent="0.2">
      <c r="A2185" s="2" t="s">
        <v>23</v>
      </c>
      <c r="B2185" s="2" t="s">
        <v>6354</v>
      </c>
      <c r="C2185" s="1">
        <v>225</v>
      </c>
      <c r="D2185" s="1">
        <v>55</v>
      </c>
      <c r="E2185" s="1">
        <v>16</v>
      </c>
      <c r="F2185" s="1" t="s">
        <v>4</v>
      </c>
      <c r="H2185" s="1" t="s">
        <v>159</v>
      </c>
      <c r="I2185" s="4">
        <v>99</v>
      </c>
      <c r="J2185" s="1" t="s">
        <v>71</v>
      </c>
      <c r="K2185" s="2" t="s">
        <v>5057</v>
      </c>
      <c r="L2185" s="2" t="s">
        <v>5180</v>
      </c>
      <c r="M2185" s="2" t="s">
        <v>5205</v>
      </c>
      <c r="N2185" s="5" t="s">
        <v>5206</v>
      </c>
      <c r="O2185" s="1" t="s">
        <v>41</v>
      </c>
      <c r="P2185" s="1" t="s">
        <v>22</v>
      </c>
      <c r="Q2185" s="4">
        <v>2</v>
      </c>
      <c r="R2185" s="4">
        <v>72</v>
      </c>
      <c r="S2185" s="3">
        <v>107.5</v>
      </c>
      <c r="T2185" s="30">
        <f>IF(E2185&gt;=19,VLOOKUP(K2185,Konditionen!$B$5:$E$20,4,FALSE),IF(E2185&lt;=16,VLOOKUP(K2185,Konditionen!$B$5:$E$20,2,FALSE),VLOOKUP(K2185,Konditionen!$B$5:$E$20,3,FALSE)))</f>
        <v>17</v>
      </c>
      <c r="U2185" s="3">
        <f t="shared" si="165"/>
        <v>89.224999999999994</v>
      </c>
    </row>
    <row r="2186" spans="1:21" x14ac:dyDescent="0.2">
      <c r="A2186" s="2" t="s">
        <v>23</v>
      </c>
      <c r="B2186" s="2" t="s">
        <v>6354</v>
      </c>
      <c r="C2186" s="1">
        <v>225</v>
      </c>
      <c r="D2186" s="1">
        <v>55</v>
      </c>
      <c r="E2186" s="1">
        <v>16</v>
      </c>
      <c r="F2186" s="1" t="s">
        <v>4</v>
      </c>
      <c r="H2186" s="1" t="s">
        <v>159</v>
      </c>
      <c r="I2186" s="4">
        <v>99</v>
      </c>
      <c r="J2186" s="1" t="s">
        <v>71</v>
      </c>
      <c r="K2186" s="2" t="s">
        <v>5324</v>
      </c>
      <c r="L2186" s="2" t="s">
        <v>5325</v>
      </c>
      <c r="M2186" s="2" t="s">
        <v>5406</v>
      </c>
      <c r="N2186" s="5" t="s">
        <v>5407</v>
      </c>
      <c r="O2186" s="1" t="s">
        <v>41</v>
      </c>
      <c r="P2186" s="1" t="s">
        <v>22</v>
      </c>
      <c r="Q2186" s="4">
        <v>2</v>
      </c>
      <c r="R2186" s="4">
        <v>72</v>
      </c>
      <c r="S2186" s="3">
        <v>103</v>
      </c>
      <c r="T2186" s="30">
        <f>IF(E2186&gt;=19,VLOOKUP(K2186,Konditionen!$B$5:$E$20,4,FALSE),IF(E2186&lt;=16,VLOOKUP(K2186,Konditionen!$B$5:$E$20,2,FALSE),VLOOKUP(K2186,Konditionen!$B$5:$E$20,3,FALSE)))</f>
        <v>34</v>
      </c>
      <c r="U2186" s="3">
        <f t="shared" si="165"/>
        <v>67.98</v>
      </c>
    </row>
    <row r="2187" spans="1:21" x14ac:dyDescent="0.2">
      <c r="A2187" s="2" t="s">
        <v>23</v>
      </c>
      <c r="B2187" s="2" t="s">
        <v>6354</v>
      </c>
      <c r="C2187" s="1">
        <v>225</v>
      </c>
      <c r="D2187" s="1">
        <v>55</v>
      </c>
      <c r="E2187" s="1">
        <v>16</v>
      </c>
      <c r="F2187" s="1" t="s">
        <v>4</v>
      </c>
      <c r="H2187" s="1" t="s">
        <v>159</v>
      </c>
      <c r="I2187" s="4">
        <v>99</v>
      </c>
      <c r="J2187" s="1" t="s">
        <v>71</v>
      </c>
      <c r="K2187" s="2" t="s">
        <v>17</v>
      </c>
      <c r="L2187" s="2" t="s">
        <v>25</v>
      </c>
      <c r="M2187" s="2" t="s">
        <v>198</v>
      </c>
      <c r="N2187" s="5" t="s">
        <v>199</v>
      </c>
      <c r="O2187" s="1" t="s">
        <v>65</v>
      </c>
      <c r="P2187" s="1" t="s">
        <v>65</v>
      </c>
      <c r="Q2187" s="1" t="s">
        <v>65</v>
      </c>
      <c r="R2187" s="1" t="s">
        <v>65</v>
      </c>
      <c r="S2187" s="3">
        <v>73</v>
      </c>
      <c r="T2187" s="30">
        <f>IF(E2187&gt;=19,VLOOKUP(K2187,Konditionen!$B$5:$E$20,4,FALSE),IF(E2187&lt;=16,VLOOKUP(K2187,Konditionen!$B$5:$E$20,2,FALSE),VLOOKUP(K2187,Konditionen!$B$5:$E$20,3,FALSE)))</f>
        <v>1</v>
      </c>
      <c r="U2187" s="3">
        <f t="shared" si="165"/>
        <v>72.27</v>
      </c>
    </row>
    <row r="2188" spans="1:21" x14ac:dyDescent="0.2">
      <c r="A2188" s="2" t="s">
        <v>23</v>
      </c>
      <c r="B2188" s="2" t="s">
        <v>6354</v>
      </c>
      <c r="C2188" s="1">
        <v>225</v>
      </c>
      <c r="D2188" s="1">
        <v>55</v>
      </c>
      <c r="E2188" s="4">
        <v>16</v>
      </c>
      <c r="F2188" s="1" t="s">
        <v>4</v>
      </c>
      <c r="H2188" s="1" t="s">
        <v>159</v>
      </c>
      <c r="I2188" s="4">
        <v>99</v>
      </c>
      <c r="J2188" s="1" t="s">
        <v>71</v>
      </c>
      <c r="K2188" s="2" t="s">
        <v>2032</v>
      </c>
      <c r="L2188" s="2" t="s">
        <v>2129</v>
      </c>
      <c r="M2188" s="2">
        <v>532365</v>
      </c>
      <c r="N2188" s="5" t="s">
        <v>2133</v>
      </c>
      <c r="O2188" s="1" t="s">
        <v>22</v>
      </c>
      <c r="P2188" s="1" t="s">
        <v>337</v>
      </c>
      <c r="Q2188" s="1">
        <v>2</v>
      </c>
      <c r="R2188" s="4">
        <v>70</v>
      </c>
      <c r="S2188" s="3">
        <v>178</v>
      </c>
      <c r="T2188" s="30">
        <f>IF(E2188&gt;=19,VLOOKUP(K2188,Konditionen!$B$5:$E$20,4,FALSE),IF(E2188&lt;=16,VLOOKUP(K2188,Konditionen!$B$5:$E$20,2,FALSE),VLOOKUP(K2188,Konditionen!$B$5:$E$20,3,FALSE)))</f>
        <v>37.5</v>
      </c>
      <c r="U2188" s="3">
        <f t="shared" si="165"/>
        <v>111.25</v>
      </c>
    </row>
    <row r="2189" spans="1:21" x14ac:dyDescent="0.2">
      <c r="A2189" s="2" t="s">
        <v>23</v>
      </c>
      <c r="B2189" s="2" t="s">
        <v>6354</v>
      </c>
      <c r="C2189" s="1">
        <v>225</v>
      </c>
      <c r="D2189" s="1">
        <v>55</v>
      </c>
      <c r="E2189" s="4">
        <v>16</v>
      </c>
      <c r="F2189" s="1" t="s">
        <v>4</v>
      </c>
      <c r="H2189" s="1" t="s">
        <v>159</v>
      </c>
      <c r="I2189" s="4">
        <v>99</v>
      </c>
      <c r="J2189" s="1" t="s">
        <v>71</v>
      </c>
      <c r="K2189" s="2" t="s">
        <v>2032</v>
      </c>
      <c r="L2189" s="2" t="s">
        <v>2129</v>
      </c>
      <c r="M2189" s="2">
        <v>545915</v>
      </c>
      <c r="N2189" s="5" t="s">
        <v>2134</v>
      </c>
      <c r="O2189" s="1" t="s">
        <v>22</v>
      </c>
      <c r="P2189" s="1" t="s">
        <v>337</v>
      </c>
      <c r="Q2189" s="1">
        <v>2</v>
      </c>
      <c r="R2189" s="4">
        <v>70</v>
      </c>
      <c r="S2189" s="3">
        <v>205</v>
      </c>
      <c r="T2189" s="30">
        <f>IF(E2189&gt;=19,VLOOKUP(K2189,Konditionen!$B$5:$E$20,4,FALSE),IF(E2189&lt;=16,VLOOKUP(K2189,Konditionen!$B$5:$E$20,2,FALSE),VLOOKUP(K2189,Konditionen!$B$5:$E$20,3,FALSE)))</f>
        <v>37.5</v>
      </c>
      <c r="U2189" s="3">
        <f t="shared" si="165"/>
        <v>128.125</v>
      </c>
    </row>
    <row r="2190" spans="1:21" x14ac:dyDescent="0.2">
      <c r="A2190" s="2" t="s">
        <v>23</v>
      </c>
      <c r="B2190" s="2" t="s">
        <v>6354</v>
      </c>
      <c r="C2190" s="1">
        <v>225</v>
      </c>
      <c r="D2190" s="1">
        <v>55</v>
      </c>
      <c r="E2190" s="4">
        <v>16</v>
      </c>
      <c r="F2190" s="1" t="s">
        <v>4</v>
      </c>
      <c r="H2190" s="1" t="s">
        <v>159</v>
      </c>
      <c r="I2190" s="4">
        <v>99</v>
      </c>
      <c r="J2190" s="1" t="s">
        <v>71</v>
      </c>
      <c r="K2190" s="2" t="s">
        <v>2334</v>
      </c>
      <c r="L2190" s="2" t="s">
        <v>2418</v>
      </c>
      <c r="M2190" s="2">
        <v>532272</v>
      </c>
      <c r="N2190" s="5" t="s">
        <v>2421</v>
      </c>
      <c r="O2190" s="1" t="s">
        <v>22</v>
      </c>
      <c r="P2190" s="1" t="s">
        <v>337</v>
      </c>
      <c r="Q2190" s="1">
        <v>1</v>
      </c>
      <c r="R2190" s="4">
        <v>69</v>
      </c>
      <c r="S2190" s="3">
        <v>178</v>
      </c>
      <c r="T2190" s="30">
        <f>IF(E2190&gt;=19,VLOOKUP(K2190,Konditionen!$B$5:$E$20,4,FALSE),IF(E2190&lt;=16,VLOOKUP(K2190,Konditionen!$B$5:$E$20,2,FALSE),VLOOKUP(K2190,Konditionen!$B$5:$E$20,3,FALSE)))</f>
        <v>37.5</v>
      </c>
      <c r="U2190" s="3">
        <f t="shared" si="165"/>
        <v>111.25</v>
      </c>
    </row>
    <row r="2191" spans="1:21" x14ac:dyDescent="0.2">
      <c r="A2191" s="2" t="s">
        <v>23</v>
      </c>
      <c r="B2191" s="2" t="s">
        <v>6354</v>
      </c>
      <c r="C2191" s="1">
        <v>225</v>
      </c>
      <c r="D2191" s="1">
        <v>55</v>
      </c>
      <c r="E2191" s="1">
        <v>16</v>
      </c>
      <c r="F2191" s="1" t="s">
        <v>4</v>
      </c>
      <c r="H2191" s="1" t="s">
        <v>159</v>
      </c>
      <c r="I2191" s="1">
        <v>99</v>
      </c>
      <c r="J2191" s="1" t="s">
        <v>71</v>
      </c>
      <c r="K2191" s="2" t="s">
        <v>335</v>
      </c>
      <c r="L2191" s="2" t="s">
        <v>368</v>
      </c>
      <c r="M2191" s="2">
        <v>7961</v>
      </c>
      <c r="O2191" s="1" t="s">
        <v>41</v>
      </c>
      <c r="P2191" s="1" t="s">
        <v>22</v>
      </c>
      <c r="Q2191" s="4">
        <v>2</v>
      </c>
      <c r="R2191" s="4">
        <v>72</v>
      </c>
      <c r="S2191" s="3">
        <v>147.1</v>
      </c>
      <c r="T2191" s="30">
        <f>IF(E2191&gt;=19,VLOOKUP(K2191,Konditionen!$B$5:$E$20,4,FALSE),IF(E2191&lt;=16,VLOOKUP(K2191,Konditionen!$B$5:$E$20,2,FALSE),VLOOKUP(K2191,Konditionen!$B$5:$E$20,3,FALSE)))</f>
        <v>32</v>
      </c>
      <c r="U2191" s="3">
        <f t="shared" si="165"/>
        <v>100.02799999999999</v>
      </c>
    </row>
    <row r="2192" spans="1:21" x14ac:dyDescent="0.2">
      <c r="A2192" s="2" t="s">
        <v>23</v>
      </c>
      <c r="B2192" s="2" t="s">
        <v>6354</v>
      </c>
      <c r="C2192" s="1">
        <v>225</v>
      </c>
      <c r="D2192" s="1">
        <v>55</v>
      </c>
      <c r="E2192" s="1">
        <v>16</v>
      </c>
      <c r="F2192" s="1" t="s">
        <v>4</v>
      </c>
      <c r="H2192" s="1" t="s">
        <v>159</v>
      </c>
      <c r="I2192" s="1">
        <v>99</v>
      </c>
      <c r="J2192" s="1" t="s">
        <v>71</v>
      </c>
      <c r="K2192" s="2" t="s">
        <v>335</v>
      </c>
      <c r="L2192" s="2" t="s">
        <v>393</v>
      </c>
      <c r="M2192" s="2">
        <v>2213</v>
      </c>
      <c r="O2192" s="1" t="s">
        <v>41</v>
      </c>
      <c r="P2192" s="1" t="s">
        <v>41</v>
      </c>
      <c r="Q2192" s="4">
        <v>2</v>
      </c>
      <c r="R2192" s="4">
        <v>71</v>
      </c>
      <c r="S2192" s="3">
        <v>151.5</v>
      </c>
      <c r="T2192" s="30">
        <f>IF(E2192&gt;=19,VLOOKUP(K2192,Konditionen!$B$5:$E$20,4,FALSE),IF(E2192&lt;=16,VLOOKUP(K2192,Konditionen!$B$5:$E$20,2,FALSE),VLOOKUP(K2192,Konditionen!$B$5:$E$20,3,FALSE)))</f>
        <v>32</v>
      </c>
      <c r="U2192" s="3">
        <f t="shared" si="165"/>
        <v>103.02</v>
      </c>
    </row>
    <row r="2193" spans="1:21" x14ac:dyDescent="0.2">
      <c r="A2193" s="2" t="s">
        <v>23</v>
      </c>
      <c r="B2193" s="2" t="s">
        <v>6354</v>
      </c>
      <c r="C2193" s="4">
        <v>225</v>
      </c>
      <c r="D2193" s="4">
        <v>55</v>
      </c>
      <c r="E2193" s="4">
        <v>16</v>
      </c>
      <c r="F2193" s="1" t="s">
        <v>4</v>
      </c>
      <c r="H2193" s="1" t="s">
        <v>159</v>
      </c>
      <c r="I2193" s="1">
        <v>99</v>
      </c>
      <c r="J2193" s="1" t="s">
        <v>71</v>
      </c>
      <c r="K2193" s="2" t="s">
        <v>2026</v>
      </c>
      <c r="L2193" s="2" t="s">
        <v>2027</v>
      </c>
      <c r="M2193" s="2">
        <v>6781</v>
      </c>
      <c r="O2193" s="1" t="s">
        <v>41</v>
      </c>
      <c r="P2193" s="1" t="s">
        <v>22</v>
      </c>
      <c r="Q2193" s="4">
        <v>2</v>
      </c>
      <c r="R2193" s="4">
        <v>72</v>
      </c>
      <c r="S2193" s="3">
        <v>128</v>
      </c>
      <c r="T2193" s="30">
        <f>IF(E2193&gt;=19,VLOOKUP(K2193,Konditionen!$B$5:$E$20,4,FALSE),IF(E2193&lt;=16,VLOOKUP(K2193,Konditionen!$B$5:$E$20,2,FALSE),VLOOKUP(K2193,Konditionen!$B$5:$E$20,3,FALSE)))</f>
        <v>32</v>
      </c>
      <c r="U2193" s="3">
        <f t="shared" si="165"/>
        <v>87.04</v>
      </c>
    </row>
    <row r="2194" spans="1:21" x14ac:dyDescent="0.2">
      <c r="A2194" s="2" t="s">
        <v>23</v>
      </c>
      <c r="B2194" s="2" t="s">
        <v>6354</v>
      </c>
      <c r="C2194" s="1">
        <v>225</v>
      </c>
      <c r="D2194" s="1">
        <v>55</v>
      </c>
      <c r="E2194" s="1">
        <v>16</v>
      </c>
      <c r="F2194" s="1" t="s">
        <v>2734</v>
      </c>
      <c r="H2194" s="1" t="s">
        <v>159</v>
      </c>
      <c r="I2194" s="1">
        <v>99</v>
      </c>
      <c r="J2194" s="1" t="s">
        <v>71</v>
      </c>
      <c r="K2194" s="2" t="s">
        <v>2822</v>
      </c>
      <c r="L2194" s="2" t="s">
        <v>2844</v>
      </c>
      <c r="M2194" s="2">
        <v>52723</v>
      </c>
      <c r="N2194" s="5" t="s">
        <v>2907</v>
      </c>
      <c r="O2194" s="1" t="s">
        <v>22</v>
      </c>
      <c r="P2194" s="1" t="s">
        <v>337</v>
      </c>
      <c r="Q2194" s="1">
        <v>1</v>
      </c>
      <c r="R2194" s="4">
        <v>69</v>
      </c>
      <c r="S2194" s="3">
        <v>138</v>
      </c>
      <c r="T2194" s="30">
        <f>IF(E2194&gt;=19,VLOOKUP(K2194,Konditionen!$B$5:$E$20,4,FALSE),IF(E2194&lt;=16,VLOOKUP(K2194,Konditionen!$B$5:$E$20,2,FALSE),VLOOKUP(K2194,Konditionen!$B$5:$E$20,3,FALSE)))</f>
        <v>18</v>
      </c>
      <c r="U2194" s="3">
        <f t="shared" si="165"/>
        <v>113.16</v>
      </c>
    </row>
    <row r="2195" spans="1:21" x14ac:dyDescent="0.2">
      <c r="A2195" s="2" t="s">
        <v>23</v>
      </c>
      <c r="B2195" s="2" t="s">
        <v>6354</v>
      </c>
      <c r="C2195" s="1">
        <v>225</v>
      </c>
      <c r="D2195" s="1">
        <v>55</v>
      </c>
      <c r="E2195" s="1">
        <v>16</v>
      </c>
      <c r="F2195" s="1" t="s">
        <v>2734</v>
      </c>
      <c r="H2195" s="1" t="s">
        <v>159</v>
      </c>
      <c r="I2195" s="1">
        <v>99</v>
      </c>
      <c r="J2195" s="1" t="s">
        <v>71</v>
      </c>
      <c r="K2195" s="2" t="s">
        <v>2822</v>
      </c>
      <c r="L2195" s="2" t="s">
        <v>2908</v>
      </c>
      <c r="M2195" s="2">
        <v>845306</v>
      </c>
      <c r="N2195" s="5" t="s">
        <v>2909</v>
      </c>
      <c r="O2195" s="1" t="s">
        <v>22</v>
      </c>
      <c r="P2195" s="1" t="s">
        <v>22</v>
      </c>
      <c r="Q2195" s="1">
        <v>2</v>
      </c>
      <c r="R2195" s="4">
        <v>71</v>
      </c>
      <c r="S2195" s="3">
        <v>138</v>
      </c>
      <c r="T2195" s="30">
        <f>IF(E2195&gt;=19,VLOOKUP(K2195,Konditionen!$B$5:$E$20,4,FALSE),IF(E2195&lt;=16,VLOOKUP(K2195,Konditionen!$B$5:$E$20,2,FALSE),VLOOKUP(K2195,Konditionen!$B$5:$E$20,3,FALSE)))</f>
        <v>18</v>
      </c>
      <c r="U2195" s="3">
        <f t="shared" si="165"/>
        <v>113.16</v>
      </c>
    </row>
    <row r="2196" spans="1:21" x14ac:dyDescent="0.2">
      <c r="A2196" s="2" t="s">
        <v>23</v>
      </c>
      <c r="B2196" s="2" t="s">
        <v>6354</v>
      </c>
      <c r="C2196" s="1">
        <v>225</v>
      </c>
      <c r="D2196" s="1">
        <v>55</v>
      </c>
      <c r="E2196" s="1">
        <v>16</v>
      </c>
      <c r="F2196" s="1" t="s">
        <v>4</v>
      </c>
      <c r="H2196" s="1" t="s">
        <v>159</v>
      </c>
      <c r="I2196" s="1">
        <v>99</v>
      </c>
      <c r="J2196" s="1" t="s">
        <v>71</v>
      </c>
      <c r="K2196" s="2" t="s">
        <v>3891</v>
      </c>
      <c r="L2196" s="2" t="s">
        <v>3911</v>
      </c>
      <c r="M2196" s="2" t="s">
        <v>4498</v>
      </c>
      <c r="N2196" s="5" t="s">
        <v>4499</v>
      </c>
      <c r="O2196" s="1" t="s">
        <v>41</v>
      </c>
      <c r="P2196" s="1" t="s">
        <v>337</v>
      </c>
      <c r="Q2196" s="4">
        <v>2</v>
      </c>
      <c r="R2196" s="1">
        <v>72</v>
      </c>
      <c r="S2196" s="3">
        <v>150.5</v>
      </c>
      <c r="T2196" s="30">
        <f>IF(E2196&gt;=19,VLOOKUP(K2196,Konditionen!$B$5:$E$20,4,FALSE),IF(E2196&lt;=16,VLOOKUP(K2196,Konditionen!$B$5:$E$20,2,FALSE),VLOOKUP(K2196,Konditionen!$B$5:$E$20,3,FALSE)))</f>
        <v>27</v>
      </c>
      <c r="U2196" s="3">
        <f t="shared" si="165"/>
        <v>109.86499999999999</v>
      </c>
    </row>
    <row r="2197" spans="1:21" x14ac:dyDescent="0.2">
      <c r="A2197" s="2" t="s">
        <v>23</v>
      </c>
      <c r="B2197" s="2" t="s">
        <v>6354</v>
      </c>
      <c r="C2197" s="1">
        <v>225</v>
      </c>
      <c r="D2197" s="1">
        <v>55</v>
      </c>
      <c r="E2197" s="1">
        <v>16</v>
      </c>
      <c r="F2197" s="1" t="s">
        <v>4</v>
      </c>
      <c r="H2197" s="1" t="s">
        <v>159</v>
      </c>
      <c r="I2197" s="1">
        <v>99</v>
      </c>
      <c r="J2197" s="1" t="s">
        <v>71</v>
      </c>
      <c r="K2197" s="2" t="s">
        <v>5668</v>
      </c>
      <c r="L2197" s="2" t="s">
        <v>5742</v>
      </c>
      <c r="M2197" s="2" t="s">
        <v>5953</v>
      </c>
      <c r="N2197" s="5">
        <v>8714692317323</v>
      </c>
      <c r="O2197" s="1" t="s">
        <v>22</v>
      </c>
      <c r="P2197" s="1" t="s">
        <v>41</v>
      </c>
      <c r="Q2197" s="1">
        <v>2</v>
      </c>
      <c r="R2197" s="1">
        <v>70</v>
      </c>
      <c r="S2197" s="3">
        <v>124.5</v>
      </c>
      <c r="T2197" s="30">
        <f>IF(E2197&gt;=19,VLOOKUP(K2197,Konditionen!$B$5:$E$20,4,FALSE),IF(E2197&lt;=16,VLOOKUP(K2197,Konditionen!$B$5:$E$20,2,FALSE),VLOOKUP(K2197,Konditionen!$B$5:$E$20,3,FALSE)))</f>
        <v>19</v>
      </c>
      <c r="U2197" s="3">
        <f t="shared" si="165"/>
        <v>100.845</v>
      </c>
    </row>
    <row r="2198" spans="1:21" x14ac:dyDescent="0.2">
      <c r="A2198" s="2" t="s">
        <v>23</v>
      </c>
      <c r="B2198" s="2" t="s">
        <v>6354</v>
      </c>
      <c r="C2198" s="1">
        <v>225</v>
      </c>
      <c r="D2198" s="1">
        <v>55</v>
      </c>
      <c r="E2198" s="1">
        <v>16</v>
      </c>
      <c r="H2198" s="1" t="s">
        <v>159</v>
      </c>
      <c r="I2198" s="1">
        <v>99</v>
      </c>
      <c r="J2198" s="1" t="s">
        <v>71</v>
      </c>
      <c r="K2198" s="2" t="s">
        <v>5982</v>
      </c>
      <c r="L2198" s="2" t="s">
        <v>5988</v>
      </c>
      <c r="M2198" s="2" t="s">
        <v>6117</v>
      </c>
      <c r="N2198" s="5">
        <v>4968814911669</v>
      </c>
      <c r="O2198" s="1" t="s">
        <v>22</v>
      </c>
      <c r="P2198" s="1" t="s">
        <v>22</v>
      </c>
      <c r="Q2198" s="1">
        <v>2</v>
      </c>
      <c r="R2198" s="1">
        <v>72</v>
      </c>
      <c r="S2198" s="3">
        <v>118.5</v>
      </c>
      <c r="T2198" s="30">
        <f>IF(E2198&gt;=19,VLOOKUP(K2198,Konditionen!$B$5:$E$20,4,FALSE),IF(E2198&lt;=16,VLOOKUP(K2198,Konditionen!$B$5:$E$20,2,FALSE),VLOOKUP(K2198,Konditionen!$B$5:$E$20,3,FALSE)))</f>
        <v>18</v>
      </c>
      <c r="U2198" s="3">
        <f t="shared" si="165"/>
        <v>97.17</v>
      </c>
    </row>
    <row r="2199" spans="1:21" x14ac:dyDescent="0.2">
      <c r="A2199" s="2" t="s">
        <v>23</v>
      </c>
      <c r="B2199" s="2" t="s">
        <v>6354</v>
      </c>
      <c r="C2199" s="1">
        <v>225</v>
      </c>
      <c r="D2199" s="1">
        <v>55</v>
      </c>
      <c r="E2199" s="1">
        <v>16</v>
      </c>
      <c r="F2199" s="1" t="s">
        <v>4</v>
      </c>
      <c r="H2199" s="1" t="s">
        <v>159</v>
      </c>
      <c r="I2199" s="1">
        <v>99</v>
      </c>
      <c r="J2199" s="1" t="s">
        <v>71</v>
      </c>
      <c r="K2199" s="2" t="s">
        <v>3327</v>
      </c>
      <c r="L2199" s="2" t="s">
        <v>3345</v>
      </c>
      <c r="M2199" s="2" t="s">
        <v>3461</v>
      </c>
      <c r="N2199" s="5" t="s">
        <v>3462</v>
      </c>
      <c r="O2199" s="1" t="s">
        <v>22</v>
      </c>
      <c r="P2199" s="1" t="s">
        <v>337</v>
      </c>
      <c r="Q2199" s="4">
        <v>1</v>
      </c>
      <c r="R2199" s="4">
        <v>69</v>
      </c>
      <c r="S2199" s="3">
        <v>156.80000000000001</v>
      </c>
      <c r="T2199" s="30">
        <f>IF(E2199&gt;=19,VLOOKUP(K2199,Konditionen!$B$5:$E$20,4,FALSE),IF(E2199&lt;=16,VLOOKUP(K2199,Konditionen!$B$5:$E$20,2,FALSE),VLOOKUP(K2199,Konditionen!$B$5:$E$20,3,FALSE)))</f>
        <v>38</v>
      </c>
      <c r="U2199" s="3">
        <f t="shared" si="165"/>
        <v>97.216000000000008</v>
      </c>
    </row>
    <row r="2200" spans="1:21" x14ac:dyDescent="0.2">
      <c r="A2200" s="2" t="s">
        <v>23</v>
      </c>
      <c r="B2200" s="2" t="s">
        <v>6354</v>
      </c>
      <c r="C2200" s="1">
        <v>225</v>
      </c>
      <c r="D2200" s="1">
        <v>55</v>
      </c>
      <c r="E2200" s="1">
        <v>16</v>
      </c>
      <c r="F2200" s="1" t="s">
        <v>2734</v>
      </c>
      <c r="H2200" s="1" t="s">
        <v>159</v>
      </c>
      <c r="I2200" s="1">
        <v>99</v>
      </c>
      <c r="J2200" s="1" t="s">
        <v>71</v>
      </c>
      <c r="K2200" s="2" t="s">
        <v>2721</v>
      </c>
      <c r="L2200" s="2" t="s">
        <v>2730</v>
      </c>
      <c r="M2200" s="2">
        <v>441159</v>
      </c>
      <c r="N2200" s="5" t="s">
        <v>2760</v>
      </c>
      <c r="O2200" s="1" t="s">
        <v>22</v>
      </c>
      <c r="P2200" s="1" t="s">
        <v>337</v>
      </c>
      <c r="Q2200" s="1">
        <v>1</v>
      </c>
      <c r="R2200" s="4">
        <v>69</v>
      </c>
      <c r="S2200" s="3">
        <v>111.6</v>
      </c>
      <c r="T2200" s="30">
        <f>IF(E2200&gt;=19,VLOOKUP(K2200,Konditionen!$B$5:$E$20,4,FALSE),IF(E2200&lt;=16,VLOOKUP(K2200,Konditionen!$B$5:$E$20,2,FALSE),VLOOKUP(K2200,Konditionen!$B$5:$E$20,3,FALSE)))</f>
        <v>19</v>
      </c>
      <c r="U2200" s="3">
        <f t="shared" si="165"/>
        <v>90.396000000000001</v>
      </c>
    </row>
    <row r="2201" spans="1:21" x14ac:dyDescent="0.2">
      <c r="A2201" s="2" t="s">
        <v>338</v>
      </c>
      <c r="B2201" s="2" t="s">
        <v>6354</v>
      </c>
      <c r="C2201" s="1">
        <v>225</v>
      </c>
      <c r="D2201" s="1">
        <v>55</v>
      </c>
      <c r="E2201" s="1">
        <v>16</v>
      </c>
      <c r="F2201" s="1" t="s">
        <v>334</v>
      </c>
      <c r="H2201" s="1" t="s">
        <v>223</v>
      </c>
      <c r="I2201" s="1">
        <v>95</v>
      </c>
      <c r="J2201" s="1" t="s">
        <v>135</v>
      </c>
      <c r="K2201" s="2" t="s">
        <v>2822</v>
      </c>
      <c r="L2201" s="2" t="s">
        <v>3121</v>
      </c>
      <c r="M2201" s="2">
        <v>881384</v>
      </c>
      <c r="N2201" s="5" t="s">
        <v>3124</v>
      </c>
      <c r="O2201" s="1" t="s">
        <v>41</v>
      </c>
      <c r="P2201" s="1" t="s">
        <v>337</v>
      </c>
      <c r="Q2201" s="1">
        <v>1</v>
      </c>
      <c r="R2201" s="4">
        <v>68</v>
      </c>
      <c r="S2201" s="3">
        <v>159.5</v>
      </c>
      <c r="T2201" s="30">
        <f>IF(E2201&gt;=19,VLOOKUP(K2201,Konditionen!$B$5:$E$20,4,FALSE),IF(E2201&lt;=16,VLOOKUP(K2201,Konditionen!$B$5:$E$20,2,FALSE),VLOOKUP(K2201,Konditionen!$B$5:$E$20,3,FALSE)))</f>
        <v>18</v>
      </c>
      <c r="U2201" s="3">
        <f t="shared" si="165"/>
        <v>130.79</v>
      </c>
    </row>
    <row r="2202" spans="1:21" x14ac:dyDescent="0.2">
      <c r="A2202" s="2" t="s">
        <v>23</v>
      </c>
      <c r="B2202" s="2" t="s">
        <v>6354</v>
      </c>
      <c r="C2202" s="1">
        <v>225</v>
      </c>
      <c r="D2202" s="1">
        <v>55</v>
      </c>
      <c r="E2202" s="1">
        <v>16</v>
      </c>
      <c r="F2202" s="1" t="s">
        <v>4</v>
      </c>
      <c r="H2202" s="1" t="s">
        <v>358</v>
      </c>
      <c r="I2202" s="1">
        <v>99</v>
      </c>
      <c r="J2202" s="1" t="s">
        <v>135</v>
      </c>
      <c r="K2202" s="2" t="s">
        <v>470</v>
      </c>
      <c r="L2202" s="2" t="s">
        <v>558</v>
      </c>
      <c r="M2202" s="2" t="s">
        <v>868</v>
      </c>
      <c r="N2202" s="5" t="s">
        <v>869</v>
      </c>
      <c r="O2202" s="1" t="s">
        <v>22</v>
      </c>
      <c r="P2202" s="1" t="s">
        <v>22</v>
      </c>
      <c r="Q2202" s="4">
        <v>2</v>
      </c>
      <c r="R2202" s="4">
        <v>72</v>
      </c>
      <c r="S2202" s="3">
        <v>156</v>
      </c>
      <c r="T2202" s="30">
        <f>IF(E2202&gt;=19,VLOOKUP(K2202,Konditionen!$B$5:$E$20,4,FALSE),IF(E2202&lt;=16,VLOOKUP(K2202,Konditionen!$B$5:$E$20,2,FALSE),VLOOKUP(K2202,Konditionen!$B$5:$E$20,3,FALSE)))</f>
        <v>17</v>
      </c>
      <c r="U2202" s="3">
        <f t="shared" si="165"/>
        <v>129.47999999999999</v>
      </c>
    </row>
    <row r="2203" spans="1:21" x14ac:dyDescent="0.2">
      <c r="A2203" s="2" t="s">
        <v>23</v>
      </c>
      <c r="B2203" s="2" t="s">
        <v>6354</v>
      </c>
      <c r="C2203" s="1">
        <v>225</v>
      </c>
      <c r="D2203" s="1">
        <v>55</v>
      </c>
      <c r="E2203" s="1">
        <v>16</v>
      </c>
      <c r="F2203" s="1" t="s">
        <v>4</v>
      </c>
      <c r="H2203" s="1" t="s">
        <v>358</v>
      </c>
      <c r="I2203" s="4">
        <v>99</v>
      </c>
      <c r="J2203" s="1" t="s">
        <v>135</v>
      </c>
      <c r="K2203" s="2" t="s">
        <v>5447</v>
      </c>
      <c r="L2203" s="2" t="s">
        <v>5448</v>
      </c>
      <c r="M2203" s="2" t="s">
        <v>5582</v>
      </c>
      <c r="N2203" s="5" t="s">
        <v>5583</v>
      </c>
      <c r="O2203" s="1" t="s">
        <v>41</v>
      </c>
      <c r="P2203" s="1" t="s">
        <v>22</v>
      </c>
      <c r="Q2203" s="4">
        <v>2</v>
      </c>
      <c r="R2203" s="4">
        <v>71</v>
      </c>
      <c r="S2203" s="3">
        <v>123.5</v>
      </c>
      <c r="T2203" s="30">
        <f>IF(E2203&gt;=19,VLOOKUP(K2203,Konditionen!$B$5:$E$20,4,FALSE),IF(E2203&lt;=16,VLOOKUP(K2203,Konditionen!$B$5:$E$20,2,FALSE),VLOOKUP(K2203,Konditionen!$B$5:$E$20,3,FALSE)))</f>
        <v>17</v>
      </c>
      <c r="U2203" s="3">
        <f t="shared" si="165"/>
        <v>102.505</v>
      </c>
    </row>
    <row r="2204" spans="1:21" x14ac:dyDescent="0.2">
      <c r="A2204" s="2" t="s">
        <v>23</v>
      </c>
      <c r="B2204" s="2" t="s">
        <v>6354</v>
      </c>
      <c r="C2204" s="1">
        <v>225</v>
      </c>
      <c r="D2204" s="1">
        <v>55</v>
      </c>
      <c r="E2204" s="4">
        <v>16</v>
      </c>
      <c r="F2204" s="1" t="s">
        <v>4</v>
      </c>
      <c r="H2204" s="1" t="s">
        <v>358</v>
      </c>
      <c r="I2204" s="4">
        <v>99</v>
      </c>
      <c r="J2204" s="1" t="s">
        <v>135</v>
      </c>
      <c r="K2204" s="2" t="s">
        <v>2032</v>
      </c>
      <c r="L2204" s="2" t="s">
        <v>2129</v>
      </c>
      <c r="M2204" s="2">
        <v>532364</v>
      </c>
      <c r="N2204" s="5" t="s">
        <v>2132</v>
      </c>
      <c r="O2204" s="1" t="s">
        <v>22</v>
      </c>
      <c r="P2204" s="1" t="s">
        <v>337</v>
      </c>
      <c r="Q2204" s="1">
        <v>2</v>
      </c>
      <c r="R2204" s="4">
        <v>70</v>
      </c>
      <c r="S2204" s="3">
        <v>217</v>
      </c>
      <c r="T2204" s="30">
        <f>IF(E2204&gt;=19,VLOOKUP(K2204,Konditionen!$B$5:$E$20,4,FALSE),IF(E2204&lt;=16,VLOOKUP(K2204,Konditionen!$B$5:$E$20,2,FALSE),VLOOKUP(K2204,Konditionen!$B$5:$E$20,3,FALSE)))</f>
        <v>37.5</v>
      </c>
      <c r="U2204" s="3">
        <f t="shared" si="165"/>
        <v>135.625</v>
      </c>
    </row>
    <row r="2205" spans="1:21" x14ac:dyDescent="0.2">
      <c r="A2205" s="2" t="s">
        <v>23</v>
      </c>
      <c r="B2205" s="2" t="s">
        <v>6354</v>
      </c>
      <c r="C2205" s="1">
        <v>225</v>
      </c>
      <c r="D2205" s="1">
        <v>55</v>
      </c>
      <c r="E2205" s="4">
        <v>16</v>
      </c>
      <c r="F2205" s="1" t="s">
        <v>4</v>
      </c>
      <c r="H2205" s="1" t="s">
        <v>358</v>
      </c>
      <c r="I2205" s="4">
        <v>99</v>
      </c>
      <c r="J2205" s="1" t="s">
        <v>135</v>
      </c>
      <c r="K2205" s="2" t="s">
        <v>2334</v>
      </c>
      <c r="L2205" s="2" t="s">
        <v>2418</v>
      </c>
      <c r="M2205" s="2">
        <v>532271</v>
      </c>
      <c r="N2205" s="5" t="s">
        <v>2420</v>
      </c>
      <c r="O2205" s="1" t="s">
        <v>22</v>
      </c>
      <c r="P2205" s="1" t="s">
        <v>337</v>
      </c>
      <c r="Q2205" s="1">
        <v>1</v>
      </c>
      <c r="R2205" s="4">
        <v>69</v>
      </c>
      <c r="S2205" s="3">
        <v>217</v>
      </c>
      <c r="T2205" s="30">
        <f>IF(E2205&gt;=19,VLOOKUP(K2205,Konditionen!$B$5:$E$20,4,FALSE),IF(E2205&lt;=16,VLOOKUP(K2205,Konditionen!$B$5:$E$20,2,FALSE),VLOOKUP(K2205,Konditionen!$B$5:$E$20,3,FALSE)))</f>
        <v>37.5</v>
      </c>
      <c r="U2205" s="3">
        <f t="shared" si="165"/>
        <v>135.625</v>
      </c>
    </row>
    <row r="2206" spans="1:21" x14ac:dyDescent="0.2">
      <c r="A2206" s="2" t="s">
        <v>23</v>
      </c>
      <c r="B2206" s="2" t="s">
        <v>6354</v>
      </c>
      <c r="C2206" s="1">
        <v>225</v>
      </c>
      <c r="D2206" s="1">
        <v>55</v>
      </c>
      <c r="E2206" s="1">
        <v>16</v>
      </c>
      <c r="F2206" s="1" t="s">
        <v>4</v>
      </c>
      <c r="H2206" s="1" t="s">
        <v>358</v>
      </c>
      <c r="I2206" s="1">
        <v>99</v>
      </c>
      <c r="J2206" s="1" t="s">
        <v>135</v>
      </c>
      <c r="K2206" s="2" t="s">
        <v>5668</v>
      </c>
      <c r="L2206" s="2" t="s">
        <v>5724</v>
      </c>
      <c r="M2206" s="2" t="s">
        <v>5954</v>
      </c>
      <c r="N2206" s="5">
        <v>8714692297755</v>
      </c>
      <c r="O2206" s="1" t="s">
        <v>41</v>
      </c>
      <c r="P2206" s="1" t="s">
        <v>41</v>
      </c>
      <c r="Q2206" s="1">
        <v>2</v>
      </c>
      <c r="R2206" s="1">
        <v>70</v>
      </c>
      <c r="S2206" s="3">
        <v>155.5</v>
      </c>
      <c r="T2206" s="30">
        <f>IF(E2206&gt;=19,VLOOKUP(K2206,Konditionen!$B$5:$E$20,4,FALSE),IF(E2206&lt;=16,VLOOKUP(K2206,Konditionen!$B$5:$E$20,2,FALSE),VLOOKUP(K2206,Konditionen!$B$5:$E$20,3,FALSE)))</f>
        <v>19</v>
      </c>
      <c r="U2206" s="3">
        <f t="shared" si="165"/>
        <v>125.955</v>
      </c>
    </row>
    <row r="2207" spans="1:21" x14ac:dyDescent="0.2">
      <c r="A2207" s="2" t="s">
        <v>23</v>
      </c>
      <c r="B2207" s="2" t="s">
        <v>6354</v>
      </c>
      <c r="C2207" s="1">
        <v>225</v>
      </c>
      <c r="D2207" s="1">
        <v>55</v>
      </c>
      <c r="E2207" s="1">
        <v>16</v>
      </c>
      <c r="H2207" s="1" t="s">
        <v>358</v>
      </c>
      <c r="I2207" s="1">
        <v>99</v>
      </c>
      <c r="J2207" s="1" t="s">
        <v>135</v>
      </c>
      <c r="K2207" s="2" t="s">
        <v>5982</v>
      </c>
      <c r="L2207" s="2" t="s">
        <v>5988</v>
      </c>
      <c r="M2207" s="2" t="s">
        <v>6118</v>
      </c>
      <c r="N2207" s="5">
        <v>4968814911775</v>
      </c>
      <c r="O2207" s="1" t="s">
        <v>41</v>
      </c>
      <c r="P2207" s="1" t="s">
        <v>22</v>
      </c>
      <c r="Q2207" s="1">
        <v>2</v>
      </c>
      <c r="R2207" s="1">
        <v>72</v>
      </c>
      <c r="S2207" s="3">
        <v>140.5</v>
      </c>
      <c r="T2207" s="30">
        <f>IF(E2207&gt;=19,VLOOKUP(K2207,Konditionen!$B$5:$E$20,4,FALSE),IF(E2207&lt;=16,VLOOKUP(K2207,Konditionen!$B$5:$E$20,2,FALSE),VLOOKUP(K2207,Konditionen!$B$5:$E$20,3,FALSE)))</f>
        <v>18</v>
      </c>
      <c r="U2207" s="3">
        <f t="shared" si="165"/>
        <v>115.21</v>
      </c>
    </row>
    <row r="2209" spans="1:21" x14ac:dyDescent="0.2">
      <c r="A2209" s="2" t="s">
        <v>23</v>
      </c>
      <c r="B2209" s="2" t="s">
        <v>6508</v>
      </c>
      <c r="C2209" s="1">
        <v>195</v>
      </c>
      <c r="D2209" s="1">
        <v>55</v>
      </c>
      <c r="E2209" s="1">
        <v>17</v>
      </c>
      <c r="H2209" s="1" t="s">
        <v>407</v>
      </c>
      <c r="I2209" s="1">
        <v>88</v>
      </c>
      <c r="J2209" s="1" t="s">
        <v>71</v>
      </c>
      <c r="K2209" s="2" t="s">
        <v>470</v>
      </c>
      <c r="L2209" s="2" t="s">
        <v>613</v>
      </c>
      <c r="M2209" s="2" t="s">
        <v>870</v>
      </c>
      <c r="N2209" s="5" t="s">
        <v>871</v>
      </c>
      <c r="O2209" s="1" t="s">
        <v>41</v>
      </c>
      <c r="P2209" s="1" t="s">
        <v>41</v>
      </c>
      <c r="Q2209" s="4">
        <v>2</v>
      </c>
      <c r="R2209" s="4">
        <v>72</v>
      </c>
      <c r="S2209" s="3">
        <v>163</v>
      </c>
      <c r="T2209" s="30">
        <f>IF(E2209&gt;=19,VLOOKUP(K2209,Konditionen!$B$5:$E$20,4,FALSE),IF(E2209&lt;=16,VLOOKUP(K2209,Konditionen!$B$5:$E$20,2,FALSE),VLOOKUP(K2209,Konditionen!$B$5:$E$20,3,FALSE)))</f>
        <v>19</v>
      </c>
      <c r="U2209" s="3">
        <f t="shared" ref="U2209:U2210" si="166">IF(S2209&gt;0,S2209*(100-T2209)/100,"")</f>
        <v>132.03</v>
      </c>
    </row>
    <row r="2210" spans="1:21" x14ac:dyDescent="0.2">
      <c r="A2210" s="2" t="s">
        <v>23</v>
      </c>
      <c r="B2210" s="2" t="s">
        <v>6508</v>
      </c>
      <c r="C2210" s="1">
        <v>195</v>
      </c>
      <c r="D2210" s="1">
        <v>55</v>
      </c>
      <c r="E2210" s="1">
        <v>17</v>
      </c>
      <c r="F2210" s="1" t="s">
        <v>4</v>
      </c>
      <c r="H2210" s="1" t="s">
        <v>154</v>
      </c>
      <c r="I2210" s="1">
        <v>92</v>
      </c>
      <c r="J2210" s="1" t="s">
        <v>71</v>
      </c>
      <c r="K2210" s="2" t="s">
        <v>3891</v>
      </c>
      <c r="L2210" s="2" t="s">
        <v>4507</v>
      </c>
      <c r="M2210" s="2" t="s">
        <v>4508</v>
      </c>
      <c r="N2210" s="5" t="s">
        <v>4509</v>
      </c>
      <c r="O2210" s="1" t="s">
        <v>22</v>
      </c>
      <c r="P2210" s="1" t="s">
        <v>22</v>
      </c>
      <c r="Q2210" s="4">
        <v>2</v>
      </c>
      <c r="R2210" s="1">
        <v>72</v>
      </c>
      <c r="S2210" s="3">
        <v>179</v>
      </c>
      <c r="T2210" s="30">
        <f>IF(E2210&gt;=19,VLOOKUP(K2210,Konditionen!$B$5:$E$20,4,FALSE),IF(E2210&lt;=16,VLOOKUP(K2210,Konditionen!$B$5:$E$20,2,FALSE),VLOOKUP(K2210,Konditionen!$B$5:$E$20,3,FALSE)))</f>
        <v>28</v>
      </c>
      <c r="U2210" s="3">
        <f t="shared" si="166"/>
        <v>128.88</v>
      </c>
    </row>
    <row r="2211" spans="1:21" x14ac:dyDescent="0.2">
      <c r="Q2211" s="4"/>
    </row>
    <row r="2212" spans="1:21" x14ac:dyDescent="0.2">
      <c r="A2212" s="2" t="s">
        <v>23</v>
      </c>
      <c r="B2212" s="2" t="s">
        <v>6395</v>
      </c>
      <c r="C2212" s="1">
        <v>205</v>
      </c>
      <c r="D2212" s="1">
        <v>55</v>
      </c>
      <c r="E2212" s="1">
        <v>17</v>
      </c>
      <c r="F2212" s="1" t="s">
        <v>4</v>
      </c>
      <c r="H2212" s="1" t="s">
        <v>116</v>
      </c>
      <c r="I2212" s="1">
        <v>95</v>
      </c>
      <c r="J2212" s="1" t="s">
        <v>16</v>
      </c>
      <c r="K2212" s="2" t="s">
        <v>3891</v>
      </c>
      <c r="L2212" s="2" t="s">
        <v>4269</v>
      </c>
      <c r="M2212" s="2" t="s">
        <v>4512</v>
      </c>
      <c r="N2212" s="5" t="s">
        <v>4513</v>
      </c>
      <c r="O2212" s="1" t="s">
        <v>22</v>
      </c>
      <c r="P2212" s="1" t="s">
        <v>337</v>
      </c>
      <c r="Q2212" s="4">
        <v>1</v>
      </c>
      <c r="R2212" s="1">
        <v>67</v>
      </c>
      <c r="S2212" s="3">
        <v>177.5</v>
      </c>
      <c r="T2212" s="30">
        <f>IF(E2212&gt;=19,VLOOKUP(K2212,Konditionen!$B$5:$E$20,4,FALSE),IF(E2212&lt;=16,VLOOKUP(K2212,Konditionen!$B$5:$E$20,2,FALSE),VLOOKUP(K2212,Konditionen!$B$5:$E$20,3,FALSE)))</f>
        <v>28</v>
      </c>
      <c r="U2212" s="3">
        <f t="shared" ref="U2212:U2242" si="167">IF(S2212&gt;0,S2212*(100-T2212)/100,"")</f>
        <v>127.8</v>
      </c>
    </row>
    <row r="2213" spans="1:21" x14ac:dyDescent="0.2">
      <c r="A2213" s="2" t="s">
        <v>23</v>
      </c>
      <c r="B2213" s="2" t="s">
        <v>6395</v>
      </c>
      <c r="C2213" s="1">
        <v>205</v>
      </c>
      <c r="D2213" s="1">
        <v>55</v>
      </c>
      <c r="E2213" s="1">
        <v>17</v>
      </c>
      <c r="H2213" s="1" t="s">
        <v>113</v>
      </c>
      <c r="I2213" s="1">
        <v>91</v>
      </c>
      <c r="J2213" s="1" t="s">
        <v>71</v>
      </c>
      <c r="K2213" s="2" t="s">
        <v>470</v>
      </c>
      <c r="L2213" s="2" t="s">
        <v>558</v>
      </c>
      <c r="M2213" s="2" t="s">
        <v>872</v>
      </c>
      <c r="N2213" s="5" t="s">
        <v>873</v>
      </c>
      <c r="O2213" s="1" t="s">
        <v>22</v>
      </c>
      <c r="P2213" s="1" t="s">
        <v>22</v>
      </c>
      <c r="Q2213" s="4">
        <v>2</v>
      </c>
      <c r="R2213" s="4">
        <v>72</v>
      </c>
      <c r="S2213" s="3">
        <v>164.5</v>
      </c>
      <c r="T2213" s="30">
        <f>IF(E2213&gt;=19,VLOOKUP(K2213,Konditionen!$B$5:$E$20,4,FALSE),IF(E2213&lt;=16,VLOOKUP(K2213,Konditionen!$B$5:$E$20,2,FALSE),VLOOKUP(K2213,Konditionen!$B$5:$E$20,3,FALSE)))</f>
        <v>19</v>
      </c>
      <c r="U2213" s="3">
        <f t="shared" si="167"/>
        <v>133.245</v>
      </c>
    </row>
    <row r="2214" spans="1:21" x14ac:dyDescent="0.2">
      <c r="A2214" s="2" t="s">
        <v>23</v>
      </c>
      <c r="B2214" s="2" t="s">
        <v>6395</v>
      </c>
      <c r="C2214" s="1">
        <v>205</v>
      </c>
      <c r="D2214" s="1">
        <v>55</v>
      </c>
      <c r="E2214" s="1">
        <v>17</v>
      </c>
      <c r="H2214" s="1" t="s">
        <v>113</v>
      </c>
      <c r="I2214" s="1">
        <v>91</v>
      </c>
      <c r="J2214" s="1" t="s">
        <v>71</v>
      </c>
      <c r="K2214" s="2" t="s">
        <v>470</v>
      </c>
      <c r="L2214" s="2" t="s">
        <v>874</v>
      </c>
      <c r="M2214" s="2" t="s">
        <v>875</v>
      </c>
      <c r="N2214" s="5" t="s">
        <v>876</v>
      </c>
      <c r="O2214" s="1" t="s">
        <v>22</v>
      </c>
      <c r="P2214" s="1" t="s">
        <v>337</v>
      </c>
      <c r="Q2214" s="4">
        <v>2</v>
      </c>
      <c r="R2214" s="4">
        <v>72</v>
      </c>
      <c r="S2214" s="3">
        <v>164.5</v>
      </c>
      <c r="T2214" s="30">
        <f>IF(E2214&gt;=19,VLOOKUP(K2214,Konditionen!$B$5:$E$20,4,FALSE),IF(E2214&lt;=16,VLOOKUP(K2214,Konditionen!$B$5:$E$20,2,FALSE),VLOOKUP(K2214,Konditionen!$B$5:$E$20,3,FALSE)))</f>
        <v>19</v>
      </c>
      <c r="U2214" s="3">
        <f t="shared" si="167"/>
        <v>133.245</v>
      </c>
    </row>
    <row r="2215" spans="1:21" x14ac:dyDescent="0.2">
      <c r="A2215" s="2" t="s">
        <v>23</v>
      </c>
      <c r="B2215" s="2" t="s">
        <v>6395</v>
      </c>
      <c r="C2215" s="1">
        <v>205</v>
      </c>
      <c r="D2215" s="1">
        <v>55</v>
      </c>
      <c r="E2215" s="1">
        <v>17</v>
      </c>
      <c r="F2215" s="1" t="s">
        <v>334</v>
      </c>
      <c r="H2215" s="1" t="s">
        <v>113</v>
      </c>
      <c r="I2215" s="1">
        <v>91</v>
      </c>
      <c r="J2215" s="1" t="s">
        <v>71</v>
      </c>
      <c r="K2215" s="2" t="s">
        <v>335</v>
      </c>
      <c r="L2215" s="2" t="s">
        <v>426</v>
      </c>
      <c r="M2215" s="2">
        <v>9364</v>
      </c>
      <c r="O2215" s="1" t="s">
        <v>22</v>
      </c>
      <c r="P2215" s="1" t="s">
        <v>337</v>
      </c>
      <c r="Q2215" s="4">
        <v>2</v>
      </c>
      <c r="R2215" s="4">
        <v>71</v>
      </c>
      <c r="S2215" s="3">
        <v>185.4</v>
      </c>
      <c r="T2215" s="30">
        <f>IF(E2215&gt;=19,VLOOKUP(K2215,Konditionen!$B$5:$E$20,4,FALSE),IF(E2215&lt;=16,VLOOKUP(K2215,Konditionen!$B$5:$E$20,2,FALSE),VLOOKUP(K2215,Konditionen!$B$5:$E$20,3,FALSE)))</f>
        <v>33</v>
      </c>
      <c r="U2215" s="3">
        <f t="shared" si="167"/>
        <v>124.21800000000002</v>
      </c>
    </row>
    <row r="2216" spans="1:21" x14ac:dyDescent="0.2">
      <c r="A2216" s="2" t="s">
        <v>23</v>
      </c>
      <c r="B2216" s="2" t="s">
        <v>6395</v>
      </c>
      <c r="C2216" s="1">
        <v>205</v>
      </c>
      <c r="D2216" s="1">
        <v>55</v>
      </c>
      <c r="E2216" s="1">
        <v>17</v>
      </c>
      <c r="F2216" s="1" t="s">
        <v>334</v>
      </c>
      <c r="H2216" s="1" t="s">
        <v>113</v>
      </c>
      <c r="I2216" s="1">
        <v>91</v>
      </c>
      <c r="J2216" s="1" t="s">
        <v>71</v>
      </c>
      <c r="K2216" s="2" t="s">
        <v>2822</v>
      </c>
      <c r="L2216" s="2" t="s">
        <v>2910</v>
      </c>
      <c r="M2216" s="2">
        <v>553651</v>
      </c>
      <c r="N2216" s="5" t="s">
        <v>2911</v>
      </c>
      <c r="O2216" s="1" t="s">
        <v>22</v>
      </c>
      <c r="P2216" s="1" t="s">
        <v>337</v>
      </c>
      <c r="Q2216" s="1">
        <v>1</v>
      </c>
      <c r="R2216" s="4">
        <v>68</v>
      </c>
      <c r="S2216" s="3">
        <v>172.5</v>
      </c>
      <c r="T2216" s="30">
        <f>IF(E2216&gt;=19,VLOOKUP(K2216,Konditionen!$B$5:$E$20,4,FALSE),IF(E2216&lt;=16,VLOOKUP(K2216,Konditionen!$B$5:$E$20,2,FALSE),VLOOKUP(K2216,Konditionen!$B$5:$E$20,3,FALSE)))</f>
        <v>20</v>
      </c>
      <c r="U2216" s="3">
        <f t="shared" si="167"/>
        <v>138</v>
      </c>
    </row>
    <row r="2217" spans="1:21" x14ac:dyDescent="0.2">
      <c r="A2217" s="2" t="s">
        <v>23</v>
      </c>
      <c r="B2217" s="2" t="s">
        <v>6395</v>
      </c>
      <c r="C2217" s="1">
        <v>205</v>
      </c>
      <c r="D2217" s="1">
        <v>55</v>
      </c>
      <c r="E2217" s="1">
        <v>17</v>
      </c>
      <c r="H2217" s="1" t="s">
        <v>113</v>
      </c>
      <c r="I2217" s="1">
        <v>91</v>
      </c>
      <c r="J2217" s="1" t="s">
        <v>71</v>
      </c>
      <c r="K2217" s="2" t="s">
        <v>3891</v>
      </c>
      <c r="L2217" s="2" t="s">
        <v>3970</v>
      </c>
      <c r="M2217" s="2" t="s">
        <v>4516</v>
      </c>
      <c r="N2217" s="5" t="s">
        <v>4517</v>
      </c>
      <c r="O2217" s="1" t="s">
        <v>22</v>
      </c>
      <c r="P2217" s="1" t="s">
        <v>337</v>
      </c>
      <c r="Q2217" s="4">
        <v>2</v>
      </c>
      <c r="R2217" s="1">
        <v>71</v>
      </c>
      <c r="S2217" s="3">
        <v>183.5</v>
      </c>
      <c r="T2217" s="30">
        <f>IF(E2217&gt;=19,VLOOKUP(K2217,Konditionen!$B$5:$E$20,4,FALSE),IF(E2217&lt;=16,VLOOKUP(K2217,Konditionen!$B$5:$E$20,2,FALSE),VLOOKUP(K2217,Konditionen!$B$5:$E$20,3,FALSE)))</f>
        <v>28</v>
      </c>
      <c r="U2217" s="3">
        <f t="shared" si="167"/>
        <v>132.12</v>
      </c>
    </row>
    <row r="2218" spans="1:21" x14ac:dyDescent="0.2">
      <c r="A2218" s="2" t="s">
        <v>23</v>
      </c>
      <c r="B2218" s="2" t="s">
        <v>6395</v>
      </c>
      <c r="C2218" s="1">
        <v>205</v>
      </c>
      <c r="D2218" s="1">
        <v>55</v>
      </c>
      <c r="E2218" s="1">
        <v>17</v>
      </c>
      <c r="H2218" s="1" t="s">
        <v>113</v>
      </c>
      <c r="I2218" s="1">
        <v>91</v>
      </c>
      <c r="J2218" s="1" t="s">
        <v>71</v>
      </c>
      <c r="K2218" s="2" t="s">
        <v>3891</v>
      </c>
      <c r="L2218" s="2" t="s">
        <v>4433</v>
      </c>
      <c r="M2218" s="2" t="s">
        <v>4520</v>
      </c>
      <c r="N2218" s="5" t="s">
        <v>4521</v>
      </c>
      <c r="O2218" s="1" t="s">
        <v>22</v>
      </c>
      <c r="P2218" s="1" t="s">
        <v>337</v>
      </c>
      <c r="Q2218" s="4">
        <v>2</v>
      </c>
      <c r="R2218" s="1">
        <v>72</v>
      </c>
      <c r="S2218" s="3">
        <v>183.5</v>
      </c>
      <c r="T2218" s="30">
        <f>IF(E2218&gt;=19,VLOOKUP(K2218,Konditionen!$B$5:$E$20,4,FALSE),IF(E2218&lt;=16,VLOOKUP(K2218,Konditionen!$B$5:$E$20,2,FALSE),VLOOKUP(K2218,Konditionen!$B$5:$E$20,3,FALSE)))</f>
        <v>28</v>
      </c>
      <c r="U2218" s="3">
        <f t="shared" si="167"/>
        <v>132.12</v>
      </c>
    </row>
    <row r="2219" spans="1:21" x14ac:dyDescent="0.2">
      <c r="A2219" s="2" t="s">
        <v>338</v>
      </c>
      <c r="B2219" s="2" t="s">
        <v>6395</v>
      </c>
      <c r="C2219" s="1">
        <v>205</v>
      </c>
      <c r="D2219" s="1">
        <v>55</v>
      </c>
      <c r="E2219" s="4">
        <v>17</v>
      </c>
      <c r="F2219" s="1" t="s">
        <v>334</v>
      </c>
      <c r="H2219" s="1" t="s">
        <v>113</v>
      </c>
      <c r="I2219" s="4">
        <v>91</v>
      </c>
      <c r="J2219" s="1" t="s">
        <v>71</v>
      </c>
      <c r="K2219" s="2" t="s">
        <v>2032</v>
      </c>
      <c r="L2219" s="2" t="s">
        <v>2042</v>
      </c>
      <c r="M2219" s="2">
        <v>545973</v>
      </c>
      <c r="N2219" s="5" t="s">
        <v>2135</v>
      </c>
      <c r="O2219" s="1" t="s">
        <v>2094</v>
      </c>
      <c r="P2219" s="1" t="s">
        <v>2094</v>
      </c>
      <c r="Q2219" s="1" t="s">
        <v>2094</v>
      </c>
      <c r="R2219" s="1" t="s">
        <v>2094</v>
      </c>
      <c r="S2219" s="3">
        <v>273.5</v>
      </c>
      <c r="T2219" s="30">
        <f>IF(E2219&gt;=19,VLOOKUP(K2219,Konditionen!$B$5:$E$20,4,FALSE),IF(E2219&lt;=16,VLOOKUP(K2219,Konditionen!$B$5:$E$20,2,FALSE),VLOOKUP(K2219,Konditionen!$B$5:$E$20,3,FALSE)))</f>
        <v>38.5</v>
      </c>
      <c r="U2219" s="3">
        <f t="shared" si="167"/>
        <v>168.20249999999999</v>
      </c>
    </row>
    <row r="2220" spans="1:21" x14ac:dyDescent="0.2">
      <c r="A2220" s="2" t="s">
        <v>338</v>
      </c>
      <c r="B2220" s="2" t="s">
        <v>6395</v>
      </c>
      <c r="C2220" s="1">
        <v>205</v>
      </c>
      <c r="D2220" s="1">
        <v>55</v>
      </c>
      <c r="E2220" s="1">
        <v>17</v>
      </c>
      <c r="F2220" s="1" t="s">
        <v>334</v>
      </c>
      <c r="H2220" s="1" t="s">
        <v>113</v>
      </c>
      <c r="I2220" s="1">
        <v>91</v>
      </c>
      <c r="J2220" s="1" t="s">
        <v>71</v>
      </c>
      <c r="K2220" s="2" t="s">
        <v>335</v>
      </c>
      <c r="L2220" s="2" t="s">
        <v>344</v>
      </c>
      <c r="M2220" s="2">
        <v>3783</v>
      </c>
      <c r="O2220" s="1" t="s">
        <v>28</v>
      </c>
      <c r="P2220" s="1" t="s">
        <v>41</v>
      </c>
      <c r="Q2220" s="4">
        <v>2</v>
      </c>
      <c r="R2220" s="4">
        <v>71</v>
      </c>
      <c r="S2220" s="3">
        <v>236.5</v>
      </c>
      <c r="T2220" s="30">
        <f>IF(E2220&gt;=19,VLOOKUP(K2220,Konditionen!$B$5:$E$20,4,FALSE),IF(E2220&lt;=16,VLOOKUP(K2220,Konditionen!$B$5:$E$20,2,FALSE),VLOOKUP(K2220,Konditionen!$B$5:$E$20,3,FALSE)))</f>
        <v>33</v>
      </c>
      <c r="U2220" s="3">
        <f t="shared" si="167"/>
        <v>158.45500000000001</v>
      </c>
    </row>
    <row r="2221" spans="1:21" x14ac:dyDescent="0.2">
      <c r="A2221" s="2" t="s">
        <v>338</v>
      </c>
      <c r="B2221" s="2" t="s">
        <v>6395</v>
      </c>
      <c r="C2221" s="1">
        <v>205</v>
      </c>
      <c r="D2221" s="1">
        <v>55</v>
      </c>
      <c r="E2221" s="1">
        <v>17</v>
      </c>
      <c r="F2221" s="1" t="s">
        <v>334</v>
      </c>
      <c r="H2221" s="1" t="s">
        <v>113</v>
      </c>
      <c r="I2221" s="1">
        <v>91</v>
      </c>
      <c r="J2221" s="1" t="s">
        <v>71</v>
      </c>
      <c r="K2221" s="2" t="s">
        <v>2822</v>
      </c>
      <c r="L2221" s="2" t="s">
        <v>3121</v>
      </c>
      <c r="M2221" s="2">
        <v>69065</v>
      </c>
      <c r="N2221" s="5" t="s">
        <v>3125</v>
      </c>
      <c r="O2221" s="1" t="s">
        <v>28</v>
      </c>
      <c r="P2221" s="1" t="s">
        <v>337</v>
      </c>
      <c r="Q2221" s="1">
        <v>1</v>
      </c>
      <c r="R2221" s="4">
        <v>68</v>
      </c>
      <c r="S2221" s="3">
        <v>201</v>
      </c>
      <c r="T2221" s="30">
        <f>IF(E2221&gt;=19,VLOOKUP(K2221,Konditionen!$B$5:$E$20,4,FALSE),IF(E2221&lt;=16,VLOOKUP(K2221,Konditionen!$B$5:$E$20,2,FALSE),VLOOKUP(K2221,Konditionen!$B$5:$E$20,3,FALSE)))</f>
        <v>20</v>
      </c>
      <c r="U2221" s="3">
        <f t="shared" si="167"/>
        <v>160.80000000000001</v>
      </c>
    </row>
    <row r="2222" spans="1:21" x14ac:dyDescent="0.2">
      <c r="A2222" s="2" t="s">
        <v>338</v>
      </c>
      <c r="B2222" s="2" t="s">
        <v>6395</v>
      </c>
      <c r="C2222" s="1">
        <v>205</v>
      </c>
      <c r="D2222" s="1">
        <v>55</v>
      </c>
      <c r="E2222" s="1">
        <v>17</v>
      </c>
      <c r="H2222" s="1" t="s">
        <v>113</v>
      </c>
      <c r="I2222" s="1">
        <v>91</v>
      </c>
      <c r="J2222" s="1" t="s">
        <v>71</v>
      </c>
      <c r="K2222" s="2" t="s">
        <v>3891</v>
      </c>
      <c r="L2222" s="2" t="s">
        <v>4327</v>
      </c>
      <c r="M2222" s="2" t="s">
        <v>4518</v>
      </c>
      <c r="N2222" s="5" t="s">
        <v>4519</v>
      </c>
      <c r="O2222" s="1" t="s">
        <v>28</v>
      </c>
      <c r="P2222" s="1" t="s">
        <v>22</v>
      </c>
      <c r="Q2222" s="4">
        <v>2</v>
      </c>
      <c r="R2222" s="1">
        <v>72</v>
      </c>
      <c r="S2222" s="3">
        <v>216</v>
      </c>
      <c r="T2222" s="30">
        <f>IF(E2222&gt;=19,VLOOKUP(K2222,Konditionen!$B$5:$E$20,4,FALSE),IF(E2222&lt;=16,VLOOKUP(K2222,Konditionen!$B$5:$E$20,2,FALSE),VLOOKUP(K2222,Konditionen!$B$5:$E$20,3,FALSE)))</f>
        <v>28</v>
      </c>
      <c r="U2222" s="3">
        <f t="shared" si="167"/>
        <v>155.52000000000001</v>
      </c>
    </row>
    <row r="2223" spans="1:21" x14ac:dyDescent="0.2">
      <c r="A2223" s="2" t="s">
        <v>338</v>
      </c>
      <c r="B2223" s="2" t="s">
        <v>6395</v>
      </c>
      <c r="C2223" s="1">
        <v>205</v>
      </c>
      <c r="D2223" s="1">
        <v>55</v>
      </c>
      <c r="E2223" s="1">
        <v>17</v>
      </c>
      <c r="H2223" s="1" t="s">
        <v>113</v>
      </c>
      <c r="I2223" s="1">
        <v>91</v>
      </c>
      <c r="J2223" s="1" t="s">
        <v>71</v>
      </c>
      <c r="K2223" s="2" t="s">
        <v>3327</v>
      </c>
      <c r="L2223" s="2" t="s">
        <v>3446</v>
      </c>
      <c r="M2223" s="2" t="s">
        <v>3463</v>
      </c>
      <c r="N2223" s="5" t="s">
        <v>3464</v>
      </c>
      <c r="O2223" s="1" t="s">
        <v>334</v>
      </c>
      <c r="P2223" s="1" t="s">
        <v>334</v>
      </c>
      <c r="Q2223" s="1" t="s">
        <v>334</v>
      </c>
      <c r="R2223" s="1" t="s">
        <v>334</v>
      </c>
      <c r="S2223" s="3">
        <v>236.3</v>
      </c>
      <c r="T2223" s="30">
        <f>IF(E2223&gt;=19,VLOOKUP(K2223,Konditionen!$B$5:$E$20,4,FALSE),IF(E2223&lt;=16,VLOOKUP(K2223,Konditionen!$B$5:$E$20,2,FALSE),VLOOKUP(K2223,Konditionen!$B$5:$E$20,3,FALSE)))</f>
        <v>38</v>
      </c>
      <c r="U2223" s="3">
        <f t="shared" si="167"/>
        <v>146.506</v>
      </c>
    </row>
    <row r="2224" spans="1:21" x14ac:dyDescent="0.2">
      <c r="A2224" s="2" t="s">
        <v>23</v>
      </c>
      <c r="B2224" s="2" t="s">
        <v>6395</v>
      </c>
      <c r="C2224" s="1">
        <v>205</v>
      </c>
      <c r="D2224" s="1">
        <v>55</v>
      </c>
      <c r="E2224" s="1">
        <v>17</v>
      </c>
      <c r="F2224" s="1" t="s">
        <v>4</v>
      </c>
      <c r="H2224" s="1" t="s">
        <v>343</v>
      </c>
      <c r="I2224" s="1">
        <v>95</v>
      </c>
      <c r="J2224" s="1" t="s">
        <v>71</v>
      </c>
      <c r="K2224" s="2" t="s">
        <v>470</v>
      </c>
      <c r="L2224" s="2" t="s">
        <v>613</v>
      </c>
      <c r="M2224" s="2" t="s">
        <v>877</v>
      </c>
      <c r="N2224" s="5" t="s">
        <v>878</v>
      </c>
      <c r="O2224" s="1" t="s">
        <v>22</v>
      </c>
      <c r="P2224" s="1" t="s">
        <v>41</v>
      </c>
      <c r="Q2224" s="4">
        <v>2</v>
      </c>
      <c r="R2224" s="4">
        <v>72</v>
      </c>
      <c r="S2224" s="3">
        <v>167</v>
      </c>
      <c r="T2224" s="30">
        <f>IF(E2224&gt;=19,VLOOKUP(K2224,Konditionen!$B$5:$E$20,4,FALSE),IF(E2224&lt;=16,VLOOKUP(K2224,Konditionen!$B$5:$E$20,2,FALSE),VLOOKUP(K2224,Konditionen!$B$5:$E$20,3,FALSE)))</f>
        <v>19</v>
      </c>
      <c r="U2224" s="3">
        <f t="shared" si="167"/>
        <v>135.27000000000001</v>
      </c>
    </row>
    <row r="2225" spans="1:21" x14ac:dyDescent="0.2">
      <c r="A2225" s="2" t="s">
        <v>23</v>
      </c>
      <c r="B2225" s="2" t="s">
        <v>6395</v>
      </c>
      <c r="C2225" s="1">
        <v>205</v>
      </c>
      <c r="D2225" s="1">
        <v>55</v>
      </c>
      <c r="E2225" s="1">
        <v>17</v>
      </c>
      <c r="F2225" s="1" t="s">
        <v>4</v>
      </c>
      <c r="H2225" s="1" t="s">
        <v>343</v>
      </c>
      <c r="I2225" s="1">
        <v>95</v>
      </c>
      <c r="J2225" s="1" t="s">
        <v>71</v>
      </c>
      <c r="K2225" s="2" t="s">
        <v>335</v>
      </c>
      <c r="L2225" s="2" t="s">
        <v>368</v>
      </c>
      <c r="M2225" s="2">
        <v>8360</v>
      </c>
      <c r="O2225" s="1" t="s">
        <v>41</v>
      </c>
      <c r="P2225" s="1" t="s">
        <v>22</v>
      </c>
      <c r="Q2225" s="4">
        <v>2</v>
      </c>
      <c r="R2225" s="4">
        <v>72</v>
      </c>
      <c r="S2225" s="3">
        <v>182.79999999999998</v>
      </c>
      <c r="T2225" s="30">
        <f>IF(E2225&gt;=19,VLOOKUP(K2225,Konditionen!$B$5:$E$20,4,FALSE),IF(E2225&lt;=16,VLOOKUP(K2225,Konditionen!$B$5:$E$20,2,FALSE),VLOOKUP(K2225,Konditionen!$B$5:$E$20,3,FALSE)))</f>
        <v>33</v>
      </c>
      <c r="U2225" s="3">
        <f t="shared" si="167"/>
        <v>122.47599999999998</v>
      </c>
    </row>
    <row r="2226" spans="1:21" x14ac:dyDescent="0.2">
      <c r="A2226" s="2" t="s">
        <v>23</v>
      </c>
      <c r="B2226" s="2" t="s">
        <v>6395</v>
      </c>
      <c r="C2226" s="1">
        <v>205</v>
      </c>
      <c r="D2226" s="1">
        <v>55</v>
      </c>
      <c r="E2226" s="1">
        <v>17</v>
      </c>
      <c r="F2226" s="1" t="s">
        <v>2734</v>
      </c>
      <c r="H2226" s="1" t="s">
        <v>343</v>
      </c>
      <c r="I2226" s="1">
        <v>95</v>
      </c>
      <c r="J2226" s="1" t="s">
        <v>71</v>
      </c>
      <c r="K2226" s="2" t="s">
        <v>2822</v>
      </c>
      <c r="L2226" s="2" t="s">
        <v>2840</v>
      </c>
      <c r="M2226" s="2">
        <v>797005</v>
      </c>
      <c r="N2226" s="5" t="s">
        <v>2912</v>
      </c>
      <c r="O2226" s="1" t="s">
        <v>41</v>
      </c>
      <c r="P2226" s="1" t="s">
        <v>337</v>
      </c>
      <c r="Q2226" s="1">
        <v>1</v>
      </c>
      <c r="R2226" s="4">
        <v>68</v>
      </c>
      <c r="S2226" s="3">
        <v>169.5</v>
      </c>
      <c r="T2226" s="30">
        <f>IF(E2226&gt;=19,VLOOKUP(K2226,Konditionen!$B$5:$E$20,4,FALSE),IF(E2226&lt;=16,VLOOKUP(K2226,Konditionen!$B$5:$E$20,2,FALSE),VLOOKUP(K2226,Konditionen!$B$5:$E$20,3,FALSE)))</f>
        <v>20</v>
      </c>
      <c r="U2226" s="3">
        <f t="shared" si="167"/>
        <v>135.6</v>
      </c>
    </row>
    <row r="2227" spans="1:21" x14ac:dyDescent="0.2">
      <c r="A2227" s="2" t="s">
        <v>23</v>
      </c>
      <c r="B2227" s="2" t="s">
        <v>6395</v>
      </c>
      <c r="C2227" s="1">
        <v>205</v>
      </c>
      <c r="D2227" s="1">
        <v>55</v>
      </c>
      <c r="E2227" s="1">
        <v>17</v>
      </c>
      <c r="F2227" s="1" t="s">
        <v>2734</v>
      </c>
      <c r="H2227" s="1" t="s">
        <v>343</v>
      </c>
      <c r="I2227" s="1">
        <v>95</v>
      </c>
      <c r="J2227" s="1" t="s">
        <v>71</v>
      </c>
      <c r="K2227" s="2" t="s">
        <v>2822</v>
      </c>
      <c r="L2227" s="2" t="s">
        <v>2903</v>
      </c>
      <c r="M2227" s="2">
        <v>383455</v>
      </c>
      <c r="N2227" s="5" t="s">
        <v>2913</v>
      </c>
      <c r="O2227" s="1" t="s">
        <v>334</v>
      </c>
      <c r="P2227" s="1" t="s">
        <v>334</v>
      </c>
      <c r="Q2227" s="1" t="s">
        <v>334</v>
      </c>
      <c r="R2227" s="1" t="s">
        <v>334</v>
      </c>
      <c r="S2227" s="3">
        <v>172.5</v>
      </c>
      <c r="T2227" s="30">
        <f>IF(E2227&gt;=19,VLOOKUP(K2227,Konditionen!$B$5:$E$20,4,FALSE),IF(E2227&lt;=16,VLOOKUP(K2227,Konditionen!$B$5:$E$20,2,FALSE),VLOOKUP(K2227,Konditionen!$B$5:$E$20,3,FALSE)))</f>
        <v>20</v>
      </c>
      <c r="U2227" s="3">
        <f t="shared" si="167"/>
        <v>138</v>
      </c>
    </row>
    <row r="2228" spans="1:21" x14ac:dyDescent="0.2">
      <c r="A2228" s="2" t="s">
        <v>23</v>
      </c>
      <c r="B2228" s="2" t="s">
        <v>6395</v>
      </c>
      <c r="C2228" s="1">
        <v>205</v>
      </c>
      <c r="D2228" s="1">
        <v>55</v>
      </c>
      <c r="E2228" s="1">
        <v>17</v>
      </c>
      <c r="F2228" s="1" t="s">
        <v>4</v>
      </c>
      <c r="H2228" s="1" t="s">
        <v>343</v>
      </c>
      <c r="I2228" s="1">
        <v>95</v>
      </c>
      <c r="J2228" s="1" t="s">
        <v>71</v>
      </c>
      <c r="K2228" s="2" t="s">
        <v>3891</v>
      </c>
      <c r="L2228" s="2" t="s">
        <v>3926</v>
      </c>
      <c r="M2228" s="2" t="s">
        <v>4510</v>
      </c>
      <c r="N2228" s="5" t="s">
        <v>4511</v>
      </c>
      <c r="O2228" s="1" t="s">
        <v>22</v>
      </c>
      <c r="P2228" s="1" t="s">
        <v>337</v>
      </c>
      <c r="Q2228" s="4">
        <v>2</v>
      </c>
      <c r="R2228" s="1">
        <v>72</v>
      </c>
      <c r="S2228" s="3">
        <v>188.5</v>
      </c>
      <c r="T2228" s="30">
        <f>IF(E2228&gt;=19,VLOOKUP(K2228,Konditionen!$B$5:$E$20,4,FALSE),IF(E2228&lt;=16,VLOOKUP(K2228,Konditionen!$B$5:$E$20,2,FALSE),VLOOKUP(K2228,Konditionen!$B$5:$E$20,3,FALSE)))</f>
        <v>28</v>
      </c>
      <c r="U2228" s="3">
        <f t="shared" si="167"/>
        <v>135.72</v>
      </c>
    </row>
    <row r="2229" spans="1:21" x14ac:dyDescent="0.2">
      <c r="A2229" s="2" t="s">
        <v>23</v>
      </c>
      <c r="B2229" s="2" t="s">
        <v>6395</v>
      </c>
      <c r="C2229" s="1">
        <v>205</v>
      </c>
      <c r="D2229" s="1">
        <v>55</v>
      </c>
      <c r="E2229" s="1">
        <v>17</v>
      </c>
      <c r="F2229" s="1" t="s">
        <v>4</v>
      </c>
      <c r="H2229" s="1" t="s">
        <v>343</v>
      </c>
      <c r="I2229" s="1">
        <v>95</v>
      </c>
      <c r="J2229" s="1" t="s">
        <v>71</v>
      </c>
      <c r="K2229" s="2" t="s">
        <v>5668</v>
      </c>
      <c r="L2229" s="2" t="s">
        <v>5669</v>
      </c>
      <c r="M2229" s="2" t="s">
        <v>5913</v>
      </c>
      <c r="N2229" s="5">
        <v>8714692309380</v>
      </c>
      <c r="O2229" s="1" t="s">
        <v>22</v>
      </c>
      <c r="P2229" s="1" t="s">
        <v>22</v>
      </c>
      <c r="Q2229" s="1">
        <v>2</v>
      </c>
      <c r="R2229" s="1">
        <v>71</v>
      </c>
      <c r="S2229" s="3">
        <v>154</v>
      </c>
      <c r="T2229" s="30">
        <f>IF(E2229&gt;=19,VLOOKUP(K2229,Konditionen!$B$5:$E$20,4,FALSE),IF(E2229&lt;=16,VLOOKUP(K2229,Konditionen!$B$5:$E$20,2,FALSE),VLOOKUP(K2229,Konditionen!$B$5:$E$20,3,FALSE)))</f>
        <v>21</v>
      </c>
      <c r="U2229" s="3">
        <f t="shared" si="167"/>
        <v>121.66</v>
      </c>
    </row>
    <row r="2230" spans="1:21" x14ac:dyDescent="0.2">
      <c r="A2230" s="2" t="s">
        <v>338</v>
      </c>
      <c r="B2230" s="2" t="s">
        <v>6395</v>
      </c>
      <c r="C2230" s="1">
        <v>205</v>
      </c>
      <c r="D2230" s="1">
        <v>55</v>
      </c>
      <c r="E2230" s="1">
        <v>17</v>
      </c>
      <c r="F2230" s="1" t="s">
        <v>4</v>
      </c>
      <c r="H2230" s="1" t="s">
        <v>343</v>
      </c>
      <c r="I2230" s="1">
        <v>95</v>
      </c>
      <c r="J2230" s="1" t="s">
        <v>71</v>
      </c>
      <c r="K2230" s="2" t="s">
        <v>470</v>
      </c>
      <c r="L2230" s="2" t="s">
        <v>1466</v>
      </c>
      <c r="M2230" s="2" t="s">
        <v>1492</v>
      </c>
      <c r="N2230" s="5" t="s">
        <v>1493</v>
      </c>
      <c r="O2230" s="1" t="s">
        <v>41</v>
      </c>
      <c r="P2230" s="1" t="s">
        <v>22</v>
      </c>
      <c r="Q2230" s="4">
        <v>2</v>
      </c>
      <c r="R2230" s="4">
        <v>72</v>
      </c>
      <c r="S2230" s="3">
        <v>215</v>
      </c>
      <c r="T2230" s="30">
        <f>IF(E2230&gt;=19,VLOOKUP(K2230,Konditionen!$B$5:$E$20,4,FALSE),IF(E2230&lt;=16,VLOOKUP(K2230,Konditionen!$B$5:$E$20,2,FALSE),VLOOKUP(K2230,Konditionen!$B$5:$E$20,3,FALSE)))</f>
        <v>19</v>
      </c>
      <c r="U2230" s="3">
        <f t="shared" si="167"/>
        <v>174.15</v>
      </c>
    </row>
    <row r="2231" spans="1:21" x14ac:dyDescent="0.2">
      <c r="A2231" s="2" t="s">
        <v>23</v>
      </c>
      <c r="B2231" s="2" t="s">
        <v>6395</v>
      </c>
      <c r="C2231" s="1">
        <v>205</v>
      </c>
      <c r="D2231" s="1">
        <v>55</v>
      </c>
      <c r="E2231" s="1">
        <v>17</v>
      </c>
      <c r="H2231" s="1" t="s">
        <v>425</v>
      </c>
      <c r="I2231" s="1">
        <v>91</v>
      </c>
      <c r="J2231" s="1" t="s">
        <v>135</v>
      </c>
      <c r="K2231" s="2" t="s">
        <v>3891</v>
      </c>
      <c r="L2231" s="2" t="s">
        <v>3929</v>
      </c>
      <c r="M2231" s="2" t="s">
        <v>4514</v>
      </c>
      <c r="N2231" s="5" t="s">
        <v>4515</v>
      </c>
      <c r="O2231" s="1" t="s">
        <v>22</v>
      </c>
      <c r="P2231" s="1" t="s">
        <v>22</v>
      </c>
      <c r="Q2231" s="4">
        <v>2</v>
      </c>
      <c r="R2231" s="1">
        <v>72</v>
      </c>
      <c r="S2231" s="3">
        <v>215.5</v>
      </c>
      <c r="T2231" s="30">
        <f>IF(E2231&gt;=19,VLOOKUP(K2231,Konditionen!$B$5:$E$20,4,FALSE),IF(E2231&lt;=16,VLOOKUP(K2231,Konditionen!$B$5:$E$20,2,FALSE),VLOOKUP(K2231,Konditionen!$B$5:$E$20,3,FALSE)))</f>
        <v>28</v>
      </c>
      <c r="U2231" s="3">
        <f t="shared" si="167"/>
        <v>155.16</v>
      </c>
    </row>
    <row r="2232" spans="1:21" x14ac:dyDescent="0.2">
      <c r="A2232" s="2" t="s">
        <v>23</v>
      </c>
      <c r="B2232" s="2" t="s">
        <v>6395</v>
      </c>
      <c r="C2232" s="1">
        <v>205</v>
      </c>
      <c r="D2232" s="1">
        <v>55</v>
      </c>
      <c r="E2232" s="1">
        <v>17</v>
      </c>
      <c r="F2232" s="1" t="s">
        <v>4</v>
      </c>
      <c r="H2232" s="1" t="s">
        <v>223</v>
      </c>
      <c r="I2232" s="1">
        <v>95</v>
      </c>
      <c r="J2232" s="1" t="s">
        <v>135</v>
      </c>
      <c r="K2232" s="2" t="s">
        <v>470</v>
      </c>
      <c r="L2232" s="2" t="s">
        <v>558</v>
      </c>
      <c r="M2232" s="2" t="s">
        <v>879</v>
      </c>
      <c r="N2232" s="5" t="s">
        <v>880</v>
      </c>
      <c r="O2232" s="1" t="s">
        <v>22</v>
      </c>
      <c r="P2232" s="1" t="s">
        <v>22</v>
      </c>
      <c r="Q2232" s="4">
        <v>2</v>
      </c>
      <c r="R2232" s="4">
        <v>72</v>
      </c>
      <c r="S2232" s="3">
        <v>169.5</v>
      </c>
      <c r="T2232" s="30">
        <f>IF(E2232&gt;=19,VLOOKUP(K2232,Konditionen!$B$5:$E$20,4,FALSE),IF(E2232&lt;=16,VLOOKUP(K2232,Konditionen!$B$5:$E$20,2,FALSE),VLOOKUP(K2232,Konditionen!$B$5:$E$20,3,FALSE)))</f>
        <v>19</v>
      </c>
      <c r="U2232" s="3">
        <f t="shared" si="167"/>
        <v>137.29499999999999</v>
      </c>
    </row>
    <row r="2233" spans="1:21" x14ac:dyDescent="0.2">
      <c r="A2233" s="2" t="s">
        <v>23</v>
      </c>
      <c r="B2233" s="2" t="s">
        <v>6395</v>
      </c>
      <c r="C2233" s="1">
        <v>205</v>
      </c>
      <c r="D2233" s="1">
        <v>55</v>
      </c>
      <c r="E2233" s="1">
        <v>17</v>
      </c>
      <c r="F2233" s="1" t="s">
        <v>4</v>
      </c>
      <c r="H2233" s="1" t="s">
        <v>223</v>
      </c>
      <c r="I2233" s="1">
        <v>95</v>
      </c>
      <c r="J2233" s="1" t="s">
        <v>135</v>
      </c>
      <c r="K2233" s="2" t="s">
        <v>470</v>
      </c>
      <c r="L2233" s="2" t="s">
        <v>881</v>
      </c>
      <c r="M2233" s="2" t="s">
        <v>882</v>
      </c>
      <c r="N2233" s="5" t="s">
        <v>883</v>
      </c>
      <c r="O2233" s="1" t="s">
        <v>41</v>
      </c>
      <c r="P2233" s="1" t="s">
        <v>22</v>
      </c>
      <c r="Q2233" s="4">
        <v>2</v>
      </c>
      <c r="R2233" s="4">
        <v>72</v>
      </c>
      <c r="S2233" s="3">
        <v>169.5</v>
      </c>
      <c r="T2233" s="30">
        <f>IF(E2233&gt;=19,VLOOKUP(K2233,Konditionen!$B$5:$E$20,4,FALSE),IF(E2233&lt;=16,VLOOKUP(K2233,Konditionen!$B$5:$E$20,2,FALSE),VLOOKUP(K2233,Konditionen!$B$5:$E$20,3,FALSE)))</f>
        <v>19</v>
      </c>
      <c r="U2233" s="3">
        <f t="shared" si="167"/>
        <v>137.29499999999999</v>
      </c>
    </row>
    <row r="2234" spans="1:21" x14ac:dyDescent="0.2">
      <c r="A2234" s="2" t="s">
        <v>23</v>
      </c>
      <c r="B2234" s="2" t="s">
        <v>6395</v>
      </c>
      <c r="C2234" s="1">
        <v>205</v>
      </c>
      <c r="D2234" s="1">
        <v>55</v>
      </c>
      <c r="E2234" s="1">
        <v>17</v>
      </c>
      <c r="F2234" s="1" t="s">
        <v>4</v>
      </c>
      <c r="H2234" s="1" t="s">
        <v>223</v>
      </c>
      <c r="I2234" s="4">
        <v>95</v>
      </c>
      <c r="J2234" s="1" t="s">
        <v>135</v>
      </c>
      <c r="K2234" s="2" t="s">
        <v>5057</v>
      </c>
      <c r="L2234" s="2" t="s">
        <v>5207</v>
      </c>
      <c r="M2234" s="2" t="s">
        <v>5208</v>
      </c>
      <c r="N2234" s="5" t="s">
        <v>5209</v>
      </c>
      <c r="O2234" s="1" t="s">
        <v>41</v>
      </c>
      <c r="P2234" s="1" t="s">
        <v>22</v>
      </c>
      <c r="Q2234" s="4">
        <v>2</v>
      </c>
      <c r="R2234" s="4">
        <v>72</v>
      </c>
      <c r="S2234" s="3">
        <v>133</v>
      </c>
      <c r="T2234" s="30">
        <f>IF(E2234&gt;=19,VLOOKUP(K2234,Konditionen!$B$5:$E$20,4,FALSE),IF(E2234&lt;=16,VLOOKUP(K2234,Konditionen!$B$5:$E$20,2,FALSE),VLOOKUP(K2234,Konditionen!$B$5:$E$20,3,FALSE)))</f>
        <v>20</v>
      </c>
      <c r="U2234" s="3">
        <f t="shared" si="167"/>
        <v>106.4</v>
      </c>
    </row>
    <row r="2235" spans="1:21" x14ac:dyDescent="0.2">
      <c r="A2235" s="2" t="s">
        <v>23</v>
      </c>
      <c r="B2235" s="2" t="s">
        <v>6395</v>
      </c>
      <c r="C2235" s="1">
        <v>205</v>
      </c>
      <c r="D2235" s="1">
        <v>55</v>
      </c>
      <c r="E2235" s="4">
        <v>17</v>
      </c>
      <c r="F2235" s="1" t="s">
        <v>4</v>
      </c>
      <c r="H2235" s="1" t="s">
        <v>223</v>
      </c>
      <c r="I2235" s="4">
        <v>95</v>
      </c>
      <c r="J2235" s="1" t="s">
        <v>135</v>
      </c>
      <c r="K2235" s="2" t="s">
        <v>2032</v>
      </c>
      <c r="L2235" s="2" t="s">
        <v>2042</v>
      </c>
      <c r="M2235" s="2">
        <v>539996</v>
      </c>
      <c r="N2235" s="5" t="s">
        <v>2136</v>
      </c>
      <c r="O2235" s="1" t="s">
        <v>22</v>
      </c>
      <c r="P2235" s="1" t="s">
        <v>22</v>
      </c>
      <c r="Q2235" s="1">
        <v>1</v>
      </c>
      <c r="R2235" s="4">
        <v>69</v>
      </c>
      <c r="S2235" s="3">
        <v>234.5</v>
      </c>
      <c r="T2235" s="30">
        <f>IF(E2235&gt;=19,VLOOKUP(K2235,Konditionen!$B$5:$E$20,4,FALSE),IF(E2235&lt;=16,VLOOKUP(K2235,Konditionen!$B$5:$E$20,2,FALSE),VLOOKUP(K2235,Konditionen!$B$5:$E$20,3,FALSE)))</f>
        <v>38.5</v>
      </c>
      <c r="U2235" s="3">
        <f t="shared" si="167"/>
        <v>144.2175</v>
      </c>
    </row>
    <row r="2236" spans="1:21" x14ac:dyDescent="0.2">
      <c r="A2236" s="2" t="s">
        <v>23</v>
      </c>
      <c r="B2236" s="2" t="s">
        <v>6395</v>
      </c>
      <c r="C2236" s="1">
        <v>205</v>
      </c>
      <c r="D2236" s="1">
        <v>55</v>
      </c>
      <c r="E2236" s="4">
        <v>17</v>
      </c>
      <c r="F2236" s="1" t="s">
        <v>4</v>
      </c>
      <c r="H2236" s="1" t="s">
        <v>223</v>
      </c>
      <c r="I2236" s="4">
        <v>95</v>
      </c>
      <c r="J2236" s="1" t="s">
        <v>135</v>
      </c>
      <c r="K2236" s="2" t="s">
        <v>2334</v>
      </c>
      <c r="L2236" s="2" t="s">
        <v>2354</v>
      </c>
      <c r="M2236" s="2">
        <v>539993</v>
      </c>
      <c r="N2236" s="5" t="s">
        <v>2422</v>
      </c>
      <c r="O2236" s="1" t="s">
        <v>22</v>
      </c>
      <c r="P2236" s="1" t="s">
        <v>337</v>
      </c>
      <c r="Q2236" s="1">
        <v>2</v>
      </c>
      <c r="R2236" s="4">
        <v>71</v>
      </c>
      <c r="S2236" s="3">
        <v>234.5</v>
      </c>
      <c r="T2236" s="30">
        <f>IF(E2236&gt;=19,VLOOKUP(K2236,Konditionen!$B$5:$E$20,4,FALSE),IF(E2236&lt;=16,VLOOKUP(K2236,Konditionen!$B$5:$E$20,2,FALSE),VLOOKUP(K2236,Konditionen!$B$5:$E$20,3,FALSE)))</f>
        <v>38.5</v>
      </c>
      <c r="U2236" s="3">
        <f t="shared" si="167"/>
        <v>144.2175</v>
      </c>
    </row>
    <row r="2237" spans="1:21" x14ac:dyDescent="0.2">
      <c r="A2237" s="2" t="s">
        <v>23</v>
      </c>
      <c r="B2237" s="2" t="s">
        <v>6395</v>
      </c>
      <c r="C2237" s="4">
        <v>205</v>
      </c>
      <c r="D2237" s="4">
        <v>55</v>
      </c>
      <c r="E2237" s="4">
        <v>17</v>
      </c>
      <c r="F2237" s="1" t="s">
        <v>4</v>
      </c>
      <c r="H2237" s="1" t="s">
        <v>223</v>
      </c>
      <c r="I2237" s="1">
        <v>95</v>
      </c>
      <c r="J2237" s="1" t="s">
        <v>135</v>
      </c>
      <c r="K2237" s="2" t="s">
        <v>2026</v>
      </c>
      <c r="L2237" s="2" t="s">
        <v>2027</v>
      </c>
      <c r="M2237" s="2">
        <v>10078</v>
      </c>
      <c r="O2237" s="1" t="s">
        <v>41</v>
      </c>
      <c r="P2237" s="1" t="s">
        <v>22</v>
      </c>
      <c r="Q2237" s="4">
        <v>2</v>
      </c>
      <c r="R2237" s="4">
        <v>72</v>
      </c>
      <c r="S2237" s="3">
        <v>150.1</v>
      </c>
      <c r="T2237" s="30">
        <f>IF(E2237&gt;=19,VLOOKUP(K2237,Konditionen!$B$5:$E$20,4,FALSE),IF(E2237&lt;=16,VLOOKUP(K2237,Konditionen!$B$5:$E$20,2,FALSE),VLOOKUP(K2237,Konditionen!$B$5:$E$20,3,FALSE)))</f>
        <v>33</v>
      </c>
      <c r="U2237" s="3">
        <f t="shared" si="167"/>
        <v>100.56699999999999</v>
      </c>
    </row>
    <row r="2238" spans="1:21" x14ac:dyDescent="0.2">
      <c r="A2238" s="2" t="s">
        <v>23</v>
      </c>
      <c r="B2238" s="2" t="s">
        <v>6395</v>
      </c>
      <c r="C2238" s="1">
        <v>205</v>
      </c>
      <c r="D2238" s="1">
        <v>55</v>
      </c>
      <c r="E2238" s="1">
        <v>17</v>
      </c>
      <c r="F2238" s="1" t="s">
        <v>2734</v>
      </c>
      <c r="H2238" s="1" t="s">
        <v>223</v>
      </c>
      <c r="I2238" s="1">
        <v>95</v>
      </c>
      <c r="J2238" s="1" t="s">
        <v>135</v>
      </c>
      <c r="K2238" s="2" t="s">
        <v>2822</v>
      </c>
      <c r="L2238" s="2" t="s">
        <v>2840</v>
      </c>
      <c r="M2238" s="2">
        <v>229045</v>
      </c>
      <c r="N2238" s="5" t="s">
        <v>2914</v>
      </c>
      <c r="O2238" s="1" t="s">
        <v>41</v>
      </c>
      <c r="P2238" s="1" t="s">
        <v>337</v>
      </c>
      <c r="Q2238" s="1">
        <v>1</v>
      </c>
      <c r="R2238" s="4">
        <v>68</v>
      </c>
      <c r="S2238" s="3">
        <v>169.5</v>
      </c>
      <c r="T2238" s="30">
        <f>IF(E2238&gt;=19,VLOOKUP(K2238,Konditionen!$B$5:$E$20,4,FALSE),IF(E2238&lt;=16,VLOOKUP(K2238,Konditionen!$B$5:$E$20,2,FALSE),VLOOKUP(K2238,Konditionen!$B$5:$E$20,3,FALSE)))</f>
        <v>20</v>
      </c>
      <c r="U2238" s="3">
        <f t="shared" si="167"/>
        <v>135.6</v>
      </c>
    </row>
    <row r="2239" spans="1:21" x14ac:dyDescent="0.2">
      <c r="A2239" s="2" t="s">
        <v>23</v>
      </c>
      <c r="B2239" s="2" t="s">
        <v>6395</v>
      </c>
      <c r="C2239" s="1">
        <v>205</v>
      </c>
      <c r="D2239" s="1">
        <v>55</v>
      </c>
      <c r="E2239" s="1">
        <v>17</v>
      </c>
      <c r="F2239" s="1" t="s">
        <v>2734</v>
      </c>
      <c r="H2239" s="1" t="s">
        <v>223</v>
      </c>
      <c r="I2239" s="1">
        <v>95</v>
      </c>
      <c r="J2239" s="1" t="s">
        <v>135</v>
      </c>
      <c r="K2239" s="2" t="s">
        <v>2822</v>
      </c>
      <c r="L2239" s="2" t="s">
        <v>2903</v>
      </c>
      <c r="M2239" s="2">
        <v>637</v>
      </c>
      <c r="N2239" s="5" t="s">
        <v>2915</v>
      </c>
      <c r="O2239" s="1" t="s">
        <v>334</v>
      </c>
      <c r="P2239" s="1" t="s">
        <v>334</v>
      </c>
      <c r="Q2239" s="1" t="s">
        <v>334</v>
      </c>
      <c r="R2239" s="1" t="s">
        <v>334</v>
      </c>
      <c r="S2239" s="3">
        <v>172.5</v>
      </c>
      <c r="T2239" s="30">
        <f>IF(E2239&gt;=19,VLOOKUP(K2239,Konditionen!$B$5:$E$20,4,FALSE),IF(E2239&lt;=16,VLOOKUP(K2239,Konditionen!$B$5:$E$20,2,FALSE),VLOOKUP(K2239,Konditionen!$B$5:$E$20,3,FALSE)))</f>
        <v>20</v>
      </c>
      <c r="U2239" s="3">
        <f t="shared" si="167"/>
        <v>138</v>
      </c>
    </row>
    <row r="2240" spans="1:21" x14ac:dyDescent="0.2">
      <c r="A2240" s="2" t="s">
        <v>23</v>
      </c>
      <c r="B2240" s="2" t="s">
        <v>6395</v>
      </c>
      <c r="C2240" s="1">
        <v>205</v>
      </c>
      <c r="D2240" s="1">
        <v>55</v>
      </c>
      <c r="E2240" s="1">
        <v>17</v>
      </c>
      <c r="F2240" s="1" t="s">
        <v>4</v>
      </c>
      <c r="H2240" s="1" t="s">
        <v>223</v>
      </c>
      <c r="I2240" s="1">
        <v>95</v>
      </c>
      <c r="J2240" s="1" t="s">
        <v>135</v>
      </c>
      <c r="K2240" s="2" t="s">
        <v>5668</v>
      </c>
      <c r="L2240" s="2" t="s">
        <v>5842</v>
      </c>
      <c r="M2240" s="2" t="s">
        <v>5879</v>
      </c>
      <c r="N2240" s="5">
        <v>8714692343780</v>
      </c>
      <c r="S2240" s="3">
        <v>162</v>
      </c>
      <c r="T2240" s="30">
        <f>IF(E2240&gt;=19,VLOOKUP(K2240,Konditionen!$B$5:$E$20,4,FALSE),IF(E2240&lt;=16,VLOOKUP(K2240,Konditionen!$B$5:$E$20,2,FALSE),VLOOKUP(K2240,Konditionen!$B$5:$E$20,3,FALSE)))</f>
        <v>21</v>
      </c>
      <c r="U2240" s="3">
        <f t="shared" si="167"/>
        <v>127.98</v>
      </c>
    </row>
    <row r="2241" spans="1:21" x14ac:dyDescent="0.2">
      <c r="A2241" s="2" t="s">
        <v>23</v>
      </c>
      <c r="B2241" s="2" t="s">
        <v>6395</v>
      </c>
      <c r="C2241" s="1">
        <v>205</v>
      </c>
      <c r="D2241" s="1">
        <v>55</v>
      </c>
      <c r="E2241" s="1">
        <v>17</v>
      </c>
      <c r="F2241" s="1" t="s">
        <v>4</v>
      </c>
      <c r="H2241" s="1" t="s">
        <v>223</v>
      </c>
      <c r="I2241" s="1">
        <v>95</v>
      </c>
      <c r="J2241" s="1" t="s">
        <v>135</v>
      </c>
      <c r="K2241" s="2" t="s">
        <v>3327</v>
      </c>
      <c r="L2241" s="2" t="s">
        <v>3433</v>
      </c>
      <c r="M2241" s="2" t="s">
        <v>3465</v>
      </c>
      <c r="N2241" s="5" t="s">
        <v>3466</v>
      </c>
      <c r="O2241" s="1" t="s">
        <v>337</v>
      </c>
      <c r="P2241" s="1" t="s">
        <v>337</v>
      </c>
      <c r="Q2241" s="4">
        <v>2</v>
      </c>
      <c r="R2241" s="4">
        <v>72</v>
      </c>
      <c r="S2241" s="3">
        <v>191.5</v>
      </c>
      <c r="T2241" s="30">
        <f>IF(E2241&gt;=19,VLOOKUP(K2241,Konditionen!$B$5:$E$20,4,FALSE),IF(E2241&lt;=16,VLOOKUP(K2241,Konditionen!$B$5:$E$20,2,FALSE),VLOOKUP(K2241,Konditionen!$B$5:$E$20,3,FALSE)))</f>
        <v>38</v>
      </c>
      <c r="U2241" s="3">
        <f t="shared" si="167"/>
        <v>118.73</v>
      </c>
    </row>
    <row r="2242" spans="1:21" x14ac:dyDescent="0.2">
      <c r="A2242" s="2" t="s">
        <v>23</v>
      </c>
      <c r="B2242" s="2" t="s">
        <v>6395</v>
      </c>
      <c r="C2242" s="1">
        <v>205</v>
      </c>
      <c r="D2242" s="1">
        <v>55</v>
      </c>
      <c r="E2242" s="1">
        <v>17</v>
      </c>
      <c r="F2242" s="1" t="s">
        <v>2734</v>
      </c>
      <c r="H2242" s="1" t="s">
        <v>223</v>
      </c>
      <c r="I2242" s="1">
        <v>95</v>
      </c>
      <c r="J2242" s="1" t="s">
        <v>135</v>
      </c>
      <c r="K2242" s="2" t="s">
        <v>2721</v>
      </c>
      <c r="L2242" s="2" t="s">
        <v>2761</v>
      </c>
      <c r="M2242" s="2">
        <v>593039</v>
      </c>
      <c r="N2242" s="5" t="s">
        <v>2762</v>
      </c>
      <c r="O2242" s="1" t="s">
        <v>22</v>
      </c>
      <c r="P2242" s="1" t="s">
        <v>337</v>
      </c>
      <c r="Q2242" s="1">
        <v>1</v>
      </c>
      <c r="R2242" s="4">
        <v>69</v>
      </c>
      <c r="S2242" s="3">
        <v>113.5</v>
      </c>
      <c r="T2242" s="30">
        <f>IF(E2242&gt;=19,VLOOKUP(K2242,Konditionen!$B$5:$E$20,4,FALSE),IF(E2242&lt;=16,VLOOKUP(K2242,Konditionen!$B$5:$E$20,2,FALSE),VLOOKUP(K2242,Konditionen!$B$5:$E$20,3,FALSE)))</f>
        <v>19</v>
      </c>
      <c r="U2242" s="3">
        <f t="shared" si="167"/>
        <v>91.935000000000002</v>
      </c>
    </row>
    <row r="2243" spans="1:21" x14ac:dyDescent="0.2">
      <c r="R2243" s="4"/>
    </row>
    <row r="2244" spans="1:21" x14ac:dyDescent="0.2">
      <c r="A2244" s="2" t="s">
        <v>23</v>
      </c>
      <c r="B2244" s="2" t="s">
        <v>6355</v>
      </c>
      <c r="C2244" s="1">
        <v>215</v>
      </c>
      <c r="D2244" s="1">
        <v>55</v>
      </c>
      <c r="E2244" s="1">
        <v>17</v>
      </c>
      <c r="H2244" s="1" t="s">
        <v>6120</v>
      </c>
      <c r="I2244" s="1">
        <v>94</v>
      </c>
      <c r="J2244" s="1" t="s">
        <v>267</v>
      </c>
      <c r="K2244" s="2" t="s">
        <v>5982</v>
      </c>
      <c r="L2244" s="2" t="s">
        <v>5999</v>
      </c>
      <c r="M2244" s="2" t="s">
        <v>6121</v>
      </c>
      <c r="N2244" s="5">
        <v>4968814929657</v>
      </c>
      <c r="O2244" s="1" t="s">
        <v>22</v>
      </c>
      <c r="P2244" s="1" t="s">
        <v>28</v>
      </c>
      <c r="Q2244" s="1">
        <v>2</v>
      </c>
      <c r="R2244" s="1">
        <v>71</v>
      </c>
      <c r="S2244" s="3">
        <v>155</v>
      </c>
      <c r="T2244" s="30">
        <f>IF(E2244&gt;=19,VLOOKUP(K2244,Konditionen!$B$5:$E$20,4,FALSE),IF(E2244&lt;=16,VLOOKUP(K2244,Konditionen!$B$5:$E$20,2,FALSE),VLOOKUP(K2244,Konditionen!$B$5:$E$20,3,FALSE)))</f>
        <v>21</v>
      </c>
      <c r="U2244" s="3">
        <f t="shared" ref="U2244:U2279" si="168">IF(S2244&gt;0,S2244*(100-T2244)/100,"")</f>
        <v>122.45</v>
      </c>
    </row>
    <row r="2245" spans="1:21" x14ac:dyDescent="0.2">
      <c r="A2245" s="2" t="s">
        <v>23</v>
      </c>
      <c r="B2245" s="2" t="s">
        <v>6355</v>
      </c>
      <c r="C2245" s="1">
        <v>215</v>
      </c>
      <c r="D2245" s="1">
        <v>55</v>
      </c>
      <c r="E2245" s="1">
        <v>17</v>
      </c>
      <c r="F2245" s="1" t="s">
        <v>4</v>
      </c>
      <c r="H2245" s="1" t="s">
        <v>396</v>
      </c>
      <c r="I2245" s="1">
        <v>98</v>
      </c>
      <c r="J2245" s="1" t="s">
        <v>16</v>
      </c>
      <c r="K2245" s="2" t="s">
        <v>470</v>
      </c>
      <c r="L2245" s="2" t="s">
        <v>1728</v>
      </c>
      <c r="M2245" s="2" t="s">
        <v>1850</v>
      </c>
      <c r="N2245" s="5" t="s">
        <v>1851</v>
      </c>
      <c r="O2245" s="1" t="s">
        <v>65</v>
      </c>
      <c r="P2245" s="1" t="s">
        <v>65</v>
      </c>
      <c r="Q2245" s="1" t="s">
        <v>65</v>
      </c>
      <c r="R2245" s="1" t="s">
        <v>65</v>
      </c>
      <c r="S2245" s="3">
        <v>175.5</v>
      </c>
      <c r="T2245" s="30">
        <f>IF(E2245&gt;=19,VLOOKUP(K2245,Konditionen!$B$5:$E$20,4,FALSE),IF(E2245&lt;=16,VLOOKUP(K2245,Konditionen!$B$5:$E$20,2,FALSE),VLOOKUP(K2245,Konditionen!$B$5:$E$20,3,FALSE)))</f>
        <v>19</v>
      </c>
      <c r="U2245" s="3">
        <f t="shared" si="168"/>
        <v>142.155</v>
      </c>
    </row>
    <row r="2246" spans="1:21" x14ac:dyDescent="0.2">
      <c r="A2246" s="2" t="s">
        <v>23</v>
      </c>
      <c r="B2246" s="2" t="s">
        <v>6355</v>
      </c>
      <c r="C2246" s="1">
        <v>215</v>
      </c>
      <c r="D2246" s="1">
        <v>55</v>
      </c>
      <c r="E2246" s="1">
        <v>17</v>
      </c>
      <c r="F2246" s="1" t="s">
        <v>4</v>
      </c>
      <c r="H2246" s="1" t="s">
        <v>396</v>
      </c>
      <c r="I2246" s="1">
        <v>98</v>
      </c>
      <c r="J2246" s="1" t="s">
        <v>16</v>
      </c>
      <c r="K2246" s="2" t="s">
        <v>3891</v>
      </c>
      <c r="L2246" s="2" t="s">
        <v>4269</v>
      </c>
      <c r="M2246" s="2" t="s">
        <v>4526</v>
      </c>
      <c r="N2246" s="5" t="s">
        <v>4527</v>
      </c>
      <c r="O2246" s="1" t="s">
        <v>22</v>
      </c>
      <c r="P2246" s="1" t="s">
        <v>337</v>
      </c>
      <c r="Q2246" s="4">
        <v>1</v>
      </c>
      <c r="R2246" s="1">
        <v>67</v>
      </c>
      <c r="S2246" s="3">
        <v>177.5</v>
      </c>
      <c r="T2246" s="30">
        <f>IF(E2246&gt;=19,VLOOKUP(K2246,Konditionen!$B$5:$E$20,4,FALSE),IF(E2246&lt;=16,VLOOKUP(K2246,Konditionen!$B$5:$E$20,2,FALSE),VLOOKUP(K2246,Konditionen!$B$5:$E$20,3,FALSE)))</f>
        <v>28</v>
      </c>
      <c r="U2246" s="3">
        <f t="shared" si="168"/>
        <v>127.8</v>
      </c>
    </row>
    <row r="2247" spans="1:21" x14ac:dyDescent="0.2">
      <c r="A2247" s="2" t="s">
        <v>23</v>
      </c>
      <c r="B2247" s="2" t="s">
        <v>6355</v>
      </c>
      <c r="C2247" s="1">
        <v>215</v>
      </c>
      <c r="D2247" s="1">
        <v>55</v>
      </c>
      <c r="E2247" s="1">
        <v>17</v>
      </c>
      <c r="F2247" s="1" t="s">
        <v>4</v>
      </c>
      <c r="H2247" s="1" t="s">
        <v>396</v>
      </c>
      <c r="I2247" s="1">
        <v>98</v>
      </c>
      <c r="J2247" s="1" t="s">
        <v>16</v>
      </c>
      <c r="K2247" s="2" t="s">
        <v>5668</v>
      </c>
      <c r="L2247" s="2" t="s">
        <v>5672</v>
      </c>
      <c r="M2247" s="2" t="s">
        <v>5766</v>
      </c>
      <c r="N2247" s="5">
        <v>8714692301674</v>
      </c>
      <c r="O2247" s="1" t="s">
        <v>22</v>
      </c>
      <c r="P2247" s="1" t="s">
        <v>28</v>
      </c>
      <c r="Q2247" s="1">
        <v>2</v>
      </c>
      <c r="R2247" s="1">
        <v>70</v>
      </c>
      <c r="S2247" s="3">
        <v>160.5</v>
      </c>
      <c r="T2247" s="30">
        <f>IF(E2247&gt;=19,VLOOKUP(K2247,Konditionen!$B$5:$E$20,4,FALSE),IF(E2247&lt;=16,VLOOKUP(K2247,Konditionen!$B$5:$E$20,2,FALSE),VLOOKUP(K2247,Konditionen!$B$5:$E$20,3,FALSE)))</f>
        <v>21</v>
      </c>
      <c r="U2247" s="3">
        <f t="shared" si="168"/>
        <v>126.795</v>
      </c>
    </row>
    <row r="2248" spans="1:21" x14ac:dyDescent="0.2">
      <c r="A2248" s="2" t="s">
        <v>23</v>
      </c>
      <c r="B2248" s="2" t="s">
        <v>6355</v>
      </c>
      <c r="C2248" s="1">
        <v>215</v>
      </c>
      <c r="D2248" s="1">
        <v>55</v>
      </c>
      <c r="E2248" s="1">
        <v>17</v>
      </c>
      <c r="F2248" s="1" t="s">
        <v>4</v>
      </c>
      <c r="H2248" s="1" t="s">
        <v>396</v>
      </c>
      <c r="I2248" s="1">
        <v>98</v>
      </c>
      <c r="J2248" s="1" t="s">
        <v>16</v>
      </c>
      <c r="K2248" s="2" t="s">
        <v>5668</v>
      </c>
      <c r="L2248" s="2" t="s">
        <v>5882</v>
      </c>
      <c r="M2248" s="2" t="s">
        <v>5893</v>
      </c>
      <c r="N2248" s="5">
        <v>8714692335860</v>
      </c>
      <c r="S2248" s="3">
        <v>175.5</v>
      </c>
      <c r="T2248" s="30">
        <f>IF(E2248&gt;=19,VLOOKUP(K2248,Konditionen!$B$5:$E$20,4,FALSE),IF(E2248&lt;=16,VLOOKUP(K2248,Konditionen!$B$5:$E$20,2,FALSE),VLOOKUP(K2248,Konditionen!$B$5:$E$20,3,FALSE)))</f>
        <v>21</v>
      </c>
      <c r="U2248" s="3">
        <f t="shared" si="168"/>
        <v>138.64500000000001</v>
      </c>
    </row>
    <row r="2249" spans="1:21" x14ac:dyDescent="0.2">
      <c r="A2249" s="2" t="s">
        <v>338</v>
      </c>
      <c r="B2249" s="2" t="s">
        <v>6355</v>
      </c>
      <c r="C2249" s="1">
        <v>215</v>
      </c>
      <c r="D2249" s="1">
        <v>55</v>
      </c>
      <c r="E2249" s="1">
        <v>17</v>
      </c>
      <c r="F2249" s="1" t="s">
        <v>4</v>
      </c>
      <c r="H2249" s="1" t="s">
        <v>396</v>
      </c>
      <c r="I2249" s="1">
        <v>98</v>
      </c>
      <c r="J2249" s="1" t="s">
        <v>16</v>
      </c>
      <c r="K2249" s="2" t="s">
        <v>470</v>
      </c>
      <c r="L2249" s="2" t="s">
        <v>2017</v>
      </c>
      <c r="M2249" s="2" t="s">
        <v>2022</v>
      </c>
      <c r="N2249" s="5" t="s">
        <v>2023</v>
      </c>
      <c r="O2249" s="1" t="s">
        <v>65</v>
      </c>
      <c r="P2249" s="1" t="s">
        <v>65</v>
      </c>
      <c r="Q2249" s="1" t="s">
        <v>65</v>
      </c>
      <c r="R2249" s="1" t="s">
        <v>65</v>
      </c>
      <c r="S2249" s="3">
        <v>193</v>
      </c>
      <c r="T2249" s="30">
        <f>IF(E2249&gt;=19,VLOOKUP(K2249,Konditionen!$B$5:$E$20,4,FALSE),IF(E2249&lt;=16,VLOOKUP(K2249,Konditionen!$B$5:$E$20,2,FALSE),VLOOKUP(K2249,Konditionen!$B$5:$E$20,3,FALSE)))</f>
        <v>19</v>
      </c>
      <c r="U2249" s="3">
        <f t="shared" si="168"/>
        <v>156.33000000000001</v>
      </c>
    </row>
    <row r="2250" spans="1:21" x14ac:dyDescent="0.2">
      <c r="A2250" s="2" t="s">
        <v>23</v>
      </c>
      <c r="B2250" s="2" t="s">
        <v>6355</v>
      </c>
      <c r="C2250" s="1">
        <v>215</v>
      </c>
      <c r="D2250" s="1">
        <v>55</v>
      </c>
      <c r="E2250" s="1">
        <v>17</v>
      </c>
      <c r="H2250" s="1" t="s">
        <v>189</v>
      </c>
      <c r="I2250" s="1">
        <v>94</v>
      </c>
      <c r="J2250" s="1" t="s">
        <v>71</v>
      </c>
      <c r="K2250" s="2" t="s">
        <v>470</v>
      </c>
      <c r="L2250" s="2" t="s">
        <v>558</v>
      </c>
      <c r="M2250" s="2" t="s">
        <v>884</v>
      </c>
      <c r="N2250" s="5" t="s">
        <v>885</v>
      </c>
      <c r="O2250" s="1" t="s">
        <v>22</v>
      </c>
      <c r="P2250" s="1" t="s">
        <v>22</v>
      </c>
      <c r="Q2250" s="4">
        <v>2</v>
      </c>
      <c r="R2250" s="4">
        <v>72</v>
      </c>
      <c r="S2250" s="3">
        <v>160</v>
      </c>
      <c r="T2250" s="30">
        <f>IF(E2250&gt;=19,VLOOKUP(K2250,Konditionen!$B$5:$E$20,4,FALSE),IF(E2250&lt;=16,VLOOKUP(K2250,Konditionen!$B$5:$E$20,2,FALSE),VLOOKUP(K2250,Konditionen!$B$5:$E$20,3,FALSE)))</f>
        <v>19</v>
      </c>
      <c r="U2250" s="3">
        <f t="shared" si="168"/>
        <v>129.6</v>
      </c>
    </row>
    <row r="2251" spans="1:21" x14ac:dyDescent="0.2">
      <c r="A2251" s="2" t="s">
        <v>23</v>
      </c>
      <c r="B2251" s="2" t="s">
        <v>6355</v>
      </c>
      <c r="C2251" s="1">
        <v>215</v>
      </c>
      <c r="D2251" s="1">
        <v>55</v>
      </c>
      <c r="E2251" s="1">
        <v>17</v>
      </c>
      <c r="F2251" s="1" t="s">
        <v>334</v>
      </c>
      <c r="H2251" s="1" t="s">
        <v>189</v>
      </c>
      <c r="I2251" s="1">
        <v>94</v>
      </c>
      <c r="J2251" s="1" t="s">
        <v>71</v>
      </c>
      <c r="K2251" s="2" t="s">
        <v>2822</v>
      </c>
      <c r="L2251" s="2" t="s">
        <v>2892</v>
      </c>
      <c r="M2251" s="2">
        <v>19637</v>
      </c>
      <c r="N2251" s="5" t="s">
        <v>2916</v>
      </c>
      <c r="O2251" s="1" t="s">
        <v>41</v>
      </c>
      <c r="P2251" s="1" t="s">
        <v>337</v>
      </c>
      <c r="Q2251" s="1">
        <v>2</v>
      </c>
      <c r="R2251" s="4">
        <v>71</v>
      </c>
      <c r="S2251" s="3">
        <v>171.5</v>
      </c>
      <c r="T2251" s="30">
        <f>IF(E2251&gt;=19,VLOOKUP(K2251,Konditionen!$B$5:$E$20,4,FALSE),IF(E2251&lt;=16,VLOOKUP(K2251,Konditionen!$B$5:$E$20,2,FALSE),VLOOKUP(K2251,Konditionen!$B$5:$E$20,3,FALSE)))</f>
        <v>20</v>
      </c>
      <c r="U2251" s="3">
        <f t="shared" si="168"/>
        <v>137.19999999999999</v>
      </c>
    </row>
    <row r="2252" spans="1:21" x14ac:dyDescent="0.2">
      <c r="A2252" s="2" t="s">
        <v>23</v>
      </c>
      <c r="B2252" s="2" t="s">
        <v>6355</v>
      </c>
      <c r="C2252" s="1">
        <v>215</v>
      </c>
      <c r="D2252" s="1">
        <v>55</v>
      </c>
      <c r="E2252" s="1">
        <v>17</v>
      </c>
      <c r="F2252" s="1" t="s">
        <v>334</v>
      </c>
      <c r="H2252" s="1" t="s">
        <v>189</v>
      </c>
      <c r="I2252" s="1">
        <v>94</v>
      </c>
      <c r="J2252" s="1" t="s">
        <v>71</v>
      </c>
      <c r="K2252" s="2" t="s">
        <v>2822</v>
      </c>
      <c r="L2252" s="2" t="s">
        <v>2903</v>
      </c>
      <c r="M2252" s="2">
        <v>152122</v>
      </c>
      <c r="N2252" s="5" t="s">
        <v>2919</v>
      </c>
      <c r="O2252" s="1" t="s">
        <v>334</v>
      </c>
      <c r="P2252" s="1" t="s">
        <v>334</v>
      </c>
      <c r="Q2252" s="1" t="s">
        <v>334</v>
      </c>
      <c r="R2252" s="1" t="s">
        <v>334</v>
      </c>
      <c r="S2252" s="3">
        <v>171.5</v>
      </c>
      <c r="T2252" s="30">
        <f>IF(E2252&gt;=19,VLOOKUP(K2252,Konditionen!$B$5:$E$20,4,FALSE),IF(E2252&lt;=16,VLOOKUP(K2252,Konditionen!$B$5:$E$20,2,FALSE),VLOOKUP(K2252,Konditionen!$B$5:$E$20,3,FALSE)))</f>
        <v>20</v>
      </c>
      <c r="U2252" s="3">
        <f t="shared" si="168"/>
        <v>137.19999999999999</v>
      </c>
    </row>
    <row r="2253" spans="1:21" x14ac:dyDescent="0.2">
      <c r="A2253" s="2" t="s">
        <v>23</v>
      </c>
      <c r="B2253" s="2" t="s">
        <v>6355</v>
      </c>
      <c r="C2253" s="1">
        <v>215</v>
      </c>
      <c r="D2253" s="1">
        <v>55</v>
      </c>
      <c r="E2253" s="1">
        <v>17</v>
      </c>
      <c r="F2253" s="1" t="s">
        <v>334</v>
      </c>
      <c r="H2253" s="1" t="s">
        <v>189</v>
      </c>
      <c r="I2253" s="1">
        <v>94</v>
      </c>
      <c r="J2253" s="1" t="s">
        <v>71</v>
      </c>
      <c r="K2253" s="2" t="s">
        <v>2822</v>
      </c>
      <c r="L2253" s="2" t="s">
        <v>2917</v>
      </c>
      <c r="M2253" s="2">
        <v>699531</v>
      </c>
      <c r="N2253" s="5" t="s">
        <v>2918</v>
      </c>
      <c r="O2253" s="1" t="s">
        <v>41</v>
      </c>
      <c r="P2253" s="1" t="s">
        <v>337</v>
      </c>
      <c r="Q2253" s="1">
        <v>2</v>
      </c>
      <c r="R2253" s="4">
        <v>71</v>
      </c>
      <c r="S2253" s="3">
        <v>192.5</v>
      </c>
      <c r="T2253" s="30">
        <f>IF(E2253&gt;=19,VLOOKUP(K2253,Konditionen!$B$5:$E$20,4,FALSE),IF(E2253&lt;=16,VLOOKUP(K2253,Konditionen!$B$5:$E$20,2,FALSE),VLOOKUP(K2253,Konditionen!$B$5:$E$20,3,FALSE)))</f>
        <v>20</v>
      </c>
      <c r="U2253" s="3">
        <f t="shared" si="168"/>
        <v>154</v>
      </c>
    </row>
    <row r="2254" spans="1:21" x14ac:dyDescent="0.2">
      <c r="A2254" s="2" t="s">
        <v>23</v>
      </c>
      <c r="B2254" s="2" t="s">
        <v>6355</v>
      </c>
      <c r="C2254" s="1">
        <v>215</v>
      </c>
      <c r="D2254" s="1">
        <v>55</v>
      </c>
      <c r="E2254" s="1">
        <v>17</v>
      </c>
      <c r="H2254" s="1" t="s">
        <v>189</v>
      </c>
      <c r="I2254" s="1">
        <v>94</v>
      </c>
      <c r="J2254" s="1" t="s">
        <v>71</v>
      </c>
      <c r="K2254" s="2" t="s">
        <v>3891</v>
      </c>
      <c r="L2254" s="2" t="s">
        <v>4334</v>
      </c>
      <c r="M2254" s="2" t="s">
        <v>4528</v>
      </c>
      <c r="N2254" s="5" t="s">
        <v>4529</v>
      </c>
      <c r="O2254" s="1" t="s">
        <v>22</v>
      </c>
      <c r="P2254" s="1" t="s">
        <v>337</v>
      </c>
      <c r="Q2254" s="4">
        <v>2</v>
      </c>
      <c r="R2254" s="1">
        <v>72</v>
      </c>
      <c r="S2254" s="3">
        <v>201.5</v>
      </c>
      <c r="T2254" s="30">
        <f>IF(E2254&gt;=19,VLOOKUP(K2254,Konditionen!$B$5:$E$20,4,FALSE),IF(E2254&lt;=16,VLOOKUP(K2254,Konditionen!$B$5:$E$20,2,FALSE),VLOOKUP(K2254,Konditionen!$B$5:$E$20,3,FALSE)))</f>
        <v>28</v>
      </c>
      <c r="U2254" s="3">
        <f t="shared" si="168"/>
        <v>145.08000000000001</v>
      </c>
    </row>
    <row r="2255" spans="1:21" x14ac:dyDescent="0.2">
      <c r="A2255" s="2" t="s">
        <v>338</v>
      </c>
      <c r="B2255" s="2" t="s">
        <v>6355</v>
      </c>
      <c r="C2255" s="1">
        <v>215</v>
      </c>
      <c r="D2255" s="1">
        <v>55</v>
      </c>
      <c r="E2255" s="1">
        <v>17</v>
      </c>
      <c r="H2255" s="1" t="s">
        <v>189</v>
      </c>
      <c r="I2255" s="1">
        <v>94</v>
      </c>
      <c r="J2255" s="1" t="s">
        <v>71</v>
      </c>
      <c r="K2255" s="2" t="s">
        <v>470</v>
      </c>
      <c r="L2255" s="2" t="s">
        <v>1601</v>
      </c>
      <c r="M2255" s="2" t="s">
        <v>1602</v>
      </c>
      <c r="N2255" s="5" t="s">
        <v>1603</v>
      </c>
      <c r="O2255" s="1" t="s">
        <v>22</v>
      </c>
      <c r="P2255" s="1" t="s">
        <v>22</v>
      </c>
      <c r="Q2255" s="4">
        <v>2</v>
      </c>
      <c r="R2255" s="4">
        <v>72</v>
      </c>
      <c r="S2255" s="3">
        <v>191.5</v>
      </c>
      <c r="T2255" s="30">
        <f>IF(E2255&gt;=19,VLOOKUP(K2255,Konditionen!$B$5:$E$20,4,FALSE),IF(E2255&lt;=16,VLOOKUP(K2255,Konditionen!$B$5:$E$20,2,FALSE),VLOOKUP(K2255,Konditionen!$B$5:$E$20,3,FALSE)))</f>
        <v>19</v>
      </c>
      <c r="U2255" s="3">
        <f t="shared" si="168"/>
        <v>155.11500000000001</v>
      </c>
    </row>
    <row r="2256" spans="1:21" x14ac:dyDescent="0.2">
      <c r="A2256" s="2" t="s">
        <v>23</v>
      </c>
      <c r="B2256" s="2" t="s">
        <v>6355</v>
      </c>
      <c r="C2256" s="1">
        <v>215</v>
      </c>
      <c r="D2256" s="1">
        <v>55</v>
      </c>
      <c r="E2256" s="1">
        <v>17</v>
      </c>
      <c r="F2256" s="1" t="s">
        <v>4</v>
      </c>
      <c r="H2256" s="1" t="s">
        <v>226</v>
      </c>
      <c r="I2256" s="1">
        <v>98</v>
      </c>
      <c r="J2256" s="1" t="s">
        <v>71</v>
      </c>
      <c r="K2256" s="2" t="s">
        <v>470</v>
      </c>
      <c r="L2256" s="2" t="s">
        <v>558</v>
      </c>
      <c r="M2256" s="2" t="s">
        <v>886</v>
      </c>
      <c r="N2256" s="5" t="s">
        <v>887</v>
      </c>
      <c r="O2256" s="1" t="s">
        <v>22</v>
      </c>
      <c r="P2256" s="1" t="s">
        <v>22</v>
      </c>
      <c r="Q2256" s="4">
        <v>2</v>
      </c>
      <c r="R2256" s="4">
        <v>72</v>
      </c>
      <c r="S2256" s="3">
        <v>162.5</v>
      </c>
      <c r="T2256" s="30">
        <f>IF(E2256&gt;=19,VLOOKUP(K2256,Konditionen!$B$5:$E$20,4,FALSE),IF(E2256&lt;=16,VLOOKUP(K2256,Konditionen!$B$5:$E$20,2,FALSE),VLOOKUP(K2256,Konditionen!$B$5:$E$20,3,FALSE)))</f>
        <v>19</v>
      </c>
      <c r="U2256" s="3">
        <f t="shared" si="168"/>
        <v>131.625</v>
      </c>
    </row>
    <row r="2257" spans="1:21" x14ac:dyDescent="0.2">
      <c r="A2257" s="2" t="s">
        <v>23</v>
      </c>
      <c r="B2257" s="2" t="s">
        <v>6355</v>
      </c>
      <c r="C2257" s="1">
        <v>215</v>
      </c>
      <c r="D2257" s="1">
        <v>55</v>
      </c>
      <c r="E2257" s="4">
        <v>17</v>
      </c>
      <c r="F2257" s="1" t="s">
        <v>4</v>
      </c>
      <c r="H2257" s="1" t="s">
        <v>226</v>
      </c>
      <c r="I2257" s="4">
        <v>98</v>
      </c>
      <c r="J2257" s="1" t="s">
        <v>71</v>
      </c>
      <c r="K2257" s="2" t="s">
        <v>2334</v>
      </c>
      <c r="L2257" s="2" t="s">
        <v>2412</v>
      </c>
      <c r="M2257" s="2">
        <v>523911</v>
      </c>
      <c r="N2257" s="5" t="s">
        <v>2423</v>
      </c>
      <c r="O2257" s="1" t="s">
        <v>41</v>
      </c>
      <c r="P2257" s="1" t="s">
        <v>41</v>
      </c>
      <c r="Q2257" s="1">
        <v>1</v>
      </c>
      <c r="R2257" s="4">
        <v>69</v>
      </c>
      <c r="S2257" s="3">
        <v>223.5</v>
      </c>
      <c r="T2257" s="30">
        <f>IF(E2257&gt;=19,VLOOKUP(K2257,Konditionen!$B$5:$E$20,4,FALSE),IF(E2257&lt;=16,VLOOKUP(K2257,Konditionen!$B$5:$E$20,2,FALSE),VLOOKUP(K2257,Konditionen!$B$5:$E$20,3,FALSE)))</f>
        <v>38.5</v>
      </c>
      <c r="U2257" s="3">
        <f t="shared" si="168"/>
        <v>137.45249999999999</v>
      </c>
    </row>
    <row r="2258" spans="1:21" x14ac:dyDescent="0.2">
      <c r="A2258" s="2" t="s">
        <v>23</v>
      </c>
      <c r="B2258" s="2" t="s">
        <v>6355</v>
      </c>
      <c r="C2258" s="1">
        <v>215</v>
      </c>
      <c r="D2258" s="1">
        <v>55</v>
      </c>
      <c r="E2258" s="1">
        <v>17</v>
      </c>
      <c r="F2258" s="1" t="s">
        <v>4</v>
      </c>
      <c r="H2258" s="1" t="s">
        <v>226</v>
      </c>
      <c r="I2258" s="1">
        <v>98</v>
      </c>
      <c r="J2258" s="1" t="s">
        <v>71</v>
      </c>
      <c r="K2258" s="2" t="s">
        <v>3891</v>
      </c>
      <c r="L2258" s="2" t="s">
        <v>4133</v>
      </c>
      <c r="M2258" s="2" t="s">
        <v>4524</v>
      </c>
      <c r="N2258" s="5" t="s">
        <v>4525</v>
      </c>
      <c r="O2258" s="1" t="s">
        <v>22</v>
      </c>
      <c r="P2258" s="1" t="s">
        <v>337</v>
      </c>
      <c r="Q2258" s="4">
        <v>2</v>
      </c>
      <c r="R2258" s="1">
        <v>72</v>
      </c>
      <c r="S2258" s="3">
        <v>183</v>
      </c>
      <c r="T2258" s="30">
        <f>IF(E2258&gt;=19,VLOOKUP(K2258,Konditionen!$B$5:$E$20,4,FALSE),IF(E2258&lt;=16,VLOOKUP(K2258,Konditionen!$B$5:$E$20,2,FALSE),VLOOKUP(K2258,Konditionen!$B$5:$E$20,3,FALSE)))</f>
        <v>28</v>
      </c>
      <c r="U2258" s="3">
        <f t="shared" si="168"/>
        <v>131.76</v>
      </c>
    </row>
    <row r="2259" spans="1:21" x14ac:dyDescent="0.2">
      <c r="A2259" s="2" t="s">
        <v>23</v>
      </c>
      <c r="B2259" s="2" t="s">
        <v>6355</v>
      </c>
      <c r="C2259" s="1">
        <v>215</v>
      </c>
      <c r="D2259" s="1">
        <v>55</v>
      </c>
      <c r="E2259" s="1">
        <v>17</v>
      </c>
      <c r="F2259" s="1" t="s">
        <v>4</v>
      </c>
      <c r="H2259" s="1" t="s">
        <v>226</v>
      </c>
      <c r="I2259" s="1">
        <v>98</v>
      </c>
      <c r="J2259" s="1" t="s">
        <v>71</v>
      </c>
      <c r="K2259" s="2" t="s">
        <v>3327</v>
      </c>
      <c r="L2259" s="2" t="s">
        <v>3345</v>
      </c>
      <c r="M2259" s="2" t="s">
        <v>3467</v>
      </c>
      <c r="N2259" s="5" t="s">
        <v>3468</v>
      </c>
      <c r="O2259" s="1" t="s">
        <v>22</v>
      </c>
      <c r="P2259" s="1" t="s">
        <v>337</v>
      </c>
      <c r="Q2259" s="4">
        <v>1</v>
      </c>
      <c r="R2259" s="4">
        <v>69</v>
      </c>
      <c r="S2259" s="3">
        <v>190.4</v>
      </c>
      <c r="T2259" s="30">
        <f>IF(E2259&gt;=19,VLOOKUP(K2259,Konditionen!$B$5:$E$20,4,FALSE),IF(E2259&lt;=16,VLOOKUP(K2259,Konditionen!$B$5:$E$20,2,FALSE),VLOOKUP(K2259,Konditionen!$B$5:$E$20,3,FALSE)))</f>
        <v>38</v>
      </c>
      <c r="U2259" s="3">
        <f t="shared" si="168"/>
        <v>118.04800000000002</v>
      </c>
    </row>
    <row r="2260" spans="1:21" x14ac:dyDescent="0.2">
      <c r="A2260" s="2" t="s">
        <v>23</v>
      </c>
      <c r="B2260" s="2" t="s">
        <v>6355</v>
      </c>
      <c r="C2260" s="1">
        <v>215</v>
      </c>
      <c r="D2260" s="1">
        <v>55</v>
      </c>
      <c r="E2260" s="1">
        <v>17</v>
      </c>
      <c r="F2260" s="1" t="s">
        <v>2734</v>
      </c>
      <c r="H2260" s="1" t="s">
        <v>226</v>
      </c>
      <c r="I2260" s="1">
        <v>98</v>
      </c>
      <c r="J2260" s="1" t="s">
        <v>71</v>
      </c>
      <c r="K2260" s="2" t="s">
        <v>2721</v>
      </c>
      <c r="L2260" s="2" t="s">
        <v>2761</v>
      </c>
      <c r="M2260" s="2">
        <v>906101</v>
      </c>
      <c r="N2260" s="5" t="s">
        <v>2763</v>
      </c>
      <c r="O2260" s="1" t="s">
        <v>22</v>
      </c>
      <c r="P2260" s="1" t="s">
        <v>337</v>
      </c>
      <c r="Q2260" s="1">
        <v>1</v>
      </c>
      <c r="R2260" s="4">
        <v>69</v>
      </c>
      <c r="S2260" s="3">
        <v>114.6</v>
      </c>
      <c r="T2260" s="30">
        <f>IF(E2260&gt;=19,VLOOKUP(K2260,Konditionen!$B$5:$E$20,4,FALSE),IF(E2260&lt;=16,VLOOKUP(K2260,Konditionen!$B$5:$E$20,2,FALSE),VLOOKUP(K2260,Konditionen!$B$5:$E$20,3,FALSE)))</f>
        <v>19</v>
      </c>
      <c r="U2260" s="3">
        <f t="shared" si="168"/>
        <v>92.826000000000008</v>
      </c>
    </row>
    <row r="2261" spans="1:21" x14ac:dyDescent="0.2">
      <c r="A2261" s="2" t="s">
        <v>23</v>
      </c>
      <c r="B2261" s="2" t="s">
        <v>6355</v>
      </c>
      <c r="C2261" s="1">
        <v>215</v>
      </c>
      <c r="D2261" s="1">
        <v>55</v>
      </c>
      <c r="E2261" s="1">
        <v>17</v>
      </c>
      <c r="F2261" s="1" t="s">
        <v>334</v>
      </c>
      <c r="H2261" s="1" t="s">
        <v>192</v>
      </c>
      <c r="I2261" s="1">
        <v>94</v>
      </c>
      <c r="J2261" s="1" t="s">
        <v>135</v>
      </c>
      <c r="K2261" s="2" t="s">
        <v>335</v>
      </c>
      <c r="L2261" s="2" t="s">
        <v>399</v>
      </c>
      <c r="M2261" s="2">
        <v>8411</v>
      </c>
      <c r="O2261" s="1" t="s">
        <v>41</v>
      </c>
      <c r="P2261" s="1" t="s">
        <v>22</v>
      </c>
      <c r="Q2261" s="4">
        <v>2</v>
      </c>
      <c r="R2261" s="4">
        <v>72</v>
      </c>
      <c r="S2261" s="3">
        <v>195.1</v>
      </c>
      <c r="T2261" s="30">
        <f>IF(E2261&gt;=19,VLOOKUP(K2261,Konditionen!$B$5:$E$20,4,FALSE),IF(E2261&lt;=16,VLOOKUP(K2261,Konditionen!$B$5:$E$20,2,FALSE),VLOOKUP(K2261,Konditionen!$B$5:$E$20,3,FALSE)))</f>
        <v>33</v>
      </c>
      <c r="U2261" s="3">
        <f t="shared" si="168"/>
        <v>130.71699999999998</v>
      </c>
    </row>
    <row r="2262" spans="1:21" x14ac:dyDescent="0.2">
      <c r="A2262" s="2" t="s">
        <v>23</v>
      </c>
      <c r="B2262" s="2" t="s">
        <v>6355</v>
      </c>
      <c r="C2262" s="1">
        <v>215</v>
      </c>
      <c r="D2262" s="1">
        <v>55</v>
      </c>
      <c r="E2262" s="1">
        <v>17</v>
      </c>
      <c r="F2262" s="1" t="s">
        <v>334</v>
      </c>
      <c r="H2262" s="1" t="s">
        <v>192</v>
      </c>
      <c r="I2262" s="1">
        <v>94</v>
      </c>
      <c r="J2262" s="1" t="s">
        <v>135</v>
      </c>
      <c r="K2262" s="2" t="s">
        <v>2822</v>
      </c>
      <c r="L2262" s="2" t="s">
        <v>2920</v>
      </c>
      <c r="M2262" s="2">
        <v>478553</v>
      </c>
      <c r="N2262" s="5" t="s">
        <v>2921</v>
      </c>
      <c r="O2262" s="1" t="s">
        <v>41</v>
      </c>
      <c r="P2262" s="1" t="s">
        <v>337</v>
      </c>
      <c r="Q2262" s="1">
        <v>2</v>
      </c>
      <c r="R2262" s="4">
        <v>71</v>
      </c>
      <c r="S2262" s="3">
        <v>171.5</v>
      </c>
      <c r="T2262" s="30">
        <f>IF(E2262&gt;=19,VLOOKUP(K2262,Konditionen!$B$5:$E$20,4,FALSE),IF(E2262&lt;=16,VLOOKUP(K2262,Konditionen!$B$5:$E$20,2,FALSE),VLOOKUP(K2262,Konditionen!$B$5:$E$20,3,FALSE)))</f>
        <v>20</v>
      </c>
      <c r="U2262" s="3">
        <f t="shared" si="168"/>
        <v>137.19999999999999</v>
      </c>
    </row>
    <row r="2263" spans="1:21" x14ac:dyDescent="0.2">
      <c r="A2263" s="2" t="s">
        <v>23</v>
      </c>
      <c r="B2263" s="2" t="s">
        <v>6355</v>
      </c>
      <c r="C2263" s="1">
        <v>215</v>
      </c>
      <c r="D2263" s="1">
        <v>55</v>
      </c>
      <c r="E2263" s="1">
        <v>17</v>
      </c>
      <c r="F2263" s="1" t="s">
        <v>334</v>
      </c>
      <c r="H2263" s="1" t="s">
        <v>192</v>
      </c>
      <c r="I2263" s="1">
        <v>94</v>
      </c>
      <c r="J2263" s="1" t="s">
        <v>135</v>
      </c>
      <c r="K2263" s="2" t="s">
        <v>2822</v>
      </c>
      <c r="L2263" s="2" t="s">
        <v>2903</v>
      </c>
      <c r="M2263" s="2">
        <v>839136</v>
      </c>
      <c r="N2263" s="5" t="s">
        <v>2922</v>
      </c>
      <c r="O2263" s="1" t="s">
        <v>334</v>
      </c>
      <c r="P2263" s="1" t="s">
        <v>334</v>
      </c>
      <c r="Q2263" s="1" t="s">
        <v>334</v>
      </c>
      <c r="R2263" s="1" t="s">
        <v>334</v>
      </c>
      <c r="S2263" s="3">
        <v>171.5</v>
      </c>
      <c r="T2263" s="30">
        <f>IF(E2263&gt;=19,VLOOKUP(K2263,Konditionen!$B$5:$E$20,4,FALSE),IF(E2263&lt;=16,VLOOKUP(K2263,Konditionen!$B$5:$E$20,2,FALSE),VLOOKUP(K2263,Konditionen!$B$5:$E$20,3,FALSE)))</f>
        <v>20</v>
      </c>
      <c r="U2263" s="3">
        <f t="shared" si="168"/>
        <v>137.19999999999999</v>
      </c>
    </row>
    <row r="2264" spans="1:21" x14ac:dyDescent="0.2">
      <c r="A2264" s="2" t="s">
        <v>23</v>
      </c>
      <c r="B2264" s="2" t="s">
        <v>6355</v>
      </c>
      <c r="C2264" s="1">
        <v>215</v>
      </c>
      <c r="D2264" s="1">
        <v>55</v>
      </c>
      <c r="E2264" s="1">
        <v>17</v>
      </c>
      <c r="F2264" s="1" t="s">
        <v>4</v>
      </c>
      <c r="H2264" s="1" t="s">
        <v>200</v>
      </c>
      <c r="I2264" s="1">
        <v>98</v>
      </c>
      <c r="J2264" s="1" t="s">
        <v>135</v>
      </c>
      <c r="K2264" s="2" t="s">
        <v>470</v>
      </c>
      <c r="L2264" s="2" t="s">
        <v>558</v>
      </c>
      <c r="M2264" s="2" t="s">
        <v>888</v>
      </c>
      <c r="N2264" s="5" t="s">
        <v>889</v>
      </c>
      <c r="O2264" s="1" t="s">
        <v>22</v>
      </c>
      <c r="P2264" s="1" t="s">
        <v>22</v>
      </c>
      <c r="Q2264" s="4">
        <v>2</v>
      </c>
      <c r="R2264" s="4">
        <v>72</v>
      </c>
      <c r="S2264" s="3">
        <v>164</v>
      </c>
      <c r="T2264" s="30">
        <f>IF(E2264&gt;=19,VLOOKUP(K2264,Konditionen!$B$5:$E$20,4,FALSE),IF(E2264&lt;=16,VLOOKUP(K2264,Konditionen!$B$5:$E$20,2,FALSE),VLOOKUP(K2264,Konditionen!$B$5:$E$20,3,FALSE)))</f>
        <v>19</v>
      </c>
      <c r="U2264" s="3">
        <f t="shared" si="168"/>
        <v>132.84</v>
      </c>
    </row>
    <row r="2265" spans="1:21" x14ac:dyDescent="0.2">
      <c r="A2265" s="2" t="s">
        <v>23</v>
      </c>
      <c r="B2265" s="2" t="s">
        <v>6355</v>
      </c>
      <c r="C2265" s="1">
        <v>215</v>
      </c>
      <c r="D2265" s="1">
        <v>55</v>
      </c>
      <c r="E2265" s="1">
        <v>17</v>
      </c>
      <c r="F2265" s="1" t="s">
        <v>4</v>
      </c>
      <c r="H2265" s="1" t="s">
        <v>200</v>
      </c>
      <c r="I2265" s="4">
        <v>98</v>
      </c>
      <c r="J2265" s="1" t="s">
        <v>135</v>
      </c>
      <c r="K2265" s="2" t="s">
        <v>5447</v>
      </c>
      <c r="L2265" s="2" t="s">
        <v>5448</v>
      </c>
      <c r="M2265" s="2" t="s">
        <v>5584</v>
      </c>
      <c r="N2265" s="5" t="s">
        <v>5585</v>
      </c>
      <c r="O2265" s="1" t="s">
        <v>41</v>
      </c>
      <c r="P2265" s="1" t="s">
        <v>22</v>
      </c>
      <c r="Q2265" s="4">
        <v>2</v>
      </c>
      <c r="R2265" s="4">
        <v>71</v>
      </c>
      <c r="S2265" s="3">
        <v>128.5</v>
      </c>
      <c r="T2265" s="30">
        <f>IF(E2265&gt;=19,VLOOKUP(K2265,Konditionen!$B$5:$E$20,4,FALSE),IF(E2265&lt;=16,VLOOKUP(K2265,Konditionen!$B$5:$E$20,2,FALSE),VLOOKUP(K2265,Konditionen!$B$5:$E$20,3,FALSE)))</f>
        <v>20</v>
      </c>
      <c r="U2265" s="3">
        <f t="shared" si="168"/>
        <v>102.8</v>
      </c>
    </row>
    <row r="2266" spans="1:21" x14ac:dyDescent="0.2">
      <c r="A2266" s="2" t="s">
        <v>23</v>
      </c>
      <c r="B2266" s="2" t="s">
        <v>6355</v>
      </c>
      <c r="C2266" s="1">
        <v>215</v>
      </c>
      <c r="D2266" s="1">
        <v>55</v>
      </c>
      <c r="E2266" s="1">
        <v>17</v>
      </c>
      <c r="F2266" s="1" t="s">
        <v>4</v>
      </c>
      <c r="H2266" s="1" t="s">
        <v>200</v>
      </c>
      <c r="I2266" s="4">
        <v>98</v>
      </c>
      <c r="J2266" s="1" t="s">
        <v>135</v>
      </c>
      <c r="K2266" s="2" t="s">
        <v>5057</v>
      </c>
      <c r="L2266" s="2" t="s">
        <v>5207</v>
      </c>
      <c r="M2266" s="2" t="s">
        <v>5210</v>
      </c>
      <c r="N2266" s="5" t="s">
        <v>5211</v>
      </c>
      <c r="O2266" s="1" t="s">
        <v>41</v>
      </c>
      <c r="P2266" s="1" t="s">
        <v>22</v>
      </c>
      <c r="Q2266" s="4">
        <v>2</v>
      </c>
      <c r="R2266" s="4">
        <v>72</v>
      </c>
      <c r="S2266" s="3">
        <v>128.5</v>
      </c>
      <c r="T2266" s="30">
        <f>IF(E2266&gt;=19,VLOOKUP(K2266,Konditionen!$B$5:$E$20,4,FALSE),IF(E2266&lt;=16,VLOOKUP(K2266,Konditionen!$B$5:$E$20,2,FALSE),VLOOKUP(K2266,Konditionen!$B$5:$E$20,3,FALSE)))</f>
        <v>20</v>
      </c>
      <c r="U2266" s="3">
        <f t="shared" si="168"/>
        <v>102.8</v>
      </c>
    </row>
    <row r="2267" spans="1:21" x14ac:dyDescent="0.2">
      <c r="A2267" s="2" t="s">
        <v>23</v>
      </c>
      <c r="B2267" s="2" t="s">
        <v>6355</v>
      </c>
      <c r="C2267" s="1">
        <v>215</v>
      </c>
      <c r="D2267" s="1">
        <v>55</v>
      </c>
      <c r="E2267" s="1">
        <v>17</v>
      </c>
      <c r="F2267" s="1" t="s">
        <v>4</v>
      </c>
      <c r="H2267" s="1" t="s">
        <v>200</v>
      </c>
      <c r="I2267" s="4">
        <v>98</v>
      </c>
      <c r="J2267" s="1" t="s">
        <v>135</v>
      </c>
      <c r="K2267" s="2" t="s">
        <v>17</v>
      </c>
      <c r="L2267" s="2" t="s">
        <v>25</v>
      </c>
      <c r="M2267" s="2" t="s">
        <v>201</v>
      </c>
      <c r="N2267" s="5" t="s">
        <v>202</v>
      </c>
      <c r="O2267" s="1" t="s">
        <v>41</v>
      </c>
      <c r="P2267" s="1" t="s">
        <v>22</v>
      </c>
      <c r="Q2267" s="4">
        <v>2</v>
      </c>
      <c r="R2267" s="4">
        <v>72</v>
      </c>
      <c r="S2267" s="3">
        <v>84.5</v>
      </c>
      <c r="T2267" s="30">
        <f>IF(E2267&gt;=19,VLOOKUP(K2267,Konditionen!$B$5:$E$20,4,FALSE),IF(E2267&lt;=16,VLOOKUP(K2267,Konditionen!$B$5:$E$20,2,FALSE),VLOOKUP(K2267,Konditionen!$B$5:$E$20,3,FALSE)))</f>
        <v>1</v>
      </c>
      <c r="U2267" s="3">
        <f t="shared" si="168"/>
        <v>83.655000000000001</v>
      </c>
    </row>
    <row r="2268" spans="1:21" x14ac:dyDescent="0.2">
      <c r="A2268" s="2" t="s">
        <v>23</v>
      </c>
      <c r="B2268" s="2" t="s">
        <v>6355</v>
      </c>
      <c r="C2268" s="1">
        <v>215</v>
      </c>
      <c r="D2268" s="1">
        <v>55</v>
      </c>
      <c r="E2268" s="4">
        <v>17</v>
      </c>
      <c r="F2268" s="1" t="s">
        <v>4</v>
      </c>
      <c r="H2268" s="1" t="s">
        <v>200</v>
      </c>
      <c r="I2268" s="4">
        <v>98</v>
      </c>
      <c r="J2268" s="1" t="s">
        <v>135</v>
      </c>
      <c r="K2268" s="2" t="s">
        <v>2032</v>
      </c>
      <c r="L2268" s="2" t="s">
        <v>2129</v>
      </c>
      <c r="M2268" s="2">
        <v>532474</v>
      </c>
      <c r="N2268" s="5" t="s">
        <v>2137</v>
      </c>
      <c r="O2268" s="1" t="s">
        <v>22</v>
      </c>
      <c r="P2268" s="1" t="s">
        <v>337</v>
      </c>
      <c r="Q2268" s="1">
        <v>2</v>
      </c>
      <c r="R2268" s="4">
        <v>70</v>
      </c>
      <c r="S2268" s="3">
        <v>224.5</v>
      </c>
      <c r="T2268" s="30">
        <f>IF(E2268&gt;=19,VLOOKUP(K2268,Konditionen!$B$5:$E$20,4,FALSE),IF(E2268&lt;=16,VLOOKUP(K2268,Konditionen!$B$5:$E$20,2,FALSE),VLOOKUP(K2268,Konditionen!$B$5:$E$20,3,FALSE)))</f>
        <v>38.5</v>
      </c>
      <c r="U2268" s="3">
        <f t="shared" si="168"/>
        <v>138.0675</v>
      </c>
    </row>
    <row r="2269" spans="1:21" x14ac:dyDescent="0.2">
      <c r="A2269" s="2" t="s">
        <v>23</v>
      </c>
      <c r="B2269" s="2" t="s">
        <v>6355</v>
      </c>
      <c r="C2269" s="1">
        <v>215</v>
      </c>
      <c r="D2269" s="1">
        <v>55</v>
      </c>
      <c r="E2269" s="4">
        <v>17</v>
      </c>
      <c r="F2269" s="1" t="s">
        <v>4</v>
      </c>
      <c r="H2269" s="1" t="s">
        <v>200</v>
      </c>
      <c r="I2269" s="4">
        <v>98</v>
      </c>
      <c r="J2269" s="1" t="s">
        <v>135</v>
      </c>
      <c r="K2269" s="2" t="s">
        <v>2334</v>
      </c>
      <c r="L2269" s="2" t="s">
        <v>2418</v>
      </c>
      <c r="M2269" s="2">
        <v>532354</v>
      </c>
      <c r="N2269" s="5" t="s">
        <v>2424</v>
      </c>
      <c r="O2269" s="1" t="s">
        <v>22</v>
      </c>
      <c r="P2269" s="1" t="s">
        <v>337</v>
      </c>
      <c r="Q2269" s="1">
        <v>1</v>
      </c>
      <c r="R2269" s="4">
        <v>69</v>
      </c>
      <c r="S2269" s="3">
        <v>224.5</v>
      </c>
      <c r="T2269" s="30">
        <f>IF(E2269&gt;=19,VLOOKUP(K2269,Konditionen!$B$5:$E$20,4,FALSE),IF(E2269&lt;=16,VLOOKUP(K2269,Konditionen!$B$5:$E$20,2,FALSE),VLOOKUP(K2269,Konditionen!$B$5:$E$20,3,FALSE)))</f>
        <v>38.5</v>
      </c>
      <c r="U2269" s="3">
        <f t="shared" si="168"/>
        <v>138.0675</v>
      </c>
    </row>
    <row r="2270" spans="1:21" x14ac:dyDescent="0.2">
      <c r="A2270" s="2" t="s">
        <v>23</v>
      </c>
      <c r="B2270" s="2" t="s">
        <v>6355</v>
      </c>
      <c r="C2270" s="1">
        <v>215</v>
      </c>
      <c r="D2270" s="1">
        <v>55</v>
      </c>
      <c r="E2270" s="4">
        <v>17</v>
      </c>
      <c r="F2270" s="1" t="s">
        <v>4</v>
      </c>
      <c r="H2270" s="1" t="s">
        <v>200</v>
      </c>
      <c r="I2270" s="4">
        <v>98</v>
      </c>
      <c r="J2270" s="1" t="s">
        <v>135</v>
      </c>
      <c r="K2270" s="2" t="s">
        <v>2614</v>
      </c>
      <c r="L2270" s="2" t="s">
        <v>2661</v>
      </c>
      <c r="M2270" s="2">
        <v>532401</v>
      </c>
      <c r="N2270" s="5" t="s">
        <v>2663</v>
      </c>
      <c r="O2270" s="1" t="s">
        <v>22</v>
      </c>
      <c r="P2270" s="1" t="s">
        <v>337</v>
      </c>
      <c r="Q2270" s="1">
        <v>2</v>
      </c>
      <c r="R2270" s="4">
        <v>72</v>
      </c>
      <c r="S2270" s="3">
        <v>166</v>
      </c>
      <c r="T2270" s="30">
        <f>IF(E2270&gt;=19,VLOOKUP(K2270,Konditionen!$B$5:$E$20,4,FALSE),IF(E2270&lt;=16,VLOOKUP(K2270,Konditionen!$B$5:$E$20,2,FALSE),VLOOKUP(K2270,Konditionen!$B$5:$E$20,3,FALSE)))</f>
        <v>36</v>
      </c>
      <c r="U2270" s="3">
        <f t="shared" si="168"/>
        <v>106.24</v>
      </c>
    </row>
    <row r="2271" spans="1:21" x14ac:dyDescent="0.2">
      <c r="A2271" s="2" t="s">
        <v>23</v>
      </c>
      <c r="B2271" s="2" t="s">
        <v>6355</v>
      </c>
      <c r="C2271" s="1">
        <v>215</v>
      </c>
      <c r="D2271" s="1">
        <v>55</v>
      </c>
      <c r="E2271" s="1">
        <v>17</v>
      </c>
      <c r="F2271" s="1" t="s">
        <v>4</v>
      </c>
      <c r="H2271" s="1" t="s">
        <v>200</v>
      </c>
      <c r="I2271" s="1">
        <v>98</v>
      </c>
      <c r="J2271" s="1" t="s">
        <v>135</v>
      </c>
      <c r="K2271" s="2" t="s">
        <v>335</v>
      </c>
      <c r="L2271" s="2" t="s">
        <v>368</v>
      </c>
      <c r="M2271" s="2">
        <v>7966</v>
      </c>
      <c r="O2271" s="1" t="s">
        <v>22</v>
      </c>
      <c r="P2271" s="1" t="s">
        <v>22</v>
      </c>
      <c r="Q2271" s="4">
        <v>2</v>
      </c>
      <c r="R2271" s="4">
        <v>72</v>
      </c>
      <c r="S2271" s="3">
        <v>179.5</v>
      </c>
      <c r="T2271" s="30">
        <f>IF(E2271&gt;=19,VLOOKUP(K2271,Konditionen!$B$5:$E$20,4,FALSE),IF(E2271&lt;=16,VLOOKUP(K2271,Konditionen!$B$5:$E$20,2,FALSE),VLOOKUP(K2271,Konditionen!$B$5:$E$20,3,FALSE)))</f>
        <v>33</v>
      </c>
      <c r="U2271" s="3">
        <f t="shared" si="168"/>
        <v>120.265</v>
      </c>
    </row>
    <row r="2272" spans="1:21" x14ac:dyDescent="0.2">
      <c r="A2272" s="2" t="s">
        <v>23</v>
      </c>
      <c r="B2272" s="2" t="s">
        <v>6355</v>
      </c>
      <c r="C2272" s="4">
        <v>215</v>
      </c>
      <c r="D2272" s="4">
        <v>55</v>
      </c>
      <c r="E2272" s="4">
        <v>17</v>
      </c>
      <c r="F2272" s="1" t="s">
        <v>4</v>
      </c>
      <c r="H2272" s="1" t="s">
        <v>200</v>
      </c>
      <c r="I2272" s="1">
        <v>98</v>
      </c>
      <c r="J2272" s="1" t="s">
        <v>135</v>
      </c>
      <c r="K2272" s="2" t="s">
        <v>2026</v>
      </c>
      <c r="L2272" s="2" t="s">
        <v>2027</v>
      </c>
      <c r="M2272" s="2">
        <v>10076</v>
      </c>
      <c r="O2272" s="1" t="s">
        <v>41</v>
      </c>
      <c r="P2272" s="1" t="s">
        <v>22</v>
      </c>
      <c r="Q2272" s="4">
        <v>2</v>
      </c>
      <c r="R2272" s="4">
        <v>72</v>
      </c>
      <c r="S2272" s="3">
        <v>151.29999999999998</v>
      </c>
      <c r="T2272" s="30">
        <f>IF(E2272&gt;=19,VLOOKUP(K2272,Konditionen!$B$5:$E$20,4,FALSE),IF(E2272&lt;=16,VLOOKUP(K2272,Konditionen!$B$5:$E$20,2,FALSE),VLOOKUP(K2272,Konditionen!$B$5:$E$20,3,FALSE)))</f>
        <v>33</v>
      </c>
      <c r="U2272" s="3">
        <f t="shared" si="168"/>
        <v>101.37099999999998</v>
      </c>
    </row>
    <row r="2273" spans="1:21" x14ac:dyDescent="0.2">
      <c r="A2273" s="2" t="s">
        <v>23</v>
      </c>
      <c r="B2273" s="2" t="s">
        <v>6355</v>
      </c>
      <c r="C2273" s="1">
        <v>215</v>
      </c>
      <c r="D2273" s="1">
        <v>55</v>
      </c>
      <c r="E2273" s="1">
        <v>17</v>
      </c>
      <c r="F2273" s="1" t="s">
        <v>2734</v>
      </c>
      <c r="H2273" s="1" t="s">
        <v>200</v>
      </c>
      <c r="I2273" s="1">
        <v>98</v>
      </c>
      <c r="J2273" s="1" t="s">
        <v>135</v>
      </c>
      <c r="K2273" s="2" t="s">
        <v>2822</v>
      </c>
      <c r="L2273" s="2" t="s">
        <v>2892</v>
      </c>
      <c r="M2273" s="2">
        <v>48780</v>
      </c>
      <c r="N2273" s="5" t="s">
        <v>2923</v>
      </c>
      <c r="O2273" s="1" t="s">
        <v>41</v>
      </c>
      <c r="P2273" s="1" t="s">
        <v>337</v>
      </c>
      <c r="Q2273" s="1">
        <v>2</v>
      </c>
      <c r="R2273" s="4">
        <v>71</v>
      </c>
      <c r="S2273" s="3">
        <v>171.5</v>
      </c>
      <c r="T2273" s="30">
        <f>IF(E2273&gt;=19,VLOOKUP(K2273,Konditionen!$B$5:$E$20,4,FALSE),IF(E2273&lt;=16,VLOOKUP(K2273,Konditionen!$B$5:$E$20,2,FALSE),VLOOKUP(K2273,Konditionen!$B$5:$E$20,3,FALSE)))</f>
        <v>20</v>
      </c>
      <c r="U2273" s="3">
        <f t="shared" si="168"/>
        <v>137.19999999999999</v>
      </c>
    </row>
    <row r="2274" spans="1:21" x14ac:dyDescent="0.2">
      <c r="A2274" s="2" t="s">
        <v>23</v>
      </c>
      <c r="B2274" s="2" t="s">
        <v>6355</v>
      </c>
      <c r="C2274" s="1">
        <v>215</v>
      </c>
      <c r="D2274" s="1">
        <v>55</v>
      </c>
      <c r="E2274" s="1">
        <v>17</v>
      </c>
      <c r="F2274" s="1" t="s">
        <v>2734</v>
      </c>
      <c r="H2274" s="1" t="s">
        <v>200</v>
      </c>
      <c r="I2274" s="1">
        <v>98</v>
      </c>
      <c r="J2274" s="1" t="s">
        <v>135</v>
      </c>
      <c r="K2274" s="2" t="s">
        <v>2822</v>
      </c>
      <c r="L2274" s="2" t="s">
        <v>2903</v>
      </c>
      <c r="M2274" s="2">
        <v>868110</v>
      </c>
      <c r="N2274" s="5" t="s">
        <v>2924</v>
      </c>
      <c r="O2274" s="1" t="s">
        <v>334</v>
      </c>
      <c r="P2274" s="1" t="s">
        <v>334</v>
      </c>
      <c r="Q2274" s="1" t="s">
        <v>334</v>
      </c>
      <c r="R2274" s="1" t="s">
        <v>334</v>
      </c>
      <c r="S2274" s="3">
        <v>171.5</v>
      </c>
      <c r="T2274" s="30">
        <f>IF(E2274&gt;=19,VLOOKUP(K2274,Konditionen!$B$5:$E$20,4,FALSE),IF(E2274&lt;=16,VLOOKUP(K2274,Konditionen!$B$5:$E$20,2,FALSE),VLOOKUP(K2274,Konditionen!$B$5:$E$20,3,FALSE)))</f>
        <v>20</v>
      </c>
      <c r="U2274" s="3">
        <f t="shared" si="168"/>
        <v>137.19999999999999</v>
      </c>
    </row>
    <row r="2275" spans="1:21" x14ac:dyDescent="0.2">
      <c r="A2275" s="2" t="s">
        <v>23</v>
      </c>
      <c r="B2275" s="2" t="s">
        <v>6355</v>
      </c>
      <c r="C2275" s="1">
        <v>215</v>
      </c>
      <c r="D2275" s="1">
        <v>55</v>
      </c>
      <c r="E2275" s="1">
        <v>17</v>
      </c>
      <c r="F2275" s="1" t="s">
        <v>4</v>
      </c>
      <c r="H2275" s="1" t="s">
        <v>200</v>
      </c>
      <c r="I2275" s="1">
        <v>98</v>
      </c>
      <c r="J2275" s="1" t="s">
        <v>135</v>
      </c>
      <c r="K2275" s="2" t="s">
        <v>3891</v>
      </c>
      <c r="L2275" s="2" t="s">
        <v>3911</v>
      </c>
      <c r="M2275" s="2" t="s">
        <v>4522</v>
      </c>
      <c r="N2275" s="5" t="s">
        <v>4523</v>
      </c>
      <c r="O2275" s="1" t="s">
        <v>41</v>
      </c>
      <c r="P2275" s="1" t="s">
        <v>337</v>
      </c>
      <c r="Q2275" s="4">
        <v>2</v>
      </c>
      <c r="R2275" s="1">
        <v>72</v>
      </c>
      <c r="S2275" s="3">
        <v>181.5</v>
      </c>
      <c r="T2275" s="30">
        <f>IF(E2275&gt;=19,VLOOKUP(K2275,Konditionen!$B$5:$E$20,4,FALSE),IF(E2275&lt;=16,VLOOKUP(K2275,Konditionen!$B$5:$E$20,2,FALSE),VLOOKUP(K2275,Konditionen!$B$5:$E$20,3,FALSE)))</f>
        <v>28</v>
      </c>
      <c r="U2275" s="3">
        <f t="shared" si="168"/>
        <v>130.68</v>
      </c>
    </row>
    <row r="2276" spans="1:21" x14ac:dyDescent="0.2">
      <c r="A2276" s="2" t="s">
        <v>23</v>
      </c>
      <c r="B2276" s="2" t="s">
        <v>6355</v>
      </c>
      <c r="C2276" s="1">
        <v>215</v>
      </c>
      <c r="D2276" s="1">
        <v>55</v>
      </c>
      <c r="E2276" s="1">
        <v>17</v>
      </c>
      <c r="F2276" s="1" t="s">
        <v>4</v>
      </c>
      <c r="H2276" s="1" t="s">
        <v>200</v>
      </c>
      <c r="I2276" s="1">
        <v>98</v>
      </c>
      <c r="J2276" s="1" t="s">
        <v>135</v>
      </c>
      <c r="K2276" s="2" t="s">
        <v>5668</v>
      </c>
      <c r="L2276" s="2" t="s">
        <v>5724</v>
      </c>
      <c r="M2276" s="2" t="s">
        <v>5820</v>
      </c>
      <c r="N2276" s="5">
        <v>8714692297700</v>
      </c>
      <c r="O2276" s="1" t="s">
        <v>22</v>
      </c>
      <c r="P2276" s="1" t="s">
        <v>41</v>
      </c>
      <c r="Q2276" s="1">
        <v>1</v>
      </c>
      <c r="R2276" s="1">
        <v>69</v>
      </c>
      <c r="S2276" s="3">
        <v>153.5</v>
      </c>
      <c r="T2276" s="30">
        <f>IF(E2276&gt;=19,VLOOKUP(K2276,Konditionen!$B$5:$E$20,4,FALSE),IF(E2276&lt;=16,VLOOKUP(K2276,Konditionen!$B$5:$E$20,2,FALSE),VLOOKUP(K2276,Konditionen!$B$5:$E$20,3,FALSE)))</f>
        <v>21</v>
      </c>
      <c r="U2276" s="3">
        <f t="shared" si="168"/>
        <v>121.265</v>
      </c>
    </row>
    <row r="2277" spans="1:21" x14ac:dyDescent="0.2">
      <c r="A2277" s="2" t="s">
        <v>23</v>
      </c>
      <c r="B2277" s="2" t="s">
        <v>6355</v>
      </c>
      <c r="C2277" s="1">
        <v>215</v>
      </c>
      <c r="D2277" s="1">
        <v>55</v>
      </c>
      <c r="E2277" s="1">
        <v>17</v>
      </c>
      <c r="H2277" s="1" t="s">
        <v>200</v>
      </c>
      <c r="I2277" s="1">
        <v>98</v>
      </c>
      <c r="J2277" s="1" t="s">
        <v>135</v>
      </c>
      <c r="K2277" s="2" t="s">
        <v>5982</v>
      </c>
      <c r="L2277" s="2" t="s">
        <v>5988</v>
      </c>
      <c r="M2277" s="2" t="s">
        <v>6119</v>
      </c>
      <c r="N2277" s="5">
        <v>4968814911263</v>
      </c>
      <c r="O2277" s="1" t="s">
        <v>22</v>
      </c>
      <c r="P2277" s="1" t="s">
        <v>22</v>
      </c>
      <c r="Q2277" s="1">
        <v>2</v>
      </c>
      <c r="R2277" s="1">
        <v>72</v>
      </c>
      <c r="S2277" s="3">
        <v>147.5</v>
      </c>
      <c r="T2277" s="30">
        <f>IF(E2277&gt;=19,VLOOKUP(K2277,Konditionen!$B$5:$E$20,4,FALSE),IF(E2277&lt;=16,VLOOKUP(K2277,Konditionen!$B$5:$E$20,2,FALSE),VLOOKUP(K2277,Konditionen!$B$5:$E$20,3,FALSE)))</f>
        <v>21</v>
      </c>
      <c r="U2277" s="3">
        <f t="shared" si="168"/>
        <v>116.52500000000001</v>
      </c>
    </row>
    <row r="2278" spans="1:21" x14ac:dyDescent="0.2">
      <c r="A2278" s="2" t="s">
        <v>23</v>
      </c>
      <c r="B2278" s="2" t="s">
        <v>6355</v>
      </c>
      <c r="C2278" s="1">
        <v>215</v>
      </c>
      <c r="D2278" s="1">
        <v>55</v>
      </c>
      <c r="E2278" s="1">
        <v>17</v>
      </c>
      <c r="F2278" s="1" t="s">
        <v>4</v>
      </c>
      <c r="H2278" s="1" t="s">
        <v>200</v>
      </c>
      <c r="I2278" s="1">
        <v>98</v>
      </c>
      <c r="J2278" s="1" t="s">
        <v>135</v>
      </c>
      <c r="K2278" s="2" t="s">
        <v>3327</v>
      </c>
      <c r="L2278" s="2" t="s">
        <v>3433</v>
      </c>
      <c r="M2278" s="2" t="s">
        <v>3469</v>
      </c>
      <c r="N2278" s="5" t="s">
        <v>3470</v>
      </c>
      <c r="O2278" s="1" t="s">
        <v>22</v>
      </c>
      <c r="P2278" s="1" t="s">
        <v>337</v>
      </c>
      <c r="Q2278" s="4">
        <v>2</v>
      </c>
      <c r="R2278" s="4">
        <v>72</v>
      </c>
      <c r="S2278" s="3">
        <v>185.9</v>
      </c>
      <c r="T2278" s="30">
        <f>IF(E2278&gt;=19,VLOOKUP(K2278,Konditionen!$B$5:$E$20,4,FALSE),IF(E2278&lt;=16,VLOOKUP(K2278,Konditionen!$B$5:$E$20,2,FALSE),VLOOKUP(K2278,Konditionen!$B$5:$E$20,3,FALSE)))</f>
        <v>38</v>
      </c>
      <c r="U2278" s="3">
        <f t="shared" si="168"/>
        <v>115.25800000000001</v>
      </c>
    </row>
    <row r="2279" spans="1:21" x14ac:dyDescent="0.2">
      <c r="A2279" s="2" t="s">
        <v>23</v>
      </c>
      <c r="B2279" s="2" t="s">
        <v>6355</v>
      </c>
      <c r="C2279" s="1">
        <v>215</v>
      </c>
      <c r="D2279" s="1">
        <v>55</v>
      </c>
      <c r="E2279" s="1">
        <v>17</v>
      </c>
      <c r="F2279" s="1" t="s">
        <v>2734</v>
      </c>
      <c r="H2279" s="1" t="s">
        <v>200</v>
      </c>
      <c r="I2279" s="1">
        <v>98</v>
      </c>
      <c r="J2279" s="1" t="s">
        <v>135</v>
      </c>
      <c r="K2279" s="2" t="s">
        <v>2721</v>
      </c>
      <c r="L2279" s="2" t="s">
        <v>2761</v>
      </c>
      <c r="M2279" s="2">
        <v>120160</v>
      </c>
      <c r="N2279" s="5" t="s">
        <v>2764</v>
      </c>
      <c r="O2279" s="1" t="s">
        <v>22</v>
      </c>
      <c r="P2279" s="1" t="s">
        <v>337</v>
      </c>
      <c r="Q2279" s="1">
        <v>1</v>
      </c>
      <c r="R2279" s="4">
        <v>69</v>
      </c>
      <c r="S2279" s="3">
        <v>120.7</v>
      </c>
      <c r="T2279" s="30">
        <f>IF(E2279&gt;=19,VLOOKUP(K2279,Konditionen!$B$5:$E$20,4,FALSE),IF(E2279&lt;=16,VLOOKUP(K2279,Konditionen!$B$5:$E$20,2,FALSE),VLOOKUP(K2279,Konditionen!$B$5:$E$20,3,FALSE)))</f>
        <v>19</v>
      </c>
      <c r="U2279" s="3">
        <f t="shared" si="168"/>
        <v>97.76700000000001</v>
      </c>
    </row>
    <row r="2280" spans="1:21" x14ac:dyDescent="0.2">
      <c r="R2280" s="4"/>
    </row>
    <row r="2281" spans="1:21" x14ac:dyDescent="0.2">
      <c r="A2281" s="2" t="s">
        <v>23</v>
      </c>
      <c r="B2281" s="2" t="s">
        <v>6356</v>
      </c>
      <c r="C2281" s="1">
        <v>225</v>
      </c>
      <c r="D2281" s="1">
        <v>55</v>
      </c>
      <c r="E2281" s="1">
        <v>17</v>
      </c>
      <c r="H2281" s="1" t="s">
        <v>6123</v>
      </c>
      <c r="I2281" s="1">
        <v>97</v>
      </c>
      <c r="J2281" s="1" t="s">
        <v>267</v>
      </c>
      <c r="K2281" s="2" t="s">
        <v>5982</v>
      </c>
      <c r="L2281" s="2" t="s">
        <v>5999</v>
      </c>
      <c r="M2281" s="2" t="s">
        <v>6124</v>
      </c>
      <c r="N2281" s="5">
        <v>4968814930288</v>
      </c>
      <c r="O2281" s="1" t="s">
        <v>22</v>
      </c>
      <c r="P2281" s="1" t="s">
        <v>28</v>
      </c>
      <c r="Q2281" s="1">
        <v>2</v>
      </c>
      <c r="R2281" s="1">
        <v>71</v>
      </c>
      <c r="S2281" s="3">
        <v>155</v>
      </c>
      <c r="T2281" s="30">
        <f>IF(E2281&gt;=19,VLOOKUP(K2281,Konditionen!$B$5:$E$20,4,FALSE),IF(E2281&lt;=16,VLOOKUP(K2281,Konditionen!$B$5:$E$20,2,FALSE),VLOOKUP(K2281,Konditionen!$B$5:$E$20,3,FALSE)))</f>
        <v>21</v>
      </c>
      <c r="U2281" s="3">
        <f t="shared" ref="U2281:U2287" si="169">IF(S2281&gt;0,S2281*(100-T2281)/100,"")</f>
        <v>122.45</v>
      </c>
    </row>
    <row r="2282" spans="1:21" x14ac:dyDescent="0.2">
      <c r="A2282" s="2" t="s">
        <v>23</v>
      </c>
      <c r="B2282" s="2" t="s">
        <v>6356</v>
      </c>
      <c r="C2282" s="1">
        <v>225</v>
      </c>
      <c r="D2282" s="1">
        <v>55</v>
      </c>
      <c r="E2282" s="1">
        <v>17</v>
      </c>
      <c r="F2282" s="1" t="s">
        <v>334</v>
      </c>
      <c r="H2282" s="1" t="s">
        <v>62</v>
      </c>
      <c r="I2282" s="1">
        <v>97</v>
      </c>
      <c r="J2282" s="1" t="s">
        <v>16</v>
      </c>
      <c r="K2282" s="2" t="s">
        <v>335</v>
      </c>
      <c r="L2282" s="2" t="s">
        <v>360</v>
      </c>
      <c r="M2282" s="2">
        <v>11978</v>
      </c>
      <c r="O2282" s="1" t="s">
        <v>28</v>
      </c>
      <c r="P2282" s="1" t="s">
        <v>28</v>
      </c>
      <c r="Q2282" s="4">
        <v>2</v>
      </c>
      <c r="R2282" s="4">
        <v>72</v>
      </c>
      <c r="S2282" s="3">
        <v>187.5</v>
      </c>
      <c r="T2282" s="30">
        <f>IF(E2282&gt;=19,VLOOKUP(K2282,Konditionen!$B$5:$E$20,4,FALSE),IF(E2282&lt;=16,VLOOKUP(K2282,Konditionen!$B$5:$E$20,2,FALSE),VLOOKUP(K2282,Konditionen!$B$5:$E$20,3,FALSE)))</f>
        <v>33</v>
      </c>
      <c r="U2282" s="3">
        <f t="shared" si="169"/>
        <v>125.625</v>
      </c>
    </row>
    <row r="2283" spans="1:21" x14ac:dyDescent="0.2">
      <c r="A2283" s="2" t="s">
        <v>23</v>
      </c>
      <c r="B2283" s="2" t="s">
        <v>6356</v>
      </c>
      <c r="C2283" s="1">
        <v>225</v>
      </c>
      <c r="D2283" s="1">
        <v>55</v>
      </c>
      <c r="E2283" s="1">
        <v>17</v>
      </c>
      <c r="F2283" s="1" t="s">
        <v>4</v>
      </c>
      <c r="H2283" s="1" t="s">
        <v>439</v>
      </c>
      <c r="I2283" s="1">
        <v>101</v>
      </c>
      <c r="J2283" s="1" t="s">
        <v>16</v>
      </c>
      <c r="K2283" s="2" t="s">
        <v>470</v>
      </c>
      <c r="L2283" s="2" t="s">
        <v>1728</v>
      </c>
      <c r="M2283" s="2" t="s">
        <v>1852</v>
      </c>
      <c r="N2283" s="5" t="s">
        <v>1853</v>
      </c>
      <c r="O2283" s="1" t="s">
        <v>65</v>
      </c>
      <c r="P2283" s="1" t="s">
        <v>65</v>
      </c>
      <c r="Q2283" s="1" t="s">
        <v>65</v>
      </c>
      <c r="R2283" s="1" t="s">
        <v>65</v>
      </c>
      <c r="S2283" s="3">
        <v>187</v>
      </c>
      <c r="T2283" s="30">
        <f>IF(E2283&gt;=19,VLOOKUP(K2283,Konditionen!$B$5:$E$20,4,FALSE),IF(E2283&lt;=16,VLOOKUP(K2283,Konditionen!$B$5:$E$20,2,FALSE),VLOOKUP(K2283,Konditionen!$B$5:$E$20,3,FALSE)))</f>
        <v>19</v>
      </c>
      <c r="U2283" s="3">
        <f t="shared" si="169"/>
        <v>151.47</v>
      </c>
    </row>
    <row r="2284" spans="1:21" x14ac:dyDescent="0.2">
      <c r="A2284" s="2" t="s">
        <v>23</v>
      </c>
      <c r="B2284" s="2" t="s">
        <v>6356</v>
      </c>
      <c r="C2284" s="1">
        <v>225</v>
      </c>
      <c r="D2284" s="1">
        <v>55</v>
      </c>
      <c r="E2284" s="1">
        <v>17</v>
      </c>
      <c r="F2284" s="1" t="s">
        <v>4</v>
      </c>
      <c r="H2284" s="1" t="s">
        <v>439</v>
      </c>
      <c r="I2284" s="1">
        <v>101</v>
      </c>
      <c r="J2284" s="1" t="s">
        <v>16</v>
      </c>
      <c r="K2284" s="2" t="s">
        <v>470</v>
      </c>
      <c r="L2284" s="2" t="s">
        <v>1854</v>
      </c>
      <c r="M2284" s="2" t="s">
        <v>1855</v>
      </c>
      <c r="N2284" s="5" t="s">
        <v>1856</v>
      </c>
      <c r="O2284" s="1" t="s">
        <v>65</v>
      </c>
      <c r="P2284" s="1" t="s">
        <v>65</v>
      </c>
      <c r="Q2284" s="1" t="s">
        <v>65</v>
      </c>
      <c r="R2284" s="1" t="s">
        <v>65</v>
      </c>
      <c r="S2284" s="3">
        <v>214</v>
      </c>
      <c r="T2284" s="30">
        <f>IF(E2284&gt;=19,VLOOKUP(K2284,Konditionen!$B$5:$E$20,4,FALSE),IF(E2284&lt;=16,VLOOKUP(K2284,Konditionen!$B$5:$E$20,2,FALSE),VLOOKUP(K2284,Konditionen!$B$5:$E$20,3,FALSE)))</f>
        <v>19</v>
      </c>
      <c r="U2284" s="3">
        <f t="shared" si="169"/>
        <v>173.34</v>
      </c>
    </row>
    <row r="2285" spans="1:21" x14ac:dyDescent="0.2">
      <c r="A2285" s="2" t="s">
        <v>23</v>
      </c>
      <c r="B2285" s="2" t="s">
        <v>6356</v>
      </c>
      <c r="C2285" s="1">
        <v>225</v>
      </c>
      <c r="D2285" s="1">
        <v>55</v>
      </c>
      <c r="E2285" s="1">
        <v>17</v>
      </c>
      <c r="F2285" s="1" t="s">
        <v>4</v>
      </c>
      <c r="H2285" s="1" t="s">
        <v>439</v>
      </c>
      <c r="I2285" s="1">
        <v>101</v>
      </c>
      <c r="J2285" s="1" t="s">
        <v>16</v>
      </c>
      <c r="K2285" s="2" t="s">
        <v>5668</v>
      </c>
      <c r="L2285" s="2" t="s">
        <v>5882</v>
      </c>
      <c r="M2285" s="2" t="s">
        <v>5892</v>
      </c>
      <c r="N2285" s="5">
        <v>8714692335969</v>
      </c>
      <c r="S2285" s="3">
        <v>183</v>
      </c>
      <c r="T2285" s="30">
        <f>IF(E2285&gt;=19,VLOOKUP(K2285,Konditionen!$B$5:$E$20,4,FALSE),IF(E2285&lt;=16,VLOOKUP(K2285,Konditionen!$B$5:$E$20,2,FALSE),VLOOKUP(K2285,Konditionen!$B$5:$E$20,3,FALSE)))</f>
        <v>21</v>
      </c>
      <c r="U2285" s="3">
        <f t="shared" si="169"/>
        <v>144.57</v>
      </c>
    </row>
    <row r="2286" spans="1:21" x14ac:dyDescent="0.2">
      <c r="A2286" s="2" t="s">
        <v>23</v>
      </c>
      <c r="B2286" s="2" t="s">
        <v>6356</v>
      </c>
      <c r="C2286" s="1">
        <v>225</v>
      </c>
      <c r="D2286" s="1">
        <v>55</v>
      </c>
      <c r="E2286" s="1">
        <v>17</v>
      </c>
      <c r="H2286" s="1" t="s">
        <v>439</v>
      </c>
      <c r="I2286" s="1">
        <v>101</v>
      </c>
      <c r="J2286" s="1" t="s">
        <v>16</v>
      </c>
      <c r="K2286" s="2" t="s">
        <v>5982</v>
      </c>
      <c r="L2286" s="2" t="s">
        <v>5988</v>
      </c>
      <c r="M2286" s="2" t="s">
        <v>6122</v>
      </c>
      <c r="N2286" s="5">
        <v>4968814911102</v>
      </c>
      <c r="O2286" s="1" t="s">
        <v>22</v>
      </c>
      <c r="P2286" s="1" t="s">
        <v>22</v>
      </c>
      <c r="Q2286" s="1">
        <v>2</v>
      </c>
      <c r="R2286" s="1">
        <v>72</v>
      </c>
      <c r="S2286" s="3">
        <v>145</v>
      </c>
      <c r="T2286" s="30">
        <f>IF(E2286&gt;=19,VLOOKUP(K2286,Konditionen!$B$5:$E$20,4,FALSE),IF(E2286&lt;=16,VLOOKUP(K2286,Konditionen!$B$5:$E$20,2,FALSE),VLOOKUP(K2286,Konditionen!$B$5:$E$20,3,FALSE)))</f>
        <v>21</v>
      </c>
      <c r="U2286" s="3">
        <f t="shared" si="169"/>
        <v>114.55</v>
      </c>
    </row>
    <row r="2287" spans="1:21" x14ac:dyDescent="0.2">
      <c r="A2287" s="2" t="s">
        <v>23</v>
      </c>
      <c r="B2287" s="2" t="s">
        <v>6356</v>
      </c>
      <c r="C2287" s="1">
        <v>225</v>
      </c>
      <c r="D2287" s="1">
        <v>55</v>
      </c>
      <c r="E2287" s="1">
        <v>17</v>
      </c>
      <c r="H2287" s="1" t="s">
        <v>465</v>
      </c>
      <c r="I2287" s="1" t="s">
        <v>293</v>
      </c>
      <c r="J2287" s="1" t="s">
        <v>16</v>
      </c>
      <c r="K2287" s="2" t="s">
        <v>3327</v>
      </c>
      <c r="L2287" s="2" t="s">
        <v>3784</v>
      </c>
      <c r="M2287" s="2" t="s">
        <v>3843</v>
      </c>
      <c r="N2287" s="5" t="s">
        <v>3844</v>
      </c>
      <c r="O2287" s="1" t="s">
        <v>41</v>
      </c>
      <c r="P2287" s="1" t="s">
        <v>41</v>
      </c>
      <c r="Q2287" s="4">
        <v>2</v>
      </c>
      <c r="R2287" s="4">
        <v>72</v>
      </c>
      <c r="S2287" s="3">
        <v>268.8</v>
      </c>
      <c r="T2287" s="30">
        <f>IF(E2287&gt;=19,VLOOKUP(K2287,Konditionen!$B$5:$E$20,4,FALSE),IF(E2287&lt;=16,VLOOKUP(K2287,Konditionen!$B$5:$E$20,2,FALSE),VLOOKUP(K2287,Konditionen!$B$5:$E$20,3,FALSE)))</f>
        <v>38</v>
      </c>
      <c r="U2287" s="3">
        <f t="shared" si="169"/>
        <v>166.65600000000003</v>
      </c>
    </row>
    <row r="2288" spans="1:21" x14ac:dyDescent="0.2">
      <c r="Q2288" s="4"/>
      <c r="R2288" s="4"/>
    </row>
    <row r="2289" spans="1:21" x14ac:dyDescent="0.2">
      <c r="A2289" s="2" t="s">
        <v>23</v>
      </c>
      <c r="B2289" s="2" t="s">
        <v>6595</v>
      </c>
      <c r="C2289" s="1">
        <v>225</v>
      </c>
      <c r="D2289" s="1">
        <v>55</v>
      </c>
      <c r="E2289" s="1">
        <v>17</v>
      </c>
      <c r="G2289" s="1" t="s">
        <v>6668</v>
      </c>
      <c r="H2289" s="1" t="s">
        <v>465</v>
      </c>
      <c r="I2289" s="1" t="s">
        <v>293</v>
      </c>
      <c r="J2289" s="1" t="s">
        <v>16</v>
      </c>
      <c r="K2289" s="2" t="s">
        <v>470</v>
      </c>
      <c r="L2289" s="2" t="s">
        <v>529</v>
      </c>
      <c r="M2289" s="2" t="s">
        <v>1718</v>
      </c>
      <c r="N2289" s="5" t="s">
        <v>1719</v>
      </c>
      <c r="O2289" s="1" t="s">
        <v>22</v>
      </c>
      <c r="P2289" s="1" t="s">
        <v>22</v>
      </c>
      <c r="Q2289" s="4">
        <v>2</v>
      </c>
      <c r="R2289" s="4">
        <v>73</v>
      </c>
      <c r="S2289" s="3">
        <v>232.5</v>
      </c>
      <c r="T2289" s="30">
        <f>IF(E2289&gt;=19,VLOOKUP(K2289,Konditionen!$B$5:$E$20,4,FALSE),IF(E2289&lt;=16,VLOOKUP(K2289,Konditionen!$B$5:$E$20,2,FALSE),VLOOKUP(K2289,Konditionen!$B$5:$E$20,3,FALSE)))</f>
        <v>19</v>
      </c>
      <c r="U2289" s="3">
        <f>IF(S2289&gt;0,S2289*(100-T2289)/100,"")</f>
        <v>188.32499999999999</v>
      </c>
    </row>
    <row r="2290" spans="1:21" x14ac:dyDescent="0.2">
      <c r="Q2290" s="4"/>
      <c r="R2290" s="4"/>
    </row>
    <row r="2291" spans="1:21" x14ac:dyDescent="0.2">
      <c r="A2291" s="2" t="s">
        <v>23</v>
      </c>
      <c r="B2291" s="2" t="s">
        <v>6356</v>
      </c>
      <c r="C2291" s="1">
        <v>225</v>
      </c>
      <c r="D2291" s="1">
        <v>55</v>
      </c>
      <c r="E2291" s="1">
        <v>17</v>
      </c>
      <c r="H2291" s="1" t="s">
        <v>195</v>
      </c>
      <c r="I2291" s="1">
        <v>97</v>
      </c>
      <c r="J2291" s="1" t="s">
        <v>71</v>
      </c>
      <c r="K2291" s="2" t="s">
        <v>470</v>
      </c>
      <c r="L2291" s="2" t="s">
        <v>558</v>
      </c>
      <c r="M2291" s="2" t="s">
        <v>890</v>
      </c>
      <c r="N2291" s="5" t="s">
        <v>891</v>
      </c>
      <c r="O2291" s="1" t="s">
        <v>22</v>
      </c>
      <c r="P2291" s="1" t="s">
        <v>22</v>
      </c>
      <c r="Q2291" s="4">
        <v>2</v>
      </c>
      <c r="R2291" s="4">
        <v>72</v>
      </c>
      <c r="S2291" s="3">
        <v>157.5</v>
      </c>
      <c r="T2291" s="30">
        <f>IF(E2291&gt;=19,VLOOKUP(K2291,Konditionen!$B$5:$E$20,4,FALSE),IF(E2291&lt;=16,VLOOKUP(K2291,Konditionen!$B$5:$E$20,2,FALSE),VLOOKUP(K2291,Konditionen!$B$5:$E$20,3,FALSE)))</f>
        <v>19</v>
      </c>
      <c r="U2291" s="3">
        <f t="shared" ref="U2291:U2353" si="170">IF(S2291&gt;0,S2291*(100-T2291)/100,"")</f>
        <v>127.575</v>
      </c>
    </row>
    <row r="2292" spans="1:21" x14ac:dyDescent="0.2">
      <c r="A2292" s="2" t="s">
        <v>23</v>
      </c>
      <c r="B2292" s="2" t="s">
        <v>6356</v>
      </c>
      <c r="C2292" s="1">
        <v>225</v>
      </c>
      <c r="D2292" s="1">
        <v>55</v>
      </c>
      <c r="E2292" s="1">
        <v>17</v>
      </c>
      <c r="H2292" s="1" t="s">
        <v>195</v>
      </c>
      <c r="I2292" s="1">
        <v>97</v>
      </c>
      <c r="J2292" s="1" t="s">
        <v>71</v>
      </c>
      <c r="K2292" s="2" t="s">
        <v>470</v>
      </c>
      <c r="L2292" s="2" t="s">
        <v>892</v>
      </c>
      <c r="M2292" s="2" t="s">
        <v>893</v>
      </c>
      <c r="N2292" s="5" t="s">
        <v>894</v>
      </c>
      <c r="O2292" s="1" t="s">
        <v>22</v>
      </c>
      <c r="P2292" s="1" t="s">
        <v>22</v>
      </c>
      <c r="Q2292" s="4">
        <v>2</v>
      </c>
      <c r="R2292" s="4">
        <v>72</v>
      </c>
      <c r="S2292" s="3">
        <v>157.5</v>
      </c>
      <c r="T2292" s="30">
        <f>IF(E2292&gt;=19,VLOOKUP(K2292,Konditionen!$B$5:$E$20,4,FALSE),IF(E2292&lt;=16,VLOOKUP(K2292,Konditionen!$B$5:$E$20,2,FALSE),VLOOKUP(K2292,Konditionen!$B$5:$E$20,3,FALSE)))</f>
        <v>19</v>
      </c>
      <c r="U2292" s="3">
        <f t="shared" si="170"/>
        <v>127.575</v>
      </c>
    </row>
    <row r="2293" spans="1:21" x14ac:dyDescent="0.2">
      <c r="A2293" s="2" t="s">
        <v>23</v>
      </c>
      <c r="B2293" s="2" t="s">
        <v>6356</v>
      </c>
      <c r="C2293" s="1">
        <v>225</v>
      </c>
      <c r="D2293" s="1">
        <v>55</v>
      </c>
      <c r="E2293" s="1">
        <v>17</v>
      </c>
      <c r="H2293" s="1" t="s">
        <v>195</v>
      </c>
      <c r="I2293" s="1">
        <v>97</v>
      </c>
      <c r="J2293" s="1" t="s">
        <v>71</v>
      </c>
      <c r="K2293" s="2" t="s">
        <v>470</v>
      </c>
      <c r="L2293" s="2" t="s">
        <v>725</v>
      </c>
      <c r="M2293" s="2" t="s">
        <v>895</v>
      </c>
      <c r="N2293" s="5" t="s">
        <v>896</v>
      </c>
      <c r="O2293" s="1" t="s">
        <v>65</v>
      </c>
      <c r="P2293" s="1" t="s">
        <v>65</v>
      </c>
      <c r="Q2293" s="1" t="s">
        <v>65</v>
      </c>
      <c r="R2293" s="1" t="s">
        <v>65</v>
      </c>
      <c r="S2293" s="3">
        <v>157.5</v>
      </c>
      <c r="T2293" s="30">
        <f>IF(E2293&gt;=19,VLOOKUP(K2293,Konditionen!$B$5:$E$20,4,FALSE),IF(E2293&lt;=16,VLOOKUP(K2293,Konditionen!$B$5:$E$20,2,FALSE),VLOOKUP(K2293,Konditionen!$B$5:$E$20,3,FALSE)))</f>
        <v>19</v>
      </c>
      <c r="U2293" s="3">
        <f t="shared" si="170"/>
        <v>127.575</v>
      </c>
    </row>
    <row r="2294" spans="1:21" x14ac:dyDescent="0.2">
      <c r="A2294" s="2" t="s">
        <v>23</v>
      </c>
      <c r="B2294" s="2" t="s">
        <v>6356</v>
      </c>
      <c r="C2294" s="1">
        <v>225</v>
      </c>
      <c r="D2294" s="1">
        <v>55</v>
      </c>
      <c r="E2294" s="1">
        <v>17</v>
      </c>
      <c r="H2294" s="1" t="s">
        <v>195</v>
      </c>
      <c r="I2294" s="1">
        <v>97</v>
      </c>
      <c r="J2294" s="1" t="s">
        <v>71</v>
      </c>
      <c r="K2294" s="2" t="s">
        <v>470</v>
      </c>
      <c r="L2294" s="2" t="s">
        <v>613</v>
      </c>
      <c r="M2294" s="2" t="s">
        <v>897</v>
      </c>
      <c r="N2294" s="5" t="s">
        <v>898</v>
      </c>
      <c r="O2294" s="1" t="s">
        <v>41</v>
      </c>
      <c r="P2294" s="1" t="s">
        <v>41</v>
      </c>
      <c r="Q2294" s="4">
        <v>2</v>
      </c>
      <c r="R2294" s="4">
        <v>72</v>
      </c>
      <c r="S2294" s="3">
        <v>157.5</v>
      </c>
      <c r="T2294" s="30">
        <f>IF(E2294&gt;=19,VLOOKUP(K2294,Konditionen!$B$5:$E$20,4,FALSE),IF(E2294&lt;=16,VLOOKUP(K2294,Konditionen!$B$5:$E$20,2,FALSE),VLOOKUP(K2294,Konditionen!$B$5:$E$20,3,FALSE)))</f>
        <v>19</v>
      </c>
      <c r="U2294" s="3">
        <f t="shared" si="170"/>
        <v>127.575</v>
      </c>
    </row>
    <row r="2295" spans="1:21" x14ac:dyDescent="0.2">
      <c r="A2295" s="2" t="s">
        <v>23</v>
      </c>
      <c r="B2295" s="2" t="s">
        <v>6356</v>
      </c>
      <c r="C2295" s="1">
        <v>225</v>
      </c>
      <c r="D2295" s="1">
        <v>55</v>
      </c>
      <c r="E2295" s="1">
        <v>17</v>
      </c>
      <c r="H2295" s="1" t="s">
        <v>195</v>
      </c>
      <c r="I2295" s="4">
        <v>97</v>
      </c>
      <c r="J2295" s="1" t="s">
        <v>71</v>
      </c>
      <c r="K2295" s="2" t="s">
        <v>5057</v>
      </c>
      <c r="L2295" s="2" t="s">
        <v>5207</v>
      </c>
      <c r="M2295" s="2" t="s">
        <v>5212</v>
      </c>
      <c r="N2295" s="5" t="s">
        <v>5213</v>
      </c>
      <c r="O2295" s="1" t="s">
        <v>41</v>
      </c>
      <c r="P2295" s="1" t="s">
        <v>22</v>
      </c>
      <c r="Q2295" s="4">
        <v>2</v>
      </c>
      <c r="R2295" s="4">
        <v>72</v>
      </c>
      <c r="S2295" s="3">
        <v>124</v>
      </c>
      <c r="T2295" s="30">
        <f>IF(E2295&gt;=19,VLOOKUP(K2295,Konditionen!$B$5:$E$20,4,FALSE),IF(E2295&lt;=16,VLOOKUP(K2295,Konditionen!$B$5:$E$20,2,FALSE),VLOOKUP(K2295,Konditionen!$B$5:$E$20,3,FALSE)))</f>
        <v>20</v>
      </c>
      <c r="U2295" s="3">
        <f t="shared" si="170"/>
        <v>99.2</v>
      </c>
    </row>
    <row r="2296" spans="1:21" x14ac:dyDescent="0.2">
      <c r="A2296" s="2" t="s">
        <v>23</v>
      </c>
      <c r="B2296" s="2" t="s">
        <v>6356</v>
      </c>
      <c r="C2296" s="1">
        <v>225</v>
      </c>
      <c r="D2296" s="1">
        <v>55</v>
      </c>
      <c r="E2296" s="4">
        <v>17</v>
      </c>
      <c r="F2296" s="1" t="s">
        <v>334</v>
      </c>
      <c r="H2296" s="1" t="s">
        <v>195</v>
      </c>
      <c r="I2296" s="4">
        <v>97</v>
      </c>
      <c r="J2296" s="1" t="s">
        <v>71</v>
      </c>
      <c r="K2296" s="2" t="s">
        <v>2032</v>
      </c>
      <c r="L2296" s="2" t="s">
        <v>2079</v>
      </c>
      <c r="M2296" s="2">
        <v>525832</v>
      </c>
      <c r="N2296" s="5" t="s">
        <v>2138</v>
      </c>
      <c r="O2296" s="1" t="s">
        <v>41</v>
      </c>
      <c r="P2296" s="1" t="s">
        <v>22</v>
      </c>
      <c r="Q2296" s="1">
        <v>1</v>
      </c>
      <c r="R2296" s="4">
        <v>68</v>
      </c>
      <c r="S2296" s="3">
        <v>225</v>
      </c>
      <c r="T2296" s="30">
        <f>IF(E2296&gt;=19,VLOOKUP(K2296,Konditionen!$B$5:$E$20,4,FALSE),IF(E2296&lt;=16,VLOOKUP(K2296,Konditionen!$B$5:$E$20,2,FALSE),VLOOKUP(K2296,Konditionen!$B$5:$E$20,3,FALSE)))</f>
        <v>38.5</v>
      </c>
      <c r="U2296" s="3">
        <f t="shared" si="170"/>
        <v>138.375</v>
      </c>
    </row>
    <row r="2297" spans="1:21" x14ac:dyDescent="0.2">
      <c r="A2297" s="2" t="s">
        <v>23</v>
      </c>
      <c r="B2297" s="2" t="s">
        <v>6356</v>
      </c>
      <c r="C2297" s="1">
        <v>225</v>
      </c>
      <c r="D2297" s="1">
        <v>55</v>
      </c>
      <c r="E2297" s="4">
        <v>17</v>
      </c>
      <c r="F2297" s="1" t="s">
        <v>334</v>
      </c>
      <c r="H2297" s="1" t="s">
        <v>195</v>
      </c>
      <c r="I2297" s="4">
        <v>97</v>
      </c>
      <c r="J2297" s="1" t="s">
        <v>71</v>
      </c>
      <c r="K2297" s="2" t="s">
        <v>2032</v>
      </c>
      <c r="L2297" s="2" t="s">
        <v>2042</v>
      </c>
      <c r="M2297" s="2">
        <v>532463</v>
      </c>
      <c r="N2297" s="5" t="s">
        <v>2139</v>
      </c>
      <c r="O2297" s="1" t="s">
        <v>22</v>
      </c>
      <c r="P2297" s="1" t="s">
        <v>337</v>
      </c>
      <c r="Q2297" s="1">
        <v>2</v>
      </c>
      <c r="R2297" s="4">
        <v>70</v>
      </c>
      <c r="S2297" s="3">
        <v>225</v>
      </c>
      <c r="T2297" s="30">
        <f>IF(E2297&gt;=19,VLOOKUP(K2297,Konditionen!$B$5:$E$20,4,FALSE),IF(E2297&lt;=16,VLOOKUP(K2297,Konditionen!$B$5:$E$20,2,FALSE),VLOOKUP(K2297,Konditionen!$B$5:$E$20,3,FALSE)))</f>
        <v>38.5</v>
      </c>
      <c r="U2297" s="3">
        <f t="shared" si="170"/>
        <v>138.375</v>
      </c>
    </row>
    <row r="2298" spans="1:21" x14ac:dyDescent="0.2">
      <c r="A2298" s="2" t="s">
        <v>23</v>
      </c>
      <c r="B2298" s="2" t="s">
        <v>6356</v>
      </c>
      <c r="C2298" s="1">
        <v>225</v>
      </c>
      <c r="D2298" s="1">
        <v>55</v>
      </c>
      <c r="E2298" s="4">
        <v>17</v>
      </c>
      <c r="F2298" s="1" t="s">
        <v>334</v>
      </c>
      <c r="H2298" s="1" t="s">
        <v>195</v>
      </c>
      <c r="I2298" s="4">
        <v>97</v>
      </c>
      <c r="J2298" s="1" t="s">
        <v>71</v>
      </c>
      <c r="K2298" s="2" t="s">
        <v>2032</v>
      </c>
      <c r="L2298" s="2" t="s">
        <v>2065</v>
      </c>
      <c r="M2298" s="2">
        <v>533049</v>
      </c>
      <c r="N2298" s="5" t="s">
        <v>2140</v>
      </c>
      <c r="O2298" s="1" t="s">
        <v>22</v>
      </c>
      <c r="P2298" s="1" t="s">
        <v>22</v>
      </c>
      <c r="Q2298" s="1">
        <v>1</v>
      </c>
      <c r="R2298" s="4">
        <v>69</v>
      </c>
      <c r="S2298" s="3">
        <v>225</v>
      </c>
      <c r="T2298" s="30">
        <f>IF(E2298&gt;=19,VLOOKUP(K2298,Konditionen!$B$5:$E$20,4,FALSE),IF(E2298&lt;=16,VLOOKUP(K2298,Konditionen!$B$5:$E$20,2,FALSE),VLOOKUP(K2298,Konditionen!$B$5:$E$20,3,FALSE)))</f>
        <v>38.5</v>
      </c>
      <c r="U2298" s="3">
        <f t="shared" si="170"/>
        <v>138.375</v>
      </c>
    </row>
    <row r="2299" spans="1:21" x14ac:dyDescent="0.2">
      <c r="A2299" s="2" t="s">
        <v>23</v>
      </c>
      <c r="B2299" s="2" t="s">
        <v>6356</v>
      </c>
      <c r="C2299" s="1">
        <v>225</v>
      </c>
      <c r="D2299" s="1">
        <v>55</v>
      </c>
      <c r="E2299" s="4">
        <v>17</v>
      </c>
      <c r="F2299" s="1" t="s">
        <v>334</v>
      </c>
      <c r="H2299" s="1" t="s">
        <v>195</v>
      </c>
      <c r="I2299" s="4">
        <v>97</v>
      </c>
      <c r="J2299" s="1" t="s">
        <v>71</v>
      </c>
      <c r="K2299" s="2" t="s">
        <v>2334</v>
      </c>
      <c r="L2299" s="2" t="s">
        <v>2372</v>
      </c>
      <c r="M2299" s="2">
        <v>523286</v>
      </c>
      <c r="N2299" s="5" t="s">
        <v>2426</v>
      </c>
      <c r="O2299" s="1" t="s">
        <v>41</v>
      </c>
      <c r="P2299" s="1" t="s">
        <v>41</v>
      </c>
      <c r="Q2299" s="1">
        <v>1</v>
      </c>
      <c r="R2299" s="4">
        <v>68</v>
      </c>
      <c r="S2299" s="3">
        <v>225</v>
      </c>
      <c r="T2299" s="30">
        <f>IF(E2299&gt;=19,VLOOKUP(K2299,Konditionen!$B$5:$E$20,4,FALSE),IF(E2299&lt;=16,VLOOKUP(K2299,Konditionen!$B$5:$E$20,2,FALSE),VLOOKUP(K2299,Konditionen!$B$5:$E$20,3,FALSE)))</f>
        <v>38.5</v>
      </c>
      <c r="U2299" s="3">
        <f t="shared" si="170"/>
        <v>138.375</v>
      </c>
    </row>
    <row r="2300" spans="1:21" x14ac:dyDescent="0.2">
      <c r="A2300" s="2" t="s">
        <v>23</v>
      </c>
      <c r="B2300" s="2" t="s">
        <v>6356</v>
      </c>
      <c r="C2300" s="1">
        <v>225</v>
      </c>
      <c r="D2300" s="1">
        <v>55</v>
      </c>
      <c r="E2300" s="4">
        <v>17</v>
      </c>
      <c r="F2300" s="1" t="s">
        <v>334</v>
      </c>
      <c r="H2300" s="1" t="s">
        <v>195</v>
      </c>
      <c r="I2300" s="4">
        <v>97</v>
      </c>
      <c r="J2300" s="1" t="s">
        <v>71</v>
      </c>
      <c r="K2300" s="2" t="s">
        <v>2334</v>
      </c>
      <c r="L2300" s="2" t="s">
        <v>2372</v>
      </c>
      <c r="M2300" s="2">
        <v>528640</v>
      </c>
      <c r="N2300" s="5" t="s">
        <v>2427</v>
      </c>
      <c r="O2300" s="1" t="s">
        <v>41</v>
      </c>
      <c r="P2300" s="1" t="s">
        <v>41</v>
      </c>
      <c r="Q2300" s="1">
        <v>1</v>
      </c>
      <c r="R2300" s="4">
        <v>68</v>
      </c>
      <c r="S2300" s="3">
        <v>225</v>
      </c>
      <c r="T2300" s="30">
        <f>IF(E2300&gt;=19,VLOOKUP(K2300,Konditionen!$B$5:$E$20,4,FALSE),IF(E2300&lt;=16,VLOOKUP(K2300,Konditionen!$B$5:$E$20,2,FALSE),VLOOKUP(K2300,Konditionen!$B$5:$E$20,3,FALSE)))</f>
        <v>38.5</v>
      </c>
      <c r="U2300" s="3">
        <f t="shared" si="170"/>
        <v>138.375</v>
      </c>
    </row>
    <row r="2301" spans="1:21" x14ac:dyDescent="0.2">
      <c r="A2301" s="2" t="s">
        <v>23</v>
      </c>
      <c r="B2301" s="2" t="s">
        <v>6356</v>
      </c>
      <c r="C2301" s="1">
        <v>225</v>
      </c>
      <c r="D2301" s="1">
        <v>55</v>
      </c>
      <c r="E2301" s="4">
        <v>17</v>
      </c>
      <c r="F2301" s="1" t="s">
        <v>334</v>
      </c>
      <c r="H2301" s="1" t="s">
        <v>195</v>
      </c>
      <c r="I2301" s="4">
        <v>97</v>
      </c>
      <c r="J2301" s="1" t="s">
        <v>71</v>
      </c>
      <c r="K2301" s="2" t="s">
        <v>2334</v>
      </c>
      <c r="L2301" s="2" t="s">
        <v>2430</v>
      </c>
      <c r="M2301" s="2">
        <v>545933</v>
      </c>
      <c r="N2301" s="5" t="s">
        <v>2431</v>
      </c>
      <c r="O2301" s="1" t="s">
        <v>22</v>
      </c>
      <c r="P2301" s="1" t="s">
        <v>22</v>
      </c>
      <c r="Q2301" s="1">
        <v>2</v>
      </c>
      <c r="R2301" s="4">
        <v>70</v>
      </c>
      <c r="S2301" s="3">
        <v>225</v>
      </c>
      <c r="T2301" s="30">
        <f>IF(E2301&gt;=19,VLOOKUP(K2301,Konditionen!$B$5:$E$20,4,FALSE),IF(E2301&lt;=16,VLOOKUP(K2301,Konditionen!$B$5:$E$20,2,FALSE),VLOOKUP(K2301,Konditionen!$B$5:$E$20,3,FALSE)))</f>
        <v>38.5</v>
      </c>
      <c r="U2301" s="3">
        <f t="shared" si="170"/>
        <v>138.375</v>
      </c>
    </row>
    <row r="2302" spans="1:21" x14ac:dyDescent="0.2">
      <c r="A2302" s="2" t="s">
        <v>23</v>
      </c>
      <c r="B2302" s="2" t="s">
        <v>6356</v>
      </c>
      <c r="C2302" s="1">
        <v>225</v>
      </c>
      <c r="D2302" s="1">
        <v>55</v>
      </c>
      <c r="E2302" s="1">
        <v>17</v>
      </c>
      <c r="F2302" s="1" t="s">
        <v>334</v>
      </c>
      <c r="H2302" s="1" t="s">
        <v>195</v>
      </c>
      <c r="I2302" s="1">
        <v>97</v>
      </c>
      <c r="J2302" s="1" t="s">
        <v>71</v>
      </c>
      <c r="K2302" s="2" t="s">
        <v>335</v>
      </c>
      <c r="L2302" s="2" t="s">
        <v>395</v>
      </c>
      <c r="M2302" s="2">
        <v>8409</v>
      </c>
      <c r="O2302" s="1" t="s">
        <v>22</v>
      </c>
      <c r="P2302" s="1" t="s">
        <v>337</v>
      </c>
      <c r="Q2302" s="4">
        <v>2</v>
      </c>
      <c r="R2302" s="4">
        <v>72</v>
      </c>
      <c r="S2302" s="3">
        <v>194.2</v>
      </c>
      <c r="T2302" s="30">
        <f>IF(E2302&gt;=19,VLOOKUP(K2302,Konditionen!$B$5:$E$20,4,FALSE),IF(E2302&lt;=16,VLOOKUP(K2302,Konditionen!$B$5:$E$20,2,FALSE),VLOOKUP(K2302,Konditionen!$B$5:$E$20,3,FALSE)))</f>
        <v>33</v>
      </c>
      <c r="U2302" s="3">
        <f t="shared" si="170"/>
        <v>130.114</v>
      </c>
    </row>
    <row r="2303" spans="1:21" x14ac:dyDescent="0.2">
      <c r="A2303" s="2" t="s">
        <v>23</v>
      </c>
      <c r="B2303" s="2" t="s">
        <v>6356</v>
      </c>
      <c r="C2303" s="1">
        <v>225</v>
      </c>
      <c r="D2303" s="1">
        <v>55</v>
      </c>
      <c r="E2303" s="1">
        <v>17</v>
      </c>
      <c r="F2303" s="1" t="s">
        <v>334</v>
      </c>
      <c r="H2303" s="1" t="s">
        <v>195</v>
      </c>
      <c r="I2303" s="1">
        <v>97</v>
      </c>
      <c r="J2303" s="1" t="s">
        <v>71</v>
      </c>
      <c r="K2303" s="2" t="s">
        <v>335</v>
      </c>
      <c r="L2303" s="2" t="s">
        <v>395</v>
      </c>
      <c r="M2303" s="2">
        <v>9210</v>
      </c>
      <c r="O2303" s="1" t="s">
        <v>22</v>
      </c>
      <c r="P2303" s="1" t="s">
        <v>337</v>
      </c>
      <c r="Q2303" s="4">
        <v>2</v>
      </c>
      <c r="R2303" s="4">
        <v>72</v>
      </c>
      <c r="S2303" s="3">
        <v>194.2</v>
      </c>
      <c r="T2303" s="30">
        <f>IF(E2303&gt;=19,VLOOKUP(K2303,Konditionen!$B$5:$E$20,4,FALSE),IF(E2303&lt;=16,VLOOKUP(K2303,Konditionen!$B$5:$E$20,2,FALSE),VLOOKUP(K2303,Konditionen!$B$5:$E$20,3,FALSE)))</f>
        <v>33</v>
      </c>
      <c r="U2303" s="3">
        <f t="shared" si="170"/>
        <v>130.114</v>
      </c>
    </row>
    <row r="2304" spans="1:21" x14ac:dyDescent="0.2">
      <c r="A2304" s="2" t="s">
        <v>23</v>
      </c>
      <c r="B2304" s="2" t="s">
        <v>6356</v>
      </c>
      <c r="C2304" s="1">
        <v>225</v>
      </c>
      <c r="D2304" s="1">
        <v>55</v>
      </c>
      <c r="E2304" s="1">
        <v>17</v>
      </c>
      <c r="F2304" s="1" t="s">
        <v>334</v>
      </c>
      <c r="H2304" s="1" t="s">
        <v>195</v>
      </c>
      <c r="I2304" s="1">
        <v>97</v>
      </c>
      <c r="J2304" s="1" t="s">
        <v>71</v>
      </c>
      <c r="K2304" s="2" t="s">
        <v>2822</v>
      </c>
      <c r="L2304" s="2" t="s">
        <v>2840</v>
      </c>
      <c r="M2304" s="2">
        <v>74333</v>
      </c>
      <c r="N2304" s="5" t="s">
        <v>2925</v>
      </c>
      <c r="O2304" s="1" t="s">
        <v>41</v>
      </c>
      <c r="P2304" s="1" t="s">
        <v>337</v>
      </c>
      <c r="Q2304" s="1">
        <v>2</v>
      </c>
      <c r="R2304" s="4">
        <v>71</v>
      </c>
      <c r="S2304" s="3">
        <v>168</v>
      </c>
      <c r="T2304" s="30">
        <f>IF(E2304&gt;=19,VLOOKUP(K2304,Konditionen!$B$5:$E$20,4,FALSE),IF(E2304&lt;=16,VLOOKUP(K2304,Konditionen!$B$5:$E$20,2,FALSE),VLOOKUP(K2304,Konditionen!$B$5:$E$20,3,FALSE)))</f>
        <v>20</v>
      </c>
      <c r="U2304" s="3">
        <f t="shared" si="170"/>
        <v>134.4</v>
      </c>
    </row>
    <row r="2305" spans="1:21" x14ac:dyDescent="0.2">
      <c r="A2305" s="2" t="s">
        <v>23</v>
      </c>
      <c r="B2305" s="2" t="s">
        <v>6356</v>
      </c>
      <c r="C2305" s="1">
        <v>225</v>
      </c>
      <c r="D2305" s="1">
        <v>55</v>
      </c>
      <c r="E2305" s="1">
        <v>17</v>
      </c>
      <c r="F2305" s="1" t="s">
        <v>334</v>
      </c>
      <c r="H2305" s="1" t="s">
        <v>195</v>
      </c>
      <c r="I2305" s="1">
        <v>97</v>
      </c>
      <c r="J2305" s="1" t="s">
        <v>71</v>
      </c>
      <c r="K2305" s="2" t="s">
        <v>2822</v>
      </c>
      <c r="L2305" s="2" t="s">
        <v>2870</v>
      </c>
      <c r="M2305" s="2">
        <v>644825</v>
      </c>
      <c r="N2305" s="5" t="s">
        <v>2926</v>
      </c>
      <c r="O2305" s="1" t="s">
        <v>41</v>
      </c>
      <c r="P2305" s="1" t="s">
        <v>337</v>
      </c>
      <c r="Q2305" s="1">
        <v>2</v>
      </c>
      <c r="R2305" s="4">
        <v>71</v>
      </c>
      <c r="S2305" s="3">
        <v>168</v>
      </c>
      <c r="T2305" s="30">
        <f>IF(E2305&gt;=19,VLOOKUP(K2305,Konditionen!$B$5:$E$20,4,FALSE),IF(E2305&lt;=16,VLOOKUP(K2305,Konditionen!$B$5:$E$20,2,FALSE),VLOOKUP(K2305,Konditionen!$B$5:$E$20,3,FALSE)))</f>
        <v>20</v>
      </c>
      <c r="U2305" s="3">
        <f t="shared" si="170"/>
        <v>134.4</v>
      </c>
    </row>
    <row r="2306" spans="1:21" x14ac:dyDescent="0.2">
      <c r="A2306" s="2" t="s">
        <v>23</v>
      </c>
      <c r="B2306" s="2" t="s">
        <v>6356</v>
      </c>
      <c r="C2306" s="1">
        <v>225</v>
      </c>
      <c r="D2306" s="1">
        <v>55</v>
      </c>
      <c r="E2306" s="1">
        <v>17</v>
      </c>
      <c r="F2306" s="1" t="s">
        <v>334</v>
      </c>
      <c r="H2306" s="1" t="s">
        <v>195</v>
      </c>
      <c r="I2306" s="1">
        <v>97</v>
      </c>
      <c r="J2306" s="1" t="s">
        <v>71</v>
      </c>
      <c r="K2306" s="2" t="s">
        <v>2822</v>
      </c>
      <c r="L2306" s="2" t="s">
        <v>2927</v>
      </c>
      <c r="M2306" s="2">
        <v>134177</v>
      </c>
      <c r="N2306" s="5" t="s">
        <v>2928</v>
      </c>
      <c r="O2306" s="1" t="s">
        <v>22</v>
      </c>
      <c r="P2306" s="1" t="s">
        <v>337</v>
      </c>
      <c r="Q2306" s="1">
        <v>1</v>
      </c>
      <c r="R2306" s="4">
        <v>68</v>
      </c>
      <c r="S2306" s="3">
        <v>171</v>
      </c>
      <c r="T2306" s="30">
        <f>IF(E2306&gt;=19,VLOOKUP(K2306,Konditionen!$B$5:$E$20,4,FALSE),IF(E2306&lt;=16,VLOOKUP(K2306,Konditionen!$B$5:$E$20,2,FALSE),VLOOKUP(K2306,Konditionen!$B$5:$E$20,3,FALSE)))</f>
        <v>20</v>
      </c>
      <c r="U2306" s="3">
        <f t="shared" si="170"/>
        <v>136.80000000000001</v>
      </c>
    </row>
    <row r="2307" spans="1:21" x14ac:dyDescent="0.2">
      <c r="A2307" s="2" t="s">
        <v>23</v>
      </c>
      <c r="B2307" s="2" t="s">
        <v>6356</v>
      </c>
      <c r="C2307" s="1">
        <v>225</v>
      </c>
      <c r="D2307" s="1">
        <v>55</v>
      </c>
      <c r="E2307" s="1">
        <v>17</v>
      </c>
      <c r="F2307" s="1" t="s">
        <v>334</v>
      </c>
      <c r="H2307" s="1" t="s">
        <v>195</v>
      </c>
      <c r="I2307" s="1">
        <v>97</v>
      </c>
      <c r="J2307" s="1" t="s">
        <v>71</v>
      </c>
      <c r="K2307" s="2" t="s">
        <v>2822</v>
      </c>
      <c r="L2307" s="2" t="s">
        <v>2836</v>
      </c>
      <c r="M2307" s="2">
        <v>582221</v>
      </c>
      <c r="N2307" s="5" t="s">
        <v>2929</v>
      </c>
      <c r="O2307" s="1" t="s">
        <v>41</v>
      </c>
      <c r="P2307" s="1" t="s">
        <v>22</v>
      </c>
      <c r="Q2307" s="1">
        <v>2</v>
      </c>
      <c r="R2307" s="4">
        <v>70</v>
      </c>
      <c r="S2307" s="3">
        <v>171</v>
      </c>
      <c r="T2307" s="30">
        <f>IF(E2307&gt;=19,VLOOKUP(K2307,Konditionen!$B$5:$E$20,4,FALSE),IF(E2307&lt;=16,VLOOKUP(K2307,Konditionen!$B$5:$E$20,2,FALSE),VLOOKUP(K2307,Konditionen!$B$5:$E$20,3,FALSE)))</f>
        <v>20</v>
      </c>
      <c r="U2307" s="3">
        <f t="shared" si="170"/>
        <v>136.80000000000001</v>
      </c>
    </row>
    <row r="2308" spans="1:21" x14ac:dyDescent="0.2">
      <c r="A2308" s="2" t="s">
        <v>23</v>
      </c>
      <c r="B2308" s="2" t="s">
        <v>6356</v>
      </c>
      <c r="C2308" s="1">
        <v>225</v>
      </c>
      <c r="D2308" s="1">
        <v>55</v>
      </c>
      <c r="E2308" s="1">
        <v>17</v>
      </c>
      <c r="H2308" s="1" t="s">
        <v>195</v>
      </c>
      <c r="I2308" s="1">
        <v>97</v>
      </c>
      <c r="J2308" s="1" t="s">
        <v>71</v>
      </c>
      <c r="K2308" s="2" t="s">
        <v>3891</v>
      </c>
      <c r="L2308" s="2" t="s">
        <v>4057</v>
      </c>
      <c r="M2308" s="2" t="s">
        <v>4530</v>
      </c>
      <c r="N2308" s="5" t="s">
        <v>4531</v>
      </c>
      <c r="O2308" s="1" t="s">
        <v>22</v>
      </c>
      <c r="P2308" s="1" t="s">
        <v>337</v>
      </c>
      <c r="Q2308" s="4">
        <v>2</v>
      </c>
      <c r="R2308" s="1">
        <v>72</v>
      </c>
      <c r="S2308" s="3">
        <v>172</v>
      </c>
      <c r="T2308" s="30">
        <f>IF(E2308&gt;=19,VLOOKUP(K2308,Konditionen!$B$5:$E$20,4,FALSE),IF(E2308&lt;=16,VLOOKUP(K2308,Konditionen!$B$5:$E$20,2,FALSE),VLOOKUP(K2308,Konditionen!$B$5:$E$20,3,FALSE)))</f>
        <v>28</v>
      </c>
      <c r="U2308" s="3">
        <f t="shared" si="170"/>
        <v>123.84</v>
      </c>
    </row>
    <row r="2309" spans="1:21" x14ac:dyDescent="0.2">
      <c r="A2309" s="2" t="s">
        <v>23</v>
      </c>
      <c r="B2309" s="2" t="s">
        <v>6356</v>
      </c>
      <c r="C2309" s="1">
        <v>225</v>
      </c>
      <c r="D2309" s="1">
        <v>55</v>
      </c>
      <c r="E2309" s="1">
        <v>17</v>
      </c>
      <c r="H2309" s="1" t="s">
        <v>195</v>
      </c>
      <c r="I2309" s="1">
        <v>97</v>
      </c>
      <c r="J2309" s="1" t="s">
        <v>71</v>
      </c>
      <c r="K2309" s="2" t="s">
        <v>3891</v>
      </c>
      <c r="L2309" s="2" t="s">
        <v>4341</v>
      </c>
      <c r="M2309" s="2" t="s">
        <v>4534</v>
      </c>
      <c r="N2309" s="5" t="s">
        <v>4535</v>
      </c>
      <c r="O2309" s="1" t="s">
        <v>22</v>
      </c>
      <c r="P2309" s="1" t="s">
        <v>337</v>
      </c>
      <c r="Q2309" s="4">
        <v>2</v>
      </c>
      <c r="R2309" s="1">
        <v>72</v>
      </c>
      <c r="S2309" s="3">
        <v>172</v>
      </c>
      <c r="T2309" s="30">
        <f>IF(E2309&gt;=19,VLOOKUP(K2309,Konditionen!$B$5:$E$20,4,FALSE),IF(E2309&lt;=16,VLOOKUP(K2309,Konditionen!$B$5:$E$20,2,FALSE),VLOOKUP(K2309,Konditionen!$B$5:$E$20,3,FALSE)))</f>
        <v>28</v>
      </c>
      <c r="U2309" s="3">
        <f t="shared" si="170"/>
        <v>123.84</v>
      </c>
    </row>
    <row r="2310" spans="1:21" x14ac:dyDescent="0.2">
      <c r="A2310" s="2" t="s">
        <v>23</v>
      </c>
      <c r="B2310" s="2" t="s">
        <v>6356</v>
      </c>
      <c r="C2310" s="1">
        <v>225</v>
      </c>
      <c r="D2310" s="1">
        <v>55</v>
      </c>
      <c r="E2310" s="1">
        <v>17</v>
      </c>
      <c r="H2310" s="1" t="s">
        <v>195</v>
      </c>
      <c r="I2310" s="1">
        <v>97</v>
      </c>
      <c r="J2310" s="1" t="s">
        <v>71</v>
      </c>
      <c r="K2310" s="2" t="s">
        <v>3891</v>
      </c>
      <c r="L2310" s="2" t="s">
        <v>4433</v>
      </c>
      <c r="M2310" s="2" t="s">
        <v>4540</v>
      </c>
      <c r="N2310" s="5" t="s">
        <v>4541</v>
      </c>
      <c r="O2310" s="1" t="s">
        <v>41</v>
      </c>
      <c r="P2310" s="1" t="s">
        <v>337</v>
      </c>
      <c r="Q2310" s="4">
        <v>2</v>
      </c>
      <c r="R2310" s="1">
        <v>72</v>
      </c>
      <c r="S2310" s="3">
        <v>172</v>
      </c>
      <c r="T2310" s="30">
        <f>IF(E2310&gt;=19,VLOOKUP(K2310,Konditionen!$B$5:$E$20,4,FALSE),IF(E2310&lt;=16,VLOOKUP(K2310,Konditionen!$B$5:$E$20,2,FALSE),VLOOKUP(K2310,Konditionen!$B$5:$E$20,3,FALSE)))</f>
        <v>28</v>
      </c>
      <c r="U2310" s="3">
        <f t="shared" si="170"/>
        <v>123.84</v>
      </c>
    </row>
    <row r="2311" spans="1:21" x14ac:dyDescent="0.2">
      <c r="A2311" s="2" t="s">
        <v>23</v>
      </c>
      <c r="B2311" s="2" t="s">
        <v>6356</v>
      </c>
      <c r="C2311" s="1">
        <v>225</v>
      </c>
      <c r="D2311" s="1">
        <v>55</v>
      </c>
      <c r="E2311" s="1">
        <v>17</v>
      </c>
      <c r="H2311" s="1" t="s">
        <v>195</v>
      </c>
      <c r="I2311" s="1">
        <v>97</v>
      </c>
      <c r="J2311" s="1" t="s">
        <v>71</v>
      </c>
      <c r="K2311" s="2" t="s">
        <v>3891</v>
      </c>
      <c r="L2311" s="2" t="s">
        <v>4442</v>
      </c>
      <c r="M2311" s="2" t="s">
        <v>4542</v>
      </c>
      <c r="N2311" s="5" t="s">
        <v>4543</v>
      </c>
      <c r="O2311" s="1" t="s">
        <v>41</v>
      </c>
      <c r="P2311" s="1" t="s">
        <v>337</v>
      </c>
      <c r="Q2311" s="4">
        <v>2</v>
      </c>
      <c r="R2311" s="1">
        <v>72</v>
      </c>
      <c r="S2311" s="3">
        <v>172</v>
      </c>
      <c r="T2311" s="30">
        <f>IF(E2311&gt;=19,VLOOKUP(K2311,Konditionen!$B$5:$E$20,4,FALSE),IF(E2311&lt;=16,VLOOKUP(K2311,Konditionen!$B$5:$E$20,2,FALSE),VLOOKUP(K2311,Konditionen!$B$5:$E$20,3,FALSE)))</f>
        <v>28</v>
      </c>
      <c r="U2311" s="3">
        <f t="shared" si="170"/>
        <v>123.84</v>
      </c>
    </row>
    <row r="2312" spans="1:21" x14ac:dyDescent="0.2">
      <c r="A2312" s="2" t="s">
        <v>23</v>
      </c>
      <c r="B2312" s="2" t="s">
        <v>6356</v>
      </c>
      <c r="C2312" s="1">
        <v>225</v>
      </c>
      <c r="D2312" s="1">
        <v>55</v>
      </c>
      <c r="E2312" s="1">
        <v>17</v>
      </c>
      <c r="H2312" s="1" t="s">
        <v>195</v>
      </c>
      <c r="I2312" s="1">
        <v>97</v>
      </c>
      <c r="J2312" s="1" t="s">
        <v>71</v>
      </c>
      <c r="K2312" s="2" t="s">
        <v>5668</v>
      </c>
      <c r="L2312" s="2" t="s">
        <v>5724</v>
      </c>
      <c r="M2312" s="2" t="s">
        <v>5821</v>
      </c>
      <c r="N2312" s="5">
        <v>8714692297762</v>
      </c>
      <c r="O2312" s="1" t="s">
        <v>22</v>
      </c>
      <c r="P2312" s="1" t="s">
        <v>41</v>
      </c>
      <c r="Q2312" s="1">
        <v>2</v>
      </c>
      <c r="R2312" s="1">
        <v>70</v>
      </c>
      <c r="S2312" s="3">
        <v>150.5</v>
      </c>
      <c r="T2312" s="30">
        <f>IF(E2312&gt;=19,VLOOKUP(K2312,Konditionen!$B$5:$E$20,4,FALSE),IF(E2312&lt;=16,VLOOKUP(K2312,Konditionen!$B$5:$E$20,2,FALSE),VLOOKUP(K2312,Konditionen!$B$5:$E$20,3,FALSE)))</f>
        <v>21</v>
      </c>
      <c r="U2312" s="3">
        <f t="shared" si="170"/>
        <v>118.895</v>
      </c>
    </row>
    <row r="2313" spans="1:21" x14ac:dyDescent="0.2">
      <c r="A2313" s="2" t="s">
        <v>23</v>
      </c>
      <c r="B2313" s="2" t="s">
        <v>6356</v>
      </c>
      <c r="C2313" s="1">
        <v>225</v>
      </c>
      <c r="D2313" s="1">
        <v>55</v>
      </c>
      <c r="E2313" s="1">
        <v>17</v>
      </c>
      <c r="H2313" s="1" t="s">
        <v>195</v>
      </c>
      <c r="I2313" s="1">
        <v>97</v>
      </c>
      <c r="J2313" s="1" t="s">
        <v>71</v>
      </c>
      <c r="K2313" s="2" t="s">
        <v>5668</v>
      </c>
      <c r="L2313" s="2" t="s">
        <v>5842</v>
      </c>
      <c r="M2313" s="2" t="s">
        <v>5878</v>
      </c>
      <c r="N2313" s="5">
        <v>8714692344008</v>
      </c>
      <c r="S2313" s="3">
        <v>158.5</v>
      </c>
      <c r="T2313" s="30">
        <f>IF(E2313&gt;=19,VLOOKUP(K2313,Konditionen!$B$5:$E$20,4,FALSE),IF(E2313&lt;=16,VLOOKUP(K2313,Konditionen!$B$5:$E$20,2,FALSE),VLOOKUP(K2313,Konditionen!$B$5:$E$20,3,FALSE)))</f>
        <v>21</v>
      </c>
      <c r="U2313" s="3">
        <f t="shared" si="170"/>
        <v>125.215</v>
      </c>
    </row>
    <row r="2314" spans="1:21" x14ac:dyDescent="0.2">
      <c r="A2314" s="2" t="s">
        <v>23</v>
      </c>
      <c r="B2314" s="2" t="s">
        <v>6356</v>
      </c>
      <c r="C2314" s="1">
        <v>225</v>
      </c>
      <c r="D2314" s="1">
        <v>55</v>
      </c>
      <c r="E2314" s="1">
        <v>17</v>
      </c>
      <c r="H2314" s="1" t="s">
        <v>195</v>
      </c>
      <c r="I2314" s="1">
        <v>97</v>
      </c>
      <c r="J2314" s="1" t="s">
        <v>71</v>
      </c>
      <c r="K2314" s="2" t="s">
        <v>3327</v>
      </c>
      <c r="L2314" s="2" t="s">
        <v>3345</v>
      </c>
      <c r="M2314" s="2" t="s">
        <v>3473</v>
      </c>
      <c r="N2314" s="5" t="s">
        <v>3474</v>
      </c>
      <c r="O2314" s="1" t="s">
        <v>22</v>
      </c>
      <c r="P2314" s="1" t="s">
        <v>337</v>
      </c>
      <c r="Q2314" s="4">
        <v>1</v>
      </c>
      <c r="R2314" s="4">
        <v>69</v>
      </c>
      <c r="S2314" s="3">
        <v>187.1</v>
      </c>
      <c r="T2314" s="30">
        <f>IF(E2314&gt;=19,VLOOKUP(K2314,Konditionen!$B$5:$E$20,4,FALSE),IF(E2314&lt;=16,VLOOKUP(K2314,Konditionen!$B$5:$E$20,2,FALSE),VLOOKUP(K2314,Konditionen!$B$5:$E$20,3,FALSE)))</f>
        <v>38</v>
      </c>
      <c r="U2314" s="3">
        <f t="shared" si="170"/>
        <v>116.002</v>
      </c>
    </row>
    <row r="2315" spans="1:21" x14ac:dyDescent="0.2">
      <c r="A2315" s="2" t="s">
        <v>23</v>
      </c>
      <c r="B2315" s="2" t="s">
        <v>6356</v>
      </c>
      <c r="C2315" s="1">
        <v>225</v>
      </c>
      <c r="D2315" s="1">
        <v>55</v>
      </c>
      <c r="E2315" s="1">
        <v>17</v>
      </c>
      <c r="H2315" s="1" t="s">
        <v>195</v>
      </c>
      <c r="I2315" s="1">
        <v>97</v>
      </c>
      <c r="J2315" s="1" t="s">
        <v>71</v>
      </c>
      <c r="K2315" s="2" t="s">
        <v>3327</v>
      </c>
      <c r="L2315" s="2" t="s">
        <v>3475</v>
      </c>
      <c r="M2315" s="2" t="s">
        <v>3476</v>
      </c>
      <c r="N2315" s="5" t="s">
        <v>3477</v>
      </c>
      <c r="O2315" s="1" t="s">
        <v>22</v>
      </c>
      <c r="P2315" s="1" t="s">
        <v>337</v>
      </c>
      <c r="Q2315" s="4">
        <v>1</v>
      </c>
      <c r="R2315" s="4">
        <v>69</v>
      </c>
      <c r="S2315" s="3">
        <v>187.1</v>
      </c>
      <c r="T2315" s="30">
        <f>IF(E2315&gt;=19,VLOOKUP(K2315,Konditionen!$B$5:$E$20,4,FALSE),IF(E2315&lt;=16,VLOOKUP(K2315,Konditionen!$B$5:$E$20,2,FALSE),VLOOKUP(K2315,Konditionen!$B$5:$E$20,3,FALSE)))</f>
        <v>38</v>
      </c>
      <c r="U2315" s="3">
        <f t="shared" si="170"/>
        <v>116.002</v>
      </c>
    </row>
    <row r="2316" spans="1:21" x14ac:dyDescent="0.2">
      <c r="A2316" s="2" t="s">
        <v>338</v>
      </c>
      <c r="B2316" s="2" t="s">
        <v>6356</v>
      </c>
      <c r="C2316" s="1">
        <v>225</v>
      </c>
      <c r="D2316" s="1">
        <v>55</v>
      </c>
      <c r="E2316" s="1">
        <v>17</v>
      </c>
      <c r="H2316" s="1" t="s">
        <v>195</v>
      </c>
      <c r="I2316" s="1">
        <v>97</v>
      </c>
      <c r="J2316" s="1" t="s">
        <v>71</v>
      </c>
      <c r="K2316" s="2" t="s">
        <v>470</v>
      </c>
      <c r="L2316" s="2" t="s">
        <v>1494</v>
      </c>
      <c r="M2316" s="2" t="s">
        <v>1495</v>
      </c>
      <c r="N2316" s="5" t="s">
        <v>1496</v>
      </c>
      <c r="O2316" s="1" t="s">
        <v>41</v>
      </c>
      <c r="P2316" s="1" t="s">
        <v>22</v>
      </c>
      <c r="Q2316" s="4">
        <v>2</v>
      </c>
      <c r="R2316" s="4">
        <v>72</v>
      </c>
      <c r="S2316" s="3">
        <v>185</v>
      </c>
      <c r="T2316" s="30">
        <f>IF(E2316&gt;=19,VLOOKUP(K2316,Konditionen!$B$5:$E$20,4,FALSE),IF(E2316&lt;=16,VLOOKUP(K2316,Konditionen!$B$5:$E$20,2,FALSE),VLOOKUP(K2316,Konditionen!$B$5:$E$20,3,FALSE)))</f>
        <v>19</v>
      </c>
      <c r="U2316" s="3">
        <f t="shared" si="170"/>
        <v>149.85</v>
      </c>
    </row>
    <row r="2317" spans="1:21" x14ac:dyDescent="0.2">
      <c r="A2317" s="2" t="s">
        <v>338</v>
      </c>
      <c r="B2317" s="2" t="s">
        <v>6356</v>
      </c>
      <c r="C2317" s="1">
        <v>225</v>
      </c>
      <c r="D2317" s="1">
        <v>55</v>
      </c>
      <c r="E2317" s="4">
        <v>17</v>
      </c>
      <c r="F2317" s="1" t="s">
        <v>334</v>
      </c>
      <c r="H2317" s="1" t="s">
        <v>195</v>
      </c>
      <c r="I2317" s="4">
        <v>97</v>
      </c>
      <c r="J2317" s="1" t="s">
        <v>71</v>
      </c>
      <c r="K2317" s="2" t="s">
        <v>2334</v>
      </c>
      <c r="L2317" s="2" t="s">
        <v>2369</v>
      </c>
      <c r="M2317" s="2">
        <v>520871</v>
      </c>
      <c r="N2317" s="5" t="s">
        <v>2425</v>
      </c>
      <c r="O2317" s="1" t="s">
        <v>28</v>
      </c>
      <c r="P2317" s="1" t="s">
        <v>41</v>
      </c>
      <c r="Q2317" s="1">
        <v>1</v>
      </c>
      <c r="R2317" s="4">
        <v>69</v>
      </c>
      <c r="S2317" s="3">
        <v>267.5</v>
      </c>
      <c r="T2317" s="30">
        <f>IF(E2317&gt;=19,VLOOKUP(K2317,Konditionen!$B$5:$E$20,4,FALSE),IF(E2317&lt;=16,VLOOKUP(K2317,Konditionen!$B$5:$E$20,2,FALSE),VLOOKUP(K2317,Konditionen!$B$5:$E$20,3,FALSE)))</f>
        <v>38.5</v>
      </c>
      <c r="U2317" s="3">
        <f t="shared" si="170"/>
        <v>164.51249999999999</v>
      </c>
    </row>
    <row r="2318" spans="1:21" x14ac:dyDescent="0.2">
      <c r="A2318" s="2" t="s">
        <v>338</v>
      </c>
      <c r="B2318" s="2" t="s">
        <v>6356</v>
      </c>
      <c r="C2318" s="1">
        <v>225</v>
      </c>
      <c r="D2318" s="1">
        <v>55</v>
      </c>
      <c r="E2318" s="4">
        <v>17</v>
      </c>
      <c r="F2318" s="1" t="s">
        <v>334</v>
      </c>
      <c r="H2318" s="1" t="s">
        <v>195</v>
      </c>
      <c r="I2318" s="4">
        <v>97</v>
      </c>
      <c r="J2318" s="1" t="s">
        <v>71</v>
      </c>
      <c r="K2318" s="2" t="s">
        <v>2334</v>
      </c>
      <c r="L2318" s="2" t="s">
        <v>2428</v>
      </c>
      <c r="M2318" s="2">
        <v>532442</v>
      </c>
      <c r="N2318" s="5" t="s">
        <v>2429</v>
      </c>
      <c r="O2318" s="1" t="s">
        <v>22</v>
      </c>
      <c r="P2318" s="1" t="s">
        <v>22</v>
      </c>
      <c r="Q2318" s="1">
        <v>2</v>
      </c>
      <c r="R2318" s="4">
        <v>71</v>
      </c>
      <c r="S2318" s="3">
        <v>267.5</v>
      </c>
      <c r="T2318" s="30">
        <f>IF(E2318&gt;=19,VLOOKUP(K2318,Konditionen!$B$5:$E$20,4,FALSE),IF(E2318&lt;=16,VLOOKUP(K2318,Konditionen!$B$5:$E$20,2,FALSE),VLOOKUP(K2318,Konditionen!$B$5:$E$20,3,FALSE)))</f>
        <v>38.5</v>
      </c>
      <c r="U2318" s="3">
        <f t="shared" si="170"/>
        <v>164.51249999999999</v>
      </c>
    </row>
    <row r="2319" spans="1:21" x14ac:dyDescent="0.2">
      <c r="A2319" s="2" t="s">
        <v>338</v>
      </c>
      <c r="B2319" s="2" t="s">
        <v>6356</v>
      </c>
      <c r="C2319" s="1">
        <v>225</v>
      </c>
      <c r="D2319" s="1">
        <v>55</v>
      </c>
      <c r="E2319" s="4">
        <v>17</v>
      </c>
      <c r="F2319" s="1" t="s">
        <v>334</v>
      </c>
      <c r="H2319" s="1" t="s">
        <v>195</v>
      </c>
      <c r="I2319" s="4">
        <v>97</v>
      </c>
      <c r="J2319" s="1" t="s">
        <v>71</v>
      </c>
      <c r="K2319" s="2" t="s">
        <v>2614</v>
      </c>
      <c r="L2319" s="2" t="s">
        <v>2661</v>
      </c>
      <c r="M2319" s="2">
        <v>545984</v>
      </c>
      <c r="N2319" s="5" t="s">
        <v>2664</v>
      </c>
      <c r="O2319" s="1" t="s">
        <v>2094</v>
      </c>
      <c r="P2319" s="1" t="s">
        <v>2094</v>
      </c>
      <c r="Q2319" s="1" t="s">
        <v>2094</v>
      </c>
      <c r="R2319" s="1" t="s">
        <v>2094</v>
      </c>
      <c r="S2319" s="3">
        <v>193</v>
      </c>
      <c r="T2319" s="30">
        <f>IF(E2319&gt;=19,VLOOKUP(K2319,Konditionen!$B$5:$E$20,4,FALSE),IF(E2319&lt;=16,VLOOKUP(K2319,Konditionen!$B$5:$E$20,2,FALSE),VLOOKUP(K2319,Konditionen!$B$5:$E$20,3,FALSE)))</f>
        <v>36</v>
      </c>
      <c r="U2319" s="3">
        <f t="shared" si="170"/>
        <v>123.52</v>
      </c>
    </row>
    <row r="2320" spans="1:21" x14ac:dyDescent="0.2">
      <c r="A2320" s="2" t="s">
        <v>338</v>
      </c>
      <c r="B2320" s="2" t="s">
        <v>6356</v>
      </c>
      <c r="C2320" s="1">
        <v>225</v>
      </c>
      <c r="D2320" s="1">
        <v>55</v>
      </c>
      <c r="E2320" s="1">
        <v>17</v>
      </c>
      <c r="F2320" s="1" t="s">
        <v>334</v>
      </c>
      <c r="H2320" s="1" t="s">
        <v>195</v>
      </c>
      <c r="I2320" s="1">
        <v>97</v>
      </c>
      <c r="J2320" s="1" t="s">
        <v>71</v>
      </c>
      <c r="K2320" s="2" t="s">
        <v>335</v>
      </c>
      <c r="L2320" s="2" t="s">
        <v>339</v>
      </c>
      <c r="M2320" s="2">
        <v>5035</v>
      </c>
      <c r="O2320" s="1" t="s">
        <v>28</v>
      </c>
      <c r="P2320" s="1" t="s">
        <v>41</v>
      </c>
      <c r="Q2320" s="4">
        <v>2</v>
      </c>
      <c r="R2320" s="4">
        <v>72</v>
      </c>
      <c r="S2320" s="3">
        <v>225.1</v>
      </c>
      <c r="T2320" s="30">
        <f>IF(E2320&gt;=19,VLOOKUP(K2320,Konditionen!$B$5:$E$20,4,FALSE),IF(E2320&lt;=16,VLOOKUP(K2320,Konditionen!$B$5:$E$20,2,FALSE),VLOOKUP(K2320,Konditionen!$B$5:$E$20,3,FALSE)))</f>
        <v>33</v>
      </c>
      <c r="U2320" s="3">
        <f t="shared" si="170"/>
        <v>150.81699999999998</v>
      </c>
    </row>
    <row r="2321" spans="1:21" x14ac:dyDescent="0.2">
      <c r="A2321" s="2" t="s">
        <v>338</v>
      </c>
      <c r="B2321" s="2" t="s">
        <v>6356</v>
      </c>
      <c r="C2321" s="1">
        <v>225</v>
      </c>
      <c r="D2321" s="1">
        <v>55</v>
      </c>
      <c r="E2321" s="1">
        <v>17</v>
      </c>
      <c r="F2321" s="1" t="s">
        <v>334</v>
      </c>
      <c r="H2321" s="1" t="s">
        <v>195</v>
      </c>
      <c r="I2321" s="1">
        <v>97</v>
      </c>
      <c r="J2321" s="1" t="s">
        <v>71</v>
      </c>
      <c r="K2321" s="2" t="s">
        <v>335</v>
      </c>
      <c r="L2321" s="2" t="s">
        <v>336</v>
      </c>
      <c r="M2321" s="2">
        <v>7670</v>
      </c>
      <c r="O2321" s="1" t="s">
        <v>22</v>
      </c>
      <c r="P2321" s="1" t="s">
        <v>337</v>
      </c>
      <c r="Q2321" s="4">
        <v>2</v>
      </c>
      <c r="R2321" s="4">
        <v>72</v>
      </c>
      <c r="S2321" s="3">
        <v>225.1</v>
      </c>
      <c r="T2321" s="30">
        <f>IF(E2321&gt;=19,VLOOKUP(K2321,Konditionen!$B$5:$E$20,4,FALSE),IF(E2321&lt;=16,VLOOKUP(K2321,Konditionen!$B$5:$E$20,2,FALSE),VLOOKUP(K2321,Konditionen!$B$5:$E$20,3,FALSE)))</f>
        <v>33</v>
      </c>
      <c r="U2321" s="3">
        <f t="shared" si="170"/>
        <v>150.81699999999998</v>
      </c>
    </row>
    <row r="2322" spans="1:21" x14ac:dyDescent="0.2">
      <c r="A2322" s="2" t="s">
        <v>338</v>
      </c>
      <c r="B2322" s="2" t="s">
        <v>6356</v>
      </c>
      <c r="C2322" s="1">
        <v>225</v>
      </c>
      <c r="D2322" s="1">
        <v>55</v>
      </c>
      <c r="E2322" s="1">
        <v>17</v>
      </c>
      <c r="F2322" s="1" t="s">
        <v>334</v>
      </c>
      <c r="H2322" s="1" t="s">
        <v>195</v>
      </c>
      <c r="I2322" s="1">
        <v>97</v>
      </c>
      <c r="J2322" s="1" t="s">
        <v>71</v>
      </c>
      <c r="K2322" s="2" t="s">
        <v>335</v>
      </c>
      <c r="L2322" s="2" t="s">
        <v>336</v>
      </c>
      <c r="M2322" s="2">
        <v>8687</v>
      </c>
      <c r="O2322" s="1" t="s">
        <v>41</v>
      </c>
      <c r="P2322" s="1" t="s">
        <v>337</v>
      </c>
      <c r="Q2322" s="4">
        <v>2</v>
      </c>
      <c r="R2322" s="4">
        <v>72</v>
      </c>
      <c r="S2322" s="3">
        <v>225.1</v>
      </c>
      <c r="T2322" s="30">
        <f>IF(E2322&gt;=19,VLOOKUP(K2322,Konditionen!$B$5:$E$20,4,FALSE),IF(E2322&lt;=16,VLOOKUP(K2322,Konditionen!$B$5:$E$20,2,FALSE),VLOOKUP(K2322,Konditionen!$B$5:$E$20,3,FALSE)))</f>
        <v>33</v>
      </c>
      <c r="U2322" s="3">
        <f t="shared" si="170"/>
        <v>150.81699999999998</v>
      </c>
    </row>
    <row r="2323" spans="1:21" x14ac:dyDescent="0.2">
      <c r="A2323" s="2" t="s">
        <v>338</v>
      </c>
      <c r="B2323" s="2" t="s">
        <v>6356</v>
      </c>
      <c r="C2323" s="1">
        <v>225</v>
      </c>
      <c r="D2323" s="1">
        <v>55</v>
      </c>
      <c r="E2323" s="1">
        <v>17</v>
      </c>
      <c r="F2323" s="1" t="s">
        <v>334</v>
      </c>
      <c r="H2323" s="1" t="s">
        <v>195</v>
      </c>
      <c r="I2323" s="1">
        <v>97</v>
      </c>
      <c r="J2323" s="1" t="s">
        <v>71</v>
      </c>
      <c r="K2323" s="2" t="s">
        <v>2822</v>
      </c>
      <c r="L2323" s="2" t="s">
        <v>3126</v>
      </c>
      <c r="M2323" s="2">
        <v>609491</v>
      </c>
      <c r="N2323" s="5" t="s">
        <v>3127</v>
      </c>
      <c r="O2323" s="1" t="s">
        <v>41</v>
      </c>
      <c r="P2323" s="1" t="s">
        <v>337</v>
      </c>
      <c r="Q2323" s="1">
        <v>1</v>
      </c>
      <c r="R2323" s="4">
        <v>68</v>
      </c>
      <c r="S2323" s="3">
        <v>185.5</v>
      </c>
      <c r="T2323" s="30">
        <f>IF(E2323&gt;=19,VLOOKUP(K2323,Konditionen!$B$5:$E$20,4,FALSE),IF(E2323&lt;=16,VLOOKUP(K2323,Konditionen!$B$5:$E$20,2,FALSE),VLOOKUP(K2323,Konditionen!$B$5:$E$20,3,FALSE)))</f>
        <v>20</v>
      </c>
      <c r="U2323" s="3">
        <f t="shared" si="170"/>
        <v>148.4</v>
      </c>
    </row>
    <row r="2324" spans="1:21" x14ac:dyDescent="0.2">
      <c r="A2324" s="2" t="s">
        <v>338</v>
      </c>
      <c r="B2324" s="2" t="s">
        <v>6356</v>
      </c>
      <c r="C2324" s="1">
        <v>225</v>
      </c>
      <c r="D2324" s="1">
        <v>55</v>
      </c>
      <c r="E2324" s="1">
        <v>17</v>
      </c>
      <c r="F2324" s="1" t="s">
        <v>334</v>
      </c>
      <c r="H2324" s="1" t="s">
        <v>195</v>
      </c>
      <c r="I2324" s="1">
        <v>97</v>
      </c>
      <c r="J2324" s="1" t="s">
        <v>71</v>
      </c>
      <c r="K2324" s="2" t="s">
        <v>2822</v>
      </c>
      <c r="L2324" s="2" t="s">
        <v>3128</v>
      </c>
      <c r="M2324" s="2">
        <v>358801</v>
      </c>
      <c r="N2324" s="5" t="s">
        <v>3129</v>
      </c>
      <c r="O2324" s="1" t="s">
        <v>334</v>
      </c>
      <c r="P2324" s="1" t="s">
        <v>334</v>
      </c>
      <c r="Q2324" s="1" t="s">
        <v>334</v>
      </c>
      <c r="R2324" s="1" t="s">
        <v>334</v>
      </c>
      <c r="S2324" s="3">
        <v>185.5</v>
      </c>
      <c r="T2324" s="30">
        <f>IF(E2324&gt;=19,VLOOKUP(K2324,Konditionen!$B$5:$E$20,4,FALSE),IF(E2324&lt;=16,VLOOKUP(K2324,Konditionen!$B$5:$E$20,2,FALSE),VLOOKUP(K2324,Konditionen!$B$5:$E$20,3,FALSE)))</f>
        <v>20</v>
      </c>
      <c r="U2324" s="3">
        <f t="shared" si="170"/>
        <v>148.4</v>
      </c>
    </row>
    <row r="2325" spans="1:21" x14ac:dyDescent="0.2">
      <c r="A2325" s="2" t="s">
        <v>338</v>
      </c>
      <c r="B2325" s="2" t="s">
        <v>6356</v>
      </c>
      <c r="C2325" s="1">
        <v>225</v>
      </c>
      <c r="D2325" s="1">
        <v>55</v>
      </c>
      <c r="E2325" s="1">
        <v>17</v>
      </c>
      <c r="H2325" s="1" t="s">
        <v>195</v>
      </c>
      <c r="I2325" s="1">
        <v>97</v>
      </c>
      <c r="J2325" s="1" t="s">
        <v>71</v>
      </c>
      <c r="K2325" s="2" t="s">
        <v>3891</v>
      </c>
      <c r="L2325" s="2" t="s">
        <v>4127</v>
      </c>
      <c r="M2325" s="2" t="s">
        <v>4532</v>
      </c>
      <c r="N2325" s="5" t="s">
        <v>4533</v>
      </c>
      <c r="O2325" s="1" t="s">
        <v>22</v>
      </c>
      <c r="P2325" s="1" t="s">
        <v>337</v>
      </c>
      <c r="Q2325" s="4">
        <v>2</v>
      </c>
      <c r="R2325" s="1">
        <v>72</v>
      </c>
      <c r="S2325" s="3">
        <v>206</v>
      </c>
      <c r="T2325" s="30">
        <f>IF(E2325&gt;=19,VLOOKUP(K2325,Konditionen!$B$5:$E$20,4,FALSE),IF(E2325&lt;=16,VLOOKUP(K2325,Konditionen!$B$5:$E$20,2,FALSE),VLOOKUP(K2325,Konditionen!$B$5:$E$20,3,FALSE)))</f>
        <v>28</v>
      </c>
      <c r="U2325" s="3">
        <f t="shared" si="170"/>
        <v>148.32</v>
      </c>
    </row>
    <row r="2326" spans="1:21" x14ac:dyDescent="0.2">
      <c r="A2326" s="2" t="s">
        <v>338</v>
      </c>
      <c r="B2326" s="2" t="s">
        <v>6356</v>
      </c>
      <c r="C2326" s="1">
        <v>225</v>
      </c>
      <c r="D2326" s="1">
        <v>55</v>
      </c>
      <c r="E2326" s="1">
        <v>17</v>
      </c>
      <c r="H2326" s="1" t="s">
        <v>195</v>
      </c>
      <c r="I2326" s="1">
        <v>97</v>
      </c>
      <c r="J2326" s="1" t="s">
        <v>71</v>
      </c>
      <c r="K2326" s="2" t="s">
        <v>3891</v>
      </c>
      <c r="L2326" s="2" t="s">
        <v>4029</v>
      </c>
      <c r="M2326" s="2" t="s">
        <v>4536</v>
      </c>
      <c r="N2326" s="5" t="s">
        <v>4537</v>
      </c>
      <c r="O2326" s="1" t="s">
        <v>22</v>
      </c>
      <c r="P2326" s="1" t="s">
        <v>337</v>
      </c>
      <c r="Q2326" s="4">
        <v>2</v>
      </c>
      <c r="R2326" s="1">
        <v>72</v>
      </c>
      <c r="S2326" s="3">
        <v>206</v>
      </c>
      <c r="T2326" s="30">
        <f>IF(E2326&gt;=19,VLOOKUP(K2326,Konditionen!$B$5:$E$20,4,FALSE),IF(E2326&lt;=16,VLOOKUP(K2326,Konditionen!$B$5:$E$20,2,FALSE),VLOOKUP(K2326,Konditionen!$B$5:$E$20,3,FALSE)))</f>
        <v>28</v>
      </c>
      <c r="U2326" s="3">
        <f t="shared" si="170"/>
        <v>148.32</v>
      </c>
    </row>
    <row r="2327" spans="1:21" x14ac:dyDescent="0.2">
      <c r="A2327" s="2" t="s">
        <v>338</v>
      </c>
      <c r="B2327" s="2" t="s">
        <v>6356</v>
      </c>
      <c r="C2327" s="1">
        <v>225</v>
      </c>
      <c r="D2327" s="1">
        <v>55</v>
      </c>
      <c r="E2327" s="1">
        <v>17</v>
      </c>
      <c r="H2327" s="1" t="s">
        <v>195</v>
      </c>
      <c r="I2327" s="1">
        <v>97</v>
      </c>
      <c r="J2327" s="1" t="s">
        <v>71</v>
      </c>
      <c r="K2327" s="2" t="s">
        <v>3891</v>
      </c>
      <c r="L2327" s="2" t="s">
        <v>4327</v>
      </c>
      <c r="M2327" s="2" t="s">
        <v>4538</v>
      </c>
      <c r="N2327" s="5" t="s">
        <v>4539</v>
      </c>
      <c r="O2327" s="1" t="s">
        <v>41</v>
      </c>
      <c r="P2327" s="1" t="s">
        <v>22</v>
      </c>
      <c r="Q2327" s="4">
        <v>2</v>
      </c>
      <c r="R2327" s="1">
        <v>72</v>
      </c>
      <c r="S2327" s="3">
        <v>206</v>
      </c>
      <c r="T2327" s="30">
        <f>IF(E2327&gt;=19,VLOOKUP(K2327,Konditionen!$B$5:$E$20,4,FALSE),IF(E2327&lt;=16,VLOOKUP(K2327,Konditionen!$B$5:$E$20,2,FALSE),VLOOKUP(K2327,Konditionen!$B$5:$E$20,3,FALSE)))</f>
        <v>28</v>
      </c>
      <c r="U2327" s="3">
        <f t="shared" si="170"/>
        <v>148.32</v>
      </c>
    </row>
    <row r="2328" spans="1:21" x14ac:dyDescent="0.2">
      <c r="A2328" s="2" t="s">
        <v>338</v>
      </c>
      <c r="B2328" s="2" t="s">
        <v>6356</v>
      </c>
      <c r="C2328" s="1">
        <v>225</v>
      </c>
      <c r="D2328" s="1">
        <v>55</v>
      </c>
      <c r="E2328" s="1">
        <v>17</v>
      </c>
      <c r="H2328" s="1" t="s">
        <v>195</v>
      </c>
      <c r="I2328" s="1">
        <v>97</v>
      </c>
      <c r="J2328" s="1" t="s">
        <v>71</v>
      </c>
      <c r="K2328" s="2" t="s">
        <v>3327</v>
      </c>
      <c r="L2328" s="2" t="s">
        <v>3446</v>
      </c>
      <c r="M2328" s="2" t="s">
        <v>3471</v>
      </c>
      <c r="N2328" s="5" t="s">
        <v>3472</v>
      </c>
      <c r="O2328" s="1" t="s">
        <v>41</v>
      </c>
      <c r="P2328" s="1" t="s">
        <v>337</v>
      </c>
      <c r="Q2328" s="4">
        <v>2</v>
      </c>
      <c r="R2328" s="4">
        <v>72</v>
      </c>
      <c r="S2328" s="3">
        <v>228.5</v>
      </c>
      <c r="T2328" s="30">
        <f>IF(E2328&gt;=19,VLOOKUP(K2328,Konditionen!$B$5:$E$20,4,FALSE),IF(E2328&lt;=16,VLOOKUP(K2328,Konditionen!$B$5:$E$20,2,FALSE),VLOOKUP(K2328,Konditionen!$B$5:$E$20,3,FALSE)))</f>
        <v>38</v>
      </c>
      <c r="U2328" s="3">
        <f t="shared" si="170"/>
        <v>141.66999999999999</v>
      </c>
    </row>
    <row r="2329" spans="1:21" x14ac:dyDescent="0.2">
      <c r="A2329" s="2" t="s">
        <v>23</v>
      </c>
      <c r="B2329" s="2" t="s">
        <v>6356</v>
      </c>
      <c r="C2329" s="1">
        <v>225</v>
      </c>
      <c r="D2329" s="1">
        <v>55</v>
      </c>
      <c r="E2329" s="4">
        <v>17</v>
      </c>
      <c r="F2329" s="1" t="s">
        <v>4</v>
      </c>
      <c r="H2329" s="1" t="s">
        <v>944</v>
      </c>
      <c r="I2329" s="4">
        <v>101</v>
      </c>
      <c r="J2329" s="1" t="s">
        <v>71</v>
      </c>
      <c r="K2329" s="2" t="s">
        <v>2334</v>
      </c>
      <c r="L2329" s="2" t="s">
        <v>2351</v>
      </c>
      <c r="M2329" s="2">
        <v>530156</v>
      </c>
      <c r="N2329" s="5" t="s">
        <v>2432</v>
      </c>
      <c r="O2329" s="1" t="s">
        <v>22</v>
      </c>
      <c r="P2329" s="1" t="s">
        <v>22</v>
      </c>
      <c r="Q2329" s="1">
        <v>1</v>
      </c>
      <c r="R2329" s="4">
        <v>69</v>
      </c>
      <c r="S2329" s="3">
        <v>230</v>
      </c>
      <c r="T2329" s="30">
        <f>IF(E2329&gt;=19,VLOOKUP(K2329,Konditionen!$B$5:$E$20,4,FALSE),IF(E2329&lt;=16,VLOOKUP(K2329,Konditionen!$B$5:$E$20,2,FALSE),VLOOKUP(K2329,Konditionen!$B$5:$E$20,3,FALSE)))</f>
        <v>38.5</v>
      </c>
      <c r="U2329" s="3">
        <f t="shared" si="170"/>
        <v>141.44999999999999</v>
      </c>
    </row>
    <row r="2330" spans="1:21" x14ac:dyDescent="0.2">
      <c r="A2330" s="2" t="s">
        <v>23</v>
      </c>
      <c r="B2330" s="2" t="s">
        <v>6356</v>
      </c>
      <c r="C2330" s="1">
        <v>225</v>
      </c>
      <c r="D2330" s="1">
        <v>55</v>
      </c>
      <c r="E2330" s="1">
        <v>17</v>
      </c>
      <c r="F2330" s="1" t="s">
        <v>2734</v>
      </c>
      <c r="H2330" s="1" t="s">
        <v>944</v>
      </c>
      <c r="I2330" s="1">
        <v>101</v>
      </c>
      <c r="J2330" s="1" t="s">
        <v>71</v>
      </c>
      <c r="K2330" s="2" t="s">
        <v>2721</v>
      </c>
      <c r="L2330" s="2" t="s">
        <v>2761</v>
      </c>
      <c r="M2330" s="2">
        <v>752596</v>
      </c>
      <c r="N2330" s="5" t="s">
        <v>2765</v>
      </c>
      <c r="O2330" s="1" t="s">
        <v>22</v>
      </c>
      <c r="P2330" s="1" t="s">
        <v>337</v>
      </c>
      <c r="Q2330" s="1">
        <v>1</v>
      </c>
      <c r="R2330" s="4">
        <v>69</v>
      </c>
      <c r="S2330" s="3">
        <v>112</v>
      </c>
      <c r="T2330" s="30">
        <f>IF(E2330&gt;=19,VLOOKUP(K2330,Konditionen!$B$5:$E$20,4,FALSE),IF(E2330&lt;=16,VLOOKUP(K2330,Konditionen!$B$5:$E$20,2,FALSE),VLOOKUP(K2330,Konditionen!$B$5:$E$20,3,FALSE)))</f>
        <v>19</v>
      </c>
      <c r="U2330" s="3">
        <f t="shared" si="170"/>
        <v>90.72</v>
      </c>
    </row>
    <row r="2331" spans="1:21" x14ac:dyDescent="0.2">
      <c r="A2331" s="2" t="s">
        <v>23</v>
      </c>
      <c r="B2331" s="2" t="s">
        <v>6356</v>
      </c>
      <c r="C2331" s="1">
        <v>225</v>
      </c>
      <c r="D2331" s="1">
        <v>55</v>
      </c>
      <c r="E2331" s="1">
        <v>17</v>
      </c>
      <c r="F2331" s="1" t="s">
        <v>334</v>
      </c>
      <c r="H2331" s="1" t="s">
        <v>256</v>
      </c>
      <c r="I2331" s="1">
        <v>97</v>
      </c>
      <c r="J2331" s="1" t="s">
        <v>135</v>
      </c>
      <c r="K2331" s="2" t="s">
        <v>335</v>
      </c>
      <c r="L2331" s="2" t="s">
        <v>368</v>
      </c>
      <c r="M2331" s="2">
        <v>10085</v>
      </c>
      <c r="O2331" s="1" t="s">
        <v>41</v>
      </c>
      <c r="P2331" s="1" t="s">
        <v>337</v>
      </c>
      <c r="Q2331" s="4">
        <v>2</v>
      </c>
      <c r="R2331" s="4">
        <v>72</v>
      </c>
      <c r="S2331" s="3">
        <v>199.1</v>
      </c>
      <c r="T2331" s="30">
        <f>IF(E2331&gt;=19,VLOOKUP(K2331,Konditionen!$B$5:$E$20,4,FALSE),IF(E2331&lt;=16,VLOOKUP(K2331,Konditionen!$B$5:$E$20,2,FALSE),VLOOKUP(K2331,Konditionen!$B$5:$E$20,3,FALSE)))</f>
        <v>33</v>
      </c>
      <c r="U2331" s="3">
        <f t="shared" si="170"/>
        <v>133.39699999999999</v>
      </c>
    </row>
    <row r="2332" spans="1:21" x14ac:dyDescent="0.2">
      <c r="A2332" s="2" t="s">
        <v>23</v>
      </c>
      <c r="B2332" s="2" t="s">
        <v>6356</v>
      </c>
      <c r="C2332" s="1">
        <v>225</v>
      </c>
      <c r="D2332" s="1">
        <v>55</v>
      </c>
      <c r="E2332" s="1">
        <v>17</v>
      </c>
      <c r="F2332" s="1" t="s">
        <v>4</v>
      </c>
      <c r="H2332" s="1" t="s">
        <v>203</v>
      </c>
      <c r="I2332" s="1">
        <v>101</v>
      </c>
      <c r="J2332" s="1" t="s">
        <v>135</v>
      </c>
      <c r="K2332" s="2" t="s">
        <v>470</v>
      </c>
      <c r="L2332" s="2" t="s">
        <v>558</v>
      </c>
      <c r="M2332" s="2" t="s">
        <v>899</v>
      </c>
      <c r="N2332" s="5" t="s">
        <v>900</v>
      </c>
      <c r="O2332" s="1" t="s">
        <v>337</v>
      </c>
      <c r="P2332" s="1" t="s">
        <v>22</v>
      </c>
      <c r="Q2332" s="4">
        <v>2</v>
      </c>
      <c r="R2332" s="4">
        <v>72</v>
      </c>
      <c r="S2332" s="3">
        <v>161</v>
      </c>
      <c r="T2332" s="30">
        <f>IF(E2332&gt;=19,VLOOKUP(K2332,Konditionen!$B$5:$E$20,4,FALSE),IF(E2332&lt;=16,VLOOKUP(K2332,Konditionen!$B$5:$E$20,2,FALSE),VLOOKUP(K2332,Konditionen!$B$5:$E$20,3,FALSE)))</f>
        <v>19</v>
      </c>
      <c r="U2332" s="3">
        <f t="shared" si="170"/>
        <v>130.41</v>
      </c>
    </row>
    <row r="2333" spans="1:21" x14ac:dyDescent="0.2">
      <c r="A2333" s="2" t="s">
        <v>23</v>
      </c>
      <c r="B2333" s="2" t="s">
        <v>6356</v>
      </c>
      <c r="C2333" s="1">
        <v>225</v>
      </c>
      <c r="D2333" s="1">
        <v>55</v>
      </c>
      <c r="E2333" s="1">
        <v>17</v>
      </c>
      <c r="F2333" s="1" t="s">
        <v>4</v>
      </c>
      <c r="H2333" s="1" t="s">
        <v>203</v>
      </c>
      <c r="I2333" s="1">
        <v>101</v>
      </c>
      <c r="J2333" s="1" t="s">
        <v>135</v>
      </c>
      <c r="K2333" s="2" t="s">
        <v>470</v>
      </c>
      <c r="L2333" s="2" t="s">
        <v>634</v>
      </c>
      <c r="M2333" s="2" t="s">
        <v>901</v>
      </c>
      <c r="N2333" s="5" t="s">
        <v>902</v>
      </c>
      <c r="O2333" s="1" t="s">
        <v>22</v>
      </c>
      <c r="P2333" s="1" t="s">
        <v>22</v>
      </c>
      <c r="Q2333" s="4">
        <v>2</v>
      </c>
      <c r="R2333" s="4">
        <v>72</v>
      </c>
      <c r="S2333" s="3">
        <v>161</v>
      </c>
      <c r="T2333" s="30">
        <f>IF(E2333&gt;=19,VLOOKUP(K2333,Konditionen!$B$5:$E$20,4,FALSE),IF(E2333&lt;=16,VLOOKUP(K2333,Konditionen!$B$5:$E$20,2,FALSE),VLOOKUP(K2333,Konditionen!$B$5:$E$20,3,FALSE)))</f>
        <v>19</v>
      </c>
      <c r="U2333" s="3">
        <f t="shared" si="170"/>
        <v>130.41</v>
      </c>
    </row>
    <row r="2334" spans="1:21" x14ac:dyDescent="0.2">
      <c r="A2334" s="2" t="s">
        <v>23</v>
      </c>
      <c r="B2334" s="2" t="s">
        <v>6356</v>
      </c>
      <c r="C2334" s="1">
        <v>225</v>
      </c>
      <c r="D2334" s="1">
        <v>55</v>
      </c>
      <c r="E2334" s="1">
        <v>17</v>
      </c>
      <c r="F2334" s="1" t="s">
        <v>4</v>
      </c>
      <c r="H2334" s="1" t="s">
        <v>203</v>
      </c>
      <c r="I2334" s="4">
        <v>101</v>
      </c>
      <c r="J2334" s="1" t="s">
        <v>135</v>
      </c>
      <c r="K2334" s="2" t="s">
        <v>5447</v>
      </c>
      <c r="L2334" s="2" t="s">
        <v>5448</v>
      </c>
      <c r="M2334" s="2" t="s">
        <v>5586</v>
      </c>
      <c r="N2334" s="5" t="s">
        <v>5587</v>
      </c>
      <c r="O2334" s="1" t="s">
        <v>41</v>
      </c>
      <c r="P2334" s="1" t="s">
        <v>22</v>
      </c>
      <c r="Q2334" s="4">
        <v>2</v>
      </c>
      <c r="R2334" s="4">
        <v>71</v>
      </c>
      <c r="S2334" s="3">
        <v>132.5</v>
      </c>
      <c r="T2334" s="30">
        <f>IF(E2334&gt;=19,VLOOKUP(K2334,Konditionen!$B$5:$E$20,4,FALSE),IF(E2334&lt;=16,VLOOKUP(K2334,Konditionen!$B$5:$E$20,2,FALSE),VLOOKUP(K2334,Konditionen!$B$5:$E$20,3,FALSE)))</f>
        <v>20</v>
      </c>
      <c r="U2334" s="3">
        <f t="shared" si="170"/>
        <v>106</v>
      </c>
    </row>
    <row r="2335" spans="1:21" x14ac:dyDescent="0.2">
      <c r="A2335" s="2" t="s">
        <v>23</v>
      </c>
      <c r="B2335" s="2" t="s">
        <v>6356</v>
      </c>
      <c r="C2335" s="1">
        <v>225</v>
      </c>
      <c r="D2335" s="1">
        <v>55</v>
      </c>
      <c r="E2335" s="1">
        <v>17</v>
      </c>
      <c r="F2335" s="1" t="s">
        <v>4</v>
      </c>
      <c r="H2335" s="1" t="s">
        <v>203</v>
      </c>
      <c r="I2335" s="4">
        <v>101</v>
      </c>
      <c r="J2335" s="1" t="s">
        <v>135</v>
      </c>
      <c r="K2335" s="2" t="s">
        <v>5057</v>
      </c>
      <c r="L2335" s="2" t="s">
        <v>5207</v>
      </c>
      <c r="M2335" s="2" t="s">
        <v>5214</v>
      </c>
      <c r="N2335" s="5" t="s">
        <v>5215</v>
      </c>
      <c r="O2335" s="1" t="s">
        <v>41</v>
      </c>
      <c r="P2335" s="1" t="s">
        <v>22</v>
      </c>
      <c r="Q2335" s="4">
        <v>2</v>
      </c>
      <c r="R2335" s="4">
        <v>72</v>
      </c>
      <c r="S2335" s="3">
        <v>132.5</v>
      </c>
      <c r="T2335" s="30">
        <f>IF(E2335&gt;=19,VLOOKUP(K2335,Konditionen!$B$5:$E$20,4,FALSE),IF(E2335&lt;=16,VLOOKUP(K2335,Konditionen!$B$5:$E$20,2,FALSE),VLOOKUP(K2335,Konditionen!$B$5:$E$20,3,FALSE)))</f>
        <v>20</v>
      </c>
      <c r="U2335" s="3">
        <f t="shared" si="170"/>
        <v>106</v>
      </c>
    </row>
    <row r="2336" spans="1:21" x14ac:dyDescent="0.2">
      <c r="A2336" s="2" t="s">
        <v>23</v>
      </c>
      <c r="B2336" s="2" t="s">
        <v>6356</v>
      </c>
      <c r="C2336" s="1">
        <v>225</v>
      </c>
      <c r="D2336" s="1">
        <v>55</v>
      </c>
      <c r="E2336" s="1">
        <v>17</v>
      </c>
      <c r="F2336" s="1" t="s">
        <v>4</v>
      </c>
      <c r="H2336" s="1" t="s">
        <v>203</v>
      </c>
      <c r="I2336" s="4">
        <v>101</v>
      </c>
      <c r="J2336" s="1" t="s">
        <v>135</v>
      </c>
      <c r="K2336" s="2" t="s">
        <v>5324</v>
      </c>
      <c r="L2336" s="2" t="s">
        <v>5325</v>
      </c>
      <c r="M2336" s="2" t="s">
        <v>5408</v>
      </c>
      <c r="N2336" s="5" t="s">
        <v>5409</v>
      </c>
      <c r="O2336" s="1" t="s">
        <v>28</v>
      </c>
      <c r="P2336" s="1" t="s">
        <v>22</v>
      </c>
      <c r="Q2336" s="4">
        <v>2</v>
      </c>
      <c r="R2336" s="4">
        <v>71</v>
      </c>
      <c r="S2336" s="3">
        <v>114</v>
      </c>
      <c r="T2336" s="30">
        <f>IF(E2336&gt;=19,VLOOKUP(K2336,Konditionen!$B$5:$E$20,4,FALSE),IF(E2336&lt;=16,VLOOKUP(K2336,Konditionen!$B$5:$E$20,2,FALSE),VLOOKUP(K2336,Konditionen!$B$5:$E$20,3,FALSE)))</f>
        <v>34</v>
      </c>
      <c r="U2336" s="3">
        <f t="shared" si="170"/>
        <v>75.239999999999995</v>
      </c>
    </row>
    <row r="2337" spans="1:21" x14ac:dyDescent="0.2">
      <c r="A2337" s="2" t="s">
        <v>23</v>
      </c>
      <c r="B2337" s="2" t="s">
        <v>6356</v>
      </c>
      <c r="C2337" s="1">
        <v>225</v>
      </c>
      <c r="D2337" s="1">
        <v>55</v>
      </c>
      <c r="E2337" s="1">
        <v>17</v>
      </c>
      <c r="F2337" s="1" t="s">
        <v>4</v>
      </c>
      <c r="H2337" s="1" t="s">
        <v>203</v>
      </c>
      <c r="I2337" s="4">
        <v>101</v>
      </c>
      <c r="J2337" s="1" t="s">
        <v>135</v>
      </c>
      <c r="K2337" s="2" t="s">
        <v>17</v>
      </c>
      <c r="L2337" s="2" t="s">
        <v>25</v>
      </c>
      <c r="M2337" s="2" t="s">
        <v>204</v>
      </c>
      <c r="N2337" s="5" t="s">
        <v>205</v>
      </c>
      <c r="O2337" s="1" t="s">
        <v>41</v>
      </c>
      <c r="P2337" s="1" t="s">
        <v>22</v>
      </c>
      <c r="Q2337" s="4">
        <v>2</v>
      </c>
      <c r="R2337" s="4">
        <v>72</v>
      </c>
      <c r="S2337" s="3">
        <v>85</v>
      </c>
      <c r="T2337" s="30">
        <f>IF(E2337&gt;=19,VLOOKUP(K2337,Konditionen!$B$5:$E$20,4,FALSE),IF(E2337&lt;=16,VLOOKUP(K2337,Konditionen!$B$5:$E$20,2,FALSE),VLOOKUP(K2337,Konditionen!$B$5:$E$20,3,FALSE)))</f>
        <v>1</v>
      </c>
      <c r="U2337" s="3">
        <f t="shared" si="170"/>
        <v>84.15</v>
      </c>
    </row>
    <row r="2338" spans="1:21" x14ac:dyDescent="0.2">
      <c r="A2338" s="2" t="s">
        <v>23</v>
      </c>
      <c r="B2338" s="2" t="s">
        <v>6356</v>
      </c>
      <c r="C2338" s="1">
        <v>225</v>
      </c>
      <c r="D2338" s="1">
        <v>55</v>
      </c>
      <c r="E2338" s="4">
        <v>17</v>
      </c>
      <c r="F2338" s="1" t="s">
        <v>4</v>
      </c>
      <c r="H2338" s="1" t="s">
        <v>203</v>
      </c>
      <c r="I2338" s="4">
        <v>101</v>
      </c>
      <c r="J2338" s="1" t="s">
        <v>135</v>
      </c>
      <c r="K2338" s="2" t="s">
        <v>2032</v>
      </c>
      <c r="L2338" s="2" t="s">
        <v>2042</v>
      </c>
      <c r="M2338" s="2">
        <v>532470</v>
      </c>
      <c r="N2338" s="5" t="s">
        <v>2142</v>
      </c>
      <c r="O2338" s="1" t="s">
        <v>22</v>
      </c>
      <c r="P2338" s="1" t="s">
        <v>337</v>
      </c>
      <c r="Q2338" s="1">
        <v>2</v>
      </c>
      <c r="R2338" s="4">
        <v>70</v>
      </c>
      <c r="S2338" s="3">
        <v>230</v>
      </c>
      <c r="T2338" s="30">
        <f>IF(E2338&gt;=19,VLOOKUP(K2338,Konditionen!$B$5:$E$20,4,FALSE),IF(E2338&lt;=16,VLOOKUP(K2338,Konditionen!$B$5:$E$20,2,FALSE),VLOOKUP(K2338,Konditionen!$B$5:$E$20,3,FALSE)))</f>
        <v>38.5</v>
      </c>
      <c r="U2338" s="3">
        <f t="shared" si="170"/>
        <v>141.44999999999999</v>
      </c>
    </row>
    <row r="2339" spans="1:21" x14ac:dyDescent="0.2">
      <c r="A2339" s="2" t="s">
        <v>23</v>
      </c>
      <c r="B2339" s="2" t="s">
        <v>6356</v>
      </c>
      <c r="C2339" s="1">
        <v>225</v>
      </c>
      <c r="D2339" s="1">
        <v>55</v>
      </c>
      <c r="E2339" s="4">
        <v>17</v>
      </c>
      <c r="F2339" s="1" t="s">
        <v>4</v>
      </c>
      <c r="H2339" s="1" t="s">
        <v>203</v>
      </c>
      <c r="I2339" s="4">
        <v>101</v>
      </c>
      <c r="J2339" s="1" t="s">
        <v>135</v>
      </c>
      <c r="K2339" s="2" t="s">
        <v>2032</v>
      </c>
      <c r="L2339" s="2" t="s">
        <v>2042</v>
      </c>
      <c r="M2339" s="2">
        <v>545916</v>
      </c>
      <c r="N2339" s="5" t="s">
        <v>2143</v>
      </c>
      <c r="O2339" s="1" t="s">
        <v>22</v>
      </c>
      <c r="P2339" s="1" t="s">
        <v>337</v>
      </c>
      <c r="Q2339" s="1">
        <v>2</v>
      </c>
      <c r="R2339" s="4">
        <v>70</v>
      </c>
      <c r="S2339" s="3">
        <v>264</v>
      </c>
      <c r="T2339" s="30">
        <f>IF(E2339&gt;=19,VLOOKUP(K2339,Konditionen!$B$5:$E$20,4,FALSE),IF(E2339&lt;=16,VLOOKUP(K2339,Konditionen!$B$5:$E$20,2,FALSE),VLOOKUP(K2339,Konditionen!$B$5:$E$20,3,FALSE)))</f>
        <v>38.5</v>
      </c>
      <c r="U2339" s="3">
        <f t="shared" si="170"/>
        <v>162.36000000000001</v>
      </c>
    </row>
    <row r="2340" spans="1:21" x14ac:dyDescent="0.2">
      <c r="A2340" s="2" t="s">
        <v>23</v>
      </c>
      <c r="B2340" s="2" t="s">
        <v>6356</v>
      </c>
      <c r="C2340" s="1">
        <v>225</v>
      </c>
      <c r="D2340" s="1">
        <v>55</v>
      </c>
      <c r="E2340" s="4">
        <v>17</v>
      </c>
      <c r="F2340" s="1" t="s">
        <v>4</v>
      </c>
      <c r="H2340" s="1" t="s">
        <v>203</v>
      </c>
      <c r="I2340" s="4">
        <v>101</v>
      </c>
      <c r="J2340" s="1" t="s">
        <v>135</v>
      </c>
      <c r="K2340" s="2" t="s">
        <v>2334</v>
      </c>
      <c r="L2340" s="2" t="s">
        <v>2354</v>
      </c>
      <c r="M2340" s="2">
        <v>532270</v>
      </c>
      <c r="N2340" s="5" t="s">
        <v>2433</v>
      </c>
      <c r="O2340" s="1" t="s">
        <v>22</v>
      </c>
      <c r="P2340" s="1" t="s">
        <v>337</v>
      </c>
      <c r="Q2340" s="1">
        <v>1</v>
      </c>
      <c r="R2340" s="4">
        <v>69</v>
      </c>
      <c r="S2340" s="3">
        <v>230</v>
      </c>
      <c r="T2340" s="30">
        <f>IF(E2340&gt;=19,VLOOKUP(K2340,Konditionen!$B$5:$E$20,4,FALSE),IF(E2340&lt;=16,VLOOKUP(K2340,Konditionen!$B$5:$E$20,2,FALSE),VLOOKUP(K2340,Konditionen!$B$5:$E$20,3,FALSE)))</f>
        <v>38.5</v>
      </c>
      <c r="U2340" s="3">
        <f t="shared" si="170"/>
        <v>141.44999999999999</v>
      </c>
    </row>
    <row r="2341" spans="1:21" x14ac:dyDescent="0.2">
      <c r="A2341" s="2" t="s">
        <v>23</v>
      </c>
      <c r="B2341" s="2" t="s">
        <v>6356</v>
      </c>
      <c r="C2341" s="1">
        <v>225</v>
      </c>
      <c r="D2341" s="1">
        <v>55</v>
      </c>
      <c r="E2341" s="4">
        <v>17</v>
      </c>
      <c r="F2341" s="1" t="s">
        <v>4</v>
      </c>
      <c r="H2341" s="1" t="s">
        <v>203</v>
      </c>
      <c r="I2341" s="4">
        <v>101</v>
      </c>
      <c r="J2341" s="1" t="s">
        <v>135</v>
      </c>
      <c r="K2341" s="2" t="s">
        <v>2614</v>
      </c>
      <c r="L2341" s="2" t="s">
        <v>2637</v>
      </c>
      <c r="M2341" s="2">
        <v>532201</v>
      </c>
      <c r="N2341" s="5" t="s">
        <v>2665</v>
      </c>
      <c r="O2341" s="1" t="s">
        <v>22</v>
      </c>
      <c r="P2341" s="1" t="s">
        <v>337</v>
      </c>
      <c r="Q2341" s="1">
        <v>2</v>
      </c>
      <c r="R2341" s="4">
        <v>72</v>
      </c>
      <c r="S2341" s="3">
        <v>175</v>
      </c>
      <c r="T2341" s="30">
        <f>IF(E2341&gt;=19,VLOOKUP(K2341,Konditionen!$B$5:$E$20,4,FALSE),IF(E2341&lt;=16,VLOOKUP(K2341,Konditionen!$B$5:$E$20,2,FALSE),VLOOKUP(K2341,Konditionen!$B$5:$E$20,3,FALSE)))</f>
        <v>36</v>
      </c>
      <c r="U2341" s="3">
        <f t="shared" si="170"/>
        <v>112</v>
      </c>
    </row>
    <row r="2342" spans="1:21" x14ac:dyDescent="0.2">
      <c r="A2342" s="2" t="s">
        <v>23</v>
      </c>
      <c r="B2342" s="2" t="s">
        <v>6356</v>
      </c>
      <c r="C2342" s="1">
        <v>225</v>
      </c>
      <c r="D2342" s="1">
        <v>55</v>
      </c>
      <c r="E2342" s="1">
        <v>17</v>
      </c>
      <c r="F2342" s="1" t="s">
        <v>4</v>
      </c>
      <c r="H2342" s="1" t="s">
        <v>203</v>
      </c>
      <c r="I2342" s="1">
        <v>101</v>
      </c>
      <c r="J2342" s="1" t="s">
        <v>135</v>
      </c>
      <c r="K2342" s="2" t="s">
        <v>335</v>
      </c>
      <c r="L2342" s="2" t="s">
        <v>406</v>
      </c>
      <c r="M2342" s="2">
        <v>4985</v>
      </c>
      <c r="O2342" s="1" t="s">
        <v>41</v>
      </c>
      <c r="P2342" s="1" t="s">
        <v>22</v>
      </c>
      <c r="Q2342" s="4">
        <v>2</v>
      </c>
      <c r="R2342" s="4">
        <v>72</v>
      </c>
      <c r="S2342" s="3">
        <v>176.2</v>
      </c>
      <c r="T2342" s="30">
        <f>IF(E2342&gt;=19,VLOOKUP(K2342,Konditionen!$B$5:$E$20,4,FALSE),IF(E2342&lt;=16,VLOOKUP(K2342,Konditionen!$B$5:$E$20,2,FALSE),VLOOKUP(K2342,Konditionen!$B$5:$E$20,3,FALSE)))</f>
        <v>33</v>
      </c>
      <c r="U2342" s="3">
        <f t="shared" si="170"/>
        <v>118.054</v>
      </c>
    </row>
    <row r="2343" spans="1:21" x14ac:dyDescent="0.2">
      <c r="A2343" s="2" t="s">
        <v>23</v>
      </c>
      <c r="B2343" s="2" t="s">
        <v>6356</v>
      </c>
      <c r="C2343" s="1">
        <v>225</v>
      </c>
      <c r="D2343" s="1">
        <v>55</v>
      </c>
      <c r="E2343" s="1">
        <v>17</v>
      </c>
      <c r="F2343" s="1" t="s">
        <v>4</v>
      </c>
      <c r="H2343" s="1" t="s">
        <v>203</v>
      </c>
      <c r="I2343" s="1">
        <v>101</v>
      </c>
      <c r="J2343" s="1" t="s">
        <v>135</v>
      </c>
      <c r="K2343" s="2" t="s">
        <v>335</v>
      </c>
      <c r="L2343" s="2" t="s">
        <v>392</v>
      </c>
      <c r="M2343" s="2">
        <v>8383</v>
      </c>
      <c r="O2343" s="1" t="s">
        <v>22</v>
      </c>
      <c r="P2343" s="1" t="s">
        <v>337</v>
      </c>
      <c r="Q2343" s="4">
        <v>2</v>
      </c>
      <c r="R2343" s="4">
        <v>72</v>
      </c>
      <c r="S2343" s="3">
        <v>196.4</v>
      </c>
      <c r="T2343" s="30">
        <f>IF(E2343&gt;=19,VLOOKUP(K2343,Konditionen!$B$5:$E$20,4,FALSE),IF(E2343&lt;=16,VLOOKUP(K2343,Konditionen!$B$5:$E$20,2,FALSE),VLOOKUP(K2343,Konditionen!$B$5:$E$20,3,FALSE)))</f>
        <v>33</v>
      </c>
      <c r="U2343" s="3">
        <f t="shared" si="170"/>
        <v>131.58800000000002</v>
      </c>
    </row>
    <row r="2344" spans="1:21" x14ac:dyDescent="0.2">
      <c r="A2344" s="2" t="s">
        <v>23</v>
      </c>
      <c r="B2344" s="2" t="s">
        <v>6356</v>
      </c>
      <c r="C2344" s="1">
        <v>225</v>
      </c>
      <c r="D2344" s="1">
        <v>55</v>
      </c>
      <c r="E2344" s="1">
        <v>17</v>
      </c>
      <c r="F2344" s="1" t="s">
        <v>4</v>
      </c>
      <c r="H2344" s="1" t="s">
        <v>203</v>
      </c>
      <c r="I2344" s="1">
        <v>101</v>
      </c>
      <c r="J2344" s="1" t="s">
        <v>135</v>
      </c>
      <c r="K2344" s="2" t="s">
        <v>335</v>
      </c>
      <c r="L2344" s="2" t="s">
        <v>364</v>
      </c>
      <c r="M2344" s="2">
        <v>6685</v>
      </c>
      <c r="O2344" s="1" t="s">
        <v>41</v>
      </c>
      <c r="P2344" s="1" t="s">
        <v>22</v>
      </c>
      <c r="Q2344" s="4">
        <v>2</v>
      </c>
      <c r="R2344" s="4">
        <v>73</v>
      </c>
      <c r="S2344" s="3">
        <v>208.7</v>
      </c>
      <c r="T2344" s="30">
        <f>IF(E2344&gt;=19,VLOOKUP(K2344,Konditionen!$B$5:$E$20,4,FALSE),IF(E2344&lt;=16,VLOOKUP(K2344,Konditionen!$B$5:$E$20,2,FALSE),VLOOKUP(K2344,Konditionen!$B$5:$E$20,3,FALSE)))</f>
        <v>33</v>
      </c>
      <c r="U2344" s="3">
        <f t="shared" si="170"/>
        <v>139.82900000000001</v>
      </c>
    </row>
    <row r="2345" spans="1:21" x14ac:dyDescent="0.2">
      <c r="A2345" s="2" t="s">
        <v>23</v>
      </c>
      <c r="B2345" s="2" t="s">
        <v>6356</v>
      </c>
      <c r="C2345" s="4">
        <v>225</v>
      </c>
      <c r="D2345" s="4">
        <v>55</v>
      </c>
      <c r="E2345" s="4">
        <v>17</v>
      </c>
      <c r="F2345" s="1" t="s">
        <v>4</v>
      </c>
      <c r="H2345" s="1" t="s">
        <v>203</v>
      </c>
      <c r="I2345" s="1">
        <v>101</v>
      </c>
      <c r="J2345" s="1" t="s">
        <v>135</v>
      </c>
      <c r="K2345" s="2" t="s">
        <v>2026</v>
      </c>
      <c r="L2345" s="2" t="s">
        <v>2027</v>
      </c>
      <c r="M2345" s="2">
        <v>6768</v>
      </c>
      <c r="O2345" s="1" t="s">
        <v>41</v>
      </c>
      <c r="P2345" s="1" t="s">
        <v>22</v>
      </c>
      <c r="Q2345" s="4">
        <v>2</v>
      </c>
      <c r="R2345" s="4">
        <v>72</v>
      </c>
      <c r="S2345" s="3">
        <v>154</v>
      </c>
      <c r="T2345" s="30">
        <f>IF(E2345&gt;=19,VLOOKUP(K2345,Konditionen!$B$5:$E$20,4,FALSE),IF(E2345&lt;=16,VLOOKUP(K2345,Konditionen!$B$5:$E$20,2,FALSE),VLOOKUP(K2345,Konditionen!$B$5:$E$20,3,FALSE)))</f>
        <v>33</v>
      </c>
      <c r="U2345" s="3">
        <f t="shared" si="170"/>
        <v>103.18</v>
      </c>
    </row>
    <row r="2346" spans="1:21" x14ac:dyDescent="0.2">
      <c r="A2346" s="2" t="s">
        <v>23</v>
      </c>
      <c r="B2346" s="2" t="s">
        <v>6356</v>
      </c>
      <c r="C2346" s="1">
        <v>225</v>
      </c>
      <c r="D2346" s="1">
        <v>55</v>
      </c>
      <c r="E2346" s="1">
        <v>17</v>
      </c>
      <c r="F2346" s="1" t="s">
        <v>2734</v>
      </c>
      <c r="H2346" s="1" t="s">
        <v>203</v>
      </c>
      <c r="I2346" s="1">
        <v>101</v>
      </c>
      <c r="J2346" s="1" t="s">
        <v>135</v>
      </c>
      <c r="K2346" s="2" t="s">
        <v>2822</v>
      </c>
      <c r="L2346" s="2" t="s">
        <v>2840</v>
      </c>
      <c r="M2346" s="2">
        <v>36545</v>
      </c>
      <c r="N2346" s="5" t="s">
        <v>2930</v>
      </c>
      <c r="O2346" s="1" t="s">
        <v>22</v>
      </c>
      <c r="P2346" s="1" t="s">
        <v>337</v>
      </c>
      <c r="Q2346" s="1">
        <v>2</v>
      </c>
      <c r="R2346" s="4">
        <v>71</v>
      </c>
      <c r="S2346" s="3">
        <v>168</v>
      </c>
      <c r="T2346" s="30">
        <f>IF(E2346&gt;=19,VLOOKUP(K2346,Konditionen!$B$5:$E$20,4,FALSE),IF(E2346&lt;=16,VLOOKUP(K2346,Konditionen!$B$5:$E$20,2,FALSE),VLOOKUP(K2346,Konditionen!$B$5:$E$20,3,FALSE)))</f>
        <v>20</v>
      </c>
      <c r="U2346" s="3">
        <f t="shared" si="170"/>
        <v>134.4</v>
      </c>
    </row>
    <row r="2347" spans="1:21" x14ac:dyDescent="0.2">
      <c r="A2347" s="2" t="s">
        <v>23</v>
      </c>
      <c r="B2347" s="2" t="s">
        <v>6356</v>
      </c>
      <c r="C2347" s="1">
        <v>225</v>
      </c>
      <c r="D2347" s="1">
        <v>55</v>
      </c>
      <c r="E2347" s="1">
        <v>17</v>
      </c>
      <c r="F2347" s="1" t="s">
        <v>4</v>
      </c>
      <c r="H2347" s="1" t="s">
        <v>203</v>
      </c>
      <c r="I2347" s="1">
        <v>101</v>
      </c>
      <c r="J2347" s="1" t="s">
        <v>135</v>
      </c>
      <c r="K2347" s="2" t="s">
        <v>3891</v>
      </c>
      <c r="L2347" s="2" t="s">
        <v>3911</v>
      </c>
      <c r="M2347" s="2" t="s">
        <v>4546</v>
      </c>
      <c r="N2347" s="5" t="s">
        <v>4547</v>
      </c>
      <c r="O2347" s="1" t="s">
        <v>22</v>
      </c>
      <c r="P2347" s="1" t="s">
        <v>337</v>
      </c>
      <c r="Q2347" s="4">
        <v>2</v>
      </c>
      <c r="R2347" s="1">
        <v>72</v>
      </c>
      <c r="S2347" s="3">
        <v>177</v>
      </c>
      <c r="T2347" s="30">
        <f>IF(E2347&gt;=19,VLOOKUP(K2347,Konditionen!$B$5:$E$20,4,FALSE),IF(E2347&lt;=16,VLOOKUP(K2347,Konditionen!$B$5:$E$20,2,FALSE),VLOOKUP(K2347,Konditionen!$B$5:$E$20,3,FALSE)))</f>
        <v>28</v>
      </c>
      <c r="U2347" s="3">
        <f t="shared" si="170"/>
        <v>127.44</v>
      </c>
    </row>
    <row r="2348" spans="1:21" x14ac:dyDescent="0.2">
      <c r="A2348" s="2" t="s">
        <v>23</v>
      </c>
      <c r="B2348" s="2" t="s">
        <v>6356</v>
      </c>
      <c r="C2348" s="1">
        <v>225</v>
      </c>
      <c r="D2348" s="1">
        <v>55</v>
      </c>
      <c r="E2348" s="1">
        <v>17</v>
      </c>
      <c r="F2348" s="1" t="s">
        <v>4</v>
      </c>
      <c r="H2348" s="1" t="s">
        <v>203</v>
      </c>
      <c r="I2348" s="1">
        <v>101</v>
      </c>
      <c r="J2348" s="1" t="s">
        <v>135</v>
      </c>
      <c r="K2348" s="2" t="s">
        <v>3891</v>
      </c>
      <c r="L2348" s="2" t="s">
        <v>3898</v>
      </c>
      <c r="M2348" s="2" t="s">
        <v>4544</v>
      </c>
      <c r="N2348" s="5" t="s">
        <v>4545</v>
      </c>
      <c r="O2348" s="1" t="s">
        <v>22</v>
      </c>
      <c r="P2348" s="1" t="s">
        <v>22</v>
      </c>
      <c r="Q2348" s="4">
        <v>2</v>
      </c>
      <c r="R2348" s="1">
        <v>72</v>
      </c>
      <c r="S2348" s="3">
        <v>190.5</v>
      </c>
      <c r="T2348" s="30">
        <f>IF(E2348&gt;=19,VLOOKUP(K2348,Konditionen!$B$5:$E$20,4,FALSE),IF(E2348&lt;=16,VLOOKUP(K2348,Konditionen!$B$5:$E$20,2,FALSE),VLOOKUP(K2348,Konditionen!$B$5:$E$20,3,FALSE)))</f>
        <v>28</v>
      </c>
      <c r="U2348" s="3">
        <f t="shared" si="170"/>
        <v>137.16</v>
      </c>
    </row>
    <row r="2349" spans="1:21" x14ac:dyDescent="0.2">
      <c r="A2349" s="2" t="s">
        <v>23</v>
      </c>
      <c r="B2349" s="2" t="s">
        <v>6356</v>
      </c>
      <c r="C2349" s="1">
        <v>225</v>
      </c>
      <c r="D2349" s="1">
        <v>55</v>
      </c>
      <c r="E2349" s="1">
        <v>17</v>
      </c>
      <c r="F2349" s="1" t="s">
        <v>4</v>
      </c>
      <c r="H2349" s="1" t="s">
        <v>203</v>
      </c>
      <c r="I2349" s="1">
        <v>101</v>
      </c>
      <c r="J2349" s="1" t="s">
        <v>135</v>
      </c>
      <c r="K2349" s="2" t="s">
        <v>5668</v>
      </c>
      <c r="L2349" s="2" t="s">
        <v>5724</v>
      </c>
      <c r="M2349" s="2" t="s">
        <v>5938</v>
      </c>
      <c r="N2349" s="5">
        <v>8714692284984</v>
      </c>
      <c r="O2349" s="1" t="s">
        <v>22</v>
      </c>
      <c r="P2349" s="1" t="s">
        <v>41</v>
      </c>
      <c r="Q2349" s="1">
        <v>2</v>
      </c>
      <c r="R2349" s="1">
        <v>70</v>
      </c>
      <c r="S2349" s="3">
        <v>152</v>
      </c>
      <c r="T2349" s="30">
        <f>IF(E2349&gt;=19,VLOOKUP(K2349,Konditionen!$B$5:$E$20,4,FALSE),IF(E2349&lt;=16,VLOOKUP(K2349,Konditionen!$B$5:$E$20,2,FALSE),VLOOKUP(K2349,Konditionen!$B$5:$E$20,3,FALSE)))</f>
        <v>21</v>
      </c>
      <c r="U2349" s="3">
        <f t="shared" si="170"/>
        <v>120.08</v>
      </c>
    </row>
    <row r="2350" spans="1:21" x14ac:dyDescent="0.2">
      <c r="A2350" s="2" t="s">
        <v>23</v>
      </c>
      <c r="B2350" s="2" t="s">
        <v>6356</v>
      </c>
      <c r="C2350" s="1">
        <v>225</v>
      </c>
      <c r="D2350" s="1">
        <v>55</v>
      </c>
      <c r="E2350" s="1">
        <v>17</v>
      </c>
      <c r="F2350" s="1" t="s">
        <v>4</v>
      </c>
      <c r="H2350" s="1" t="s">
        <v>203</v>
      </c>
      <c r="I2350" s="1">
        <v>101</v>
      </c>
      <c r="J2350" s="1" t="s">
        <v>135</v>
      </c>
      <c r="K2350" s="2" t="s">
        <v>5668</v>
      </c>
      <c r="L2350" s="2" t="s">
        <v>5842</v>
      </c>
      <c r="M2350" s="2" t="s">
        <v>5877</v>
      </c>
      <c r="N2350" s="5">
        <v>8714692344022</v>
      </c>
      <c r="S2350" s="3">
        <v>160</v>
      </c>
      <c r="T2350" s="30">
        <f>IF(E2350&gt;=19,VLOOKUP(K2350,Konditionen!$B$5:$E$20,4,FALSE),IF(E2350&lt;=16,VLOOKUP(K2350,Konditionen!$B$5:$E$20,2,FALSE),VLOOKUP(K2350,Konditionen!$B$5:$E$20,3,FALSE)))</f>
        <v>21</v>
      </c>
      <c r="U2350" s="3">
        <f t="shared" si="170"/>
        <v>126.4</v>
      </c>
    </row>
    <row r="2351" spans="1:21" x14ac:dyDescent="0.2">
      <c r="A2351" s="2" t="s">
        <v>23</v>
      </c>
      <c r="B2351" s="2" t="s">
        <v>6356</v>
      </c>
      <c r="C2351" s="1">
        <v>225</v>
      </c>
      <c r="D2351" s="1">
        <v>55</v>
      </c>
      <c r="E2351" s="1">
        <v>17</v>
      </c>
      <c r="F2351" s="1" t="s">
        <v>4</v>
      </c>
      <c r="H2351" s="1" t="s">
        <v>203</v>
      </c>
      <c r="I2351" s="1">
        <v>101</v>
      </c>
      <c r="J2351" s="1" t="s">
        <v>135</v>
      </c>
      <c r="K2351" s="2" t="s">
        <v>3327</v>
      </c>
      <c r="L2351" s="2" t="s">
        <v>3433</v>
      </c>
      <c r="M2351" s="2" t="s">
        <v>3478</v>
      </c>
      <c r="N2351" s="5" t="s">
        <v>3479</v>
      </c>
      <c r="O2351" s="1" t="s">
        <v>22</v>
      </c>
      <c r="P2351" s="1" t="s">
        <v>337</v>
      </c>
      <c r="Q2351" s="4">
        <v>2</v>
      </c>
      <c r="R2351" s="4">
        <v>72</v>
      </c>
      <c r="S2351" s="3">
        <v>188.2</v>
      </c>
      <c r="T2351" s="30">
        <f>IF(E2351&gt;=19,VLOOKUP(K2351,Konditionen!$B$5:$E$20,4,FALSE),IF(E2351&lt;=16,VLOOKUP(K2351,Konditionen!$B$5:$E$20,2,FALSE),VLOOKUP(K2351,Konditionen!$B$5:$E$20,3,FALSE)))</f>
        <v>38</v>
      </c>
      <c r="U2351" s="3">
        <f t="shared" si="170"/>
        <v>116.684</v>
      </c>
    </row>
    <row r="2352" spans="1:21" x14ac:dyDescent="0.2">
      <c r="A2352" s="2" t="s">
        <v>23</v>
      </c>
      <c r="B2352" s="2" t="s">
        <v>6356</v>
      </c>
      <c r="C2352" s="1">
        <v>225</v>
      </c>
      <c r="D2352" s="1">
        <v>55</v>
      </c>
      <c r="E2352" s="1">
        <v>17</v>
      </c>
      <c r="F2352" s="1" t="s">
        <v>2734</v>
      </c>
      <c r="H2352" s="1" t="s">
        <v>203</v>
      </c>
      <c r="I2352" s="1">
        <v>101</v>
      </c>
      <c r="J2352" s="1" t="s">
        <v>135</v>
      </c>
      <c r="K2352" s="2" t="s">
        <v>2721</v>
      </c>
      <c r="L2352" s="2" t="s">
        <v>2761</v>
      </c>
      <c r="M2352" s="2">
        <v>425258</v>
      </c>
      <c r="N2352" s="5" t="s">
        <v>2766</v>
      </c>
      <c r="O2352" s="1" t="s">
        <v>22</v>
      </c>
      <c r="P2352" s="1" t="s">
        <v>337</v>
      </c>
      <c r="Q2352" s="1">
        <v>1</v>
      </c>
      <c r="R2352" s="4">
        <v>69</v>
      </c>
      <c r="S2352" s="3">
        <v>118</v>
      </c>
      <c r="T2352" s="30">
        <f>IF(E2352&gt;=19,VLOOKUP(K2352,Konditionen!$B$5:$E$20,4,FALSE),IF(E2352&lt;=16,VLOOKUP(K2352,Konditionen!$B$5:$E$20,2,FALSE),VLOOKUP(K2352,Konditionen!$B$5:$E$20,3,FALSE)))</f>
        <v>19</v>
      </c>
      <c r="U2352" s="3">
        <f t="shared" si="170"/>
        <v>95.58</v>
      </c>
    </row>
    <row r="2353" spans="1:21" x14ac:dyDescent="0.2">
      <c r="A2353" s="2" t="s">
        <v>338</v>
      </c>
      <c r="B2353" s="2" t="s">
        <v>6356</v>
      </c>
      <c r="C2353" s="1">
        <v>225</v>
      </c>
      <c r="D2353" s="1">
        <v>55</v>
      </c>
      <c r="E2353" s="4">
        <v>17</v>
      </c>
      <c r="F2353" s="1" t="s">
        <v>4</v>
      </c>
      <c r="H2353" s="1" t="s">
        <v>203</v>
      </c>
      <c r="I2353" s="4">
        <v>101</v>
      </c>
      <c r="J2353" s="1" t="s">
        <v>135</v>
      </c>
      <c r="K2353" s="2" t="s">
        <v>2032</v>
      </c>
      <c r="L2353" s="2" t="s">
        <v>2129</v>
      </c>
      <c r="M2353" s="2">
        <v>531829</v>
      </c>
      <c r="N2353" s="5" t="s">
        <v>2141</v>
      </c>
      <c r="O2353" s="1" t="s">
        <v>41</v>
      </c>
      <c r="P2353" s="1" t="s">
        <v>337</v>
      </c>
      <c r="Q2353" s="1">
        <v>1</v>
      </c>
      <c r="R2353" s="4">
        <v>69</v>
      </c>
      <c r="S2353" s="3">
        <v>292.5</v>
      </c>
      <c r="T2353" s="30">
        <f>IF(E2353&gt;=19,VLOOKUP(K2353,Konditionen!$B$5:$E$20,4,FALSE),IF(E2353&lt;=16,VLOOKUP(K2353,Konditionen!$B$5:$E$20,2,FALSE),VLOOKUP(K2353,Konditionen!$B$5:$E$20,3,FALSE)))</f>
        <v>38.5</v>
      </c>
      <c r="U2353" s="3">
        <f t="shared" si="170"/>
        <v>179.88749999999999</v>
      </c>
    </row>
    <row r="2354" spans="1:21" x14ac:dyDescent="0.2">
      <c r="E2354" s="4"/>
      <c r="I2354" s="4"/>
      <c r="R2354" s="4"/>
    </row>
    <row r="2355" spans="1:21" x14ac:dyDescent="0.2">
      <c r="A2355" s="2" t="s">
        <v>23</v>
      </c>
      <c r="B2355" s="2" t="s">
        <v>6357</v>
      </c>
      <c r="C2355" s="1">
        <v>235</v>
      </c>
      <c r="D2355" s="1">
        <v>55</v>
      </c>
      <c r="E2355" s="1">
        <v>17</v>
      </c>
      <c r="F2355" s="1" t="s">
        <v>4</v>
      </c>
      <c r="H2355" s="1" t="s">
        <v>74</v>
      </c>
      <c r="I2355" s="1">
        <v>103</v>
      </c>
      <c r="J2355" s="1" t="s">
        <v>16</v>
      </c>
      <c r="K2355" s="2" t="s">
        <v>470</v>
      </c>
      <c r="L2355" s="2" t="s">
        <v>1721</v>
      </c>
      <c r="M2355" s="2" t="s">
        <v>1857</v>
      </c>
      <c r="N2355" s="5" t="s">
        <v>1858</v>
      </c>
      <c r="O2355" s="1" t="s">
        <v>65</v>
      </c>
      <c r="P2355" s="1" t="s">
        <v>65</v>
      </c>
      <c r="Q2355" s="1" t="s">
        <v>65</v>
      </c>
      <c r="R2355" s="1" t="s">
        <v>65</v>
      </c>
      <c r="S2355" s="3">
        <v>208</v>
      </c>
      <c r="T2355" s="30">
        <f>IF(E2355&gt;=19,VLOOKUP(K2355,Konditionen!$B$5:$E$20,4,FALSE),IF(E2355&lt;=16,VLOOKUP(K2355,Konditionen!$B$5:$E$20,2,FALSE),VLOOKUP(K2355,Konditionen!$B$5:$E$20,3,FALSE)))</f>
        <v>19</v>
      </c>
      <c r="U2355" s="3">
        <f t="shared" ref="U2355:U2390" si="171">IF(S2355&gt;0,S2355*(100-T2355)/100,"")</f>
        <v>168.48</v>
      </c>
    </row>
    <row r="2356" spans="1:21" x14ac:dyDescent="0.2">
      <c r="A2356" s="2" t="s">
        <v>23</v>
      </c>
      <c r="B2356" s="2" t="s">
        <v>6357</v>
      </c>
      <c r="C2356" s="1">
        <v>235</v>
      </c>
      <c r="D2356" s="1">
        <v>55</v>
      </c>
      <c r="E2356" s="1">
        <v>17</v>
      </c>
      <c r="F2356" s="1" t="s">
        <v>4</v>
      </c>
      <c r="H2356" s="1" t="s">
        <v>74</v>
      </c>
      <c r="I2356" s="1">
        <v>103</v>
      </c>
      <c r="J2356" s="1" t="s">
        <v>16</v>
      </c>
      <c r="K2356" s="2" t="s">
        <v>335</v>
      </c>
      <c r="L2356" s="2" t="s">
        <v>360</v>
      </c>
      <c r="M2356" s="2">
        <v>9122</v>
      </c>
      <c r="O2356" s="1" t="s">
        <v>28</v>
      </c>
      <c r="P2356" s="1" t="s">
        <v>28</v>
      </c>
      <c r="Q2356" s="4">
        <v>2</v>
      </c>
      <c r="R2356" s="4">
        <v>72</v>
      </c>
      <c r="S2356" s="3">
        <v>204.79999999999998</v>
      </c>
      <c r="T2356" s="30">
        <f>IF(E2356&gt;=19,VLOOKUP(K2356,Konditionen!$B$5:$E$20,4,FALSE),IF(E2356&lt;=16,VLOOKUP(K2356,Konditionen!$B$5:$E$20,2,FALSE),VLOOKUP(K2356,Konditionen!$B$5:$E$20,3,FALSE)))</f>
        <v>33</v>
      </c>
      <c r="U2356" s="3">
        <f t="shared" si="171"/>
        <v>137.21599999999998</v>
      </c>
    </row>
    <row r="2357" spans="1:21" x14ac:dyDescent="0.2">
      <c r="A2357" s="2" t="s">
        <v>23</v>
      </c>
      <c r="B2357" s="2" t="s">
        <v>6357</v>
      </c>
      <c r="C2357" s="1">
        <v>235</v>
      </c>
      <c r="D2357" s="1">
        <v>55</v>
      </c>
      <c r="E2357" s="1">
        <v>17</v>
      </c>
      <c r="F2357" s="1" t="s">
        <v>4</v>
      </c>
      <c r="H2357" s="1" t="s">
        <v>74</v>
      </c>
      <c r="I2357" s="1">
        <v>103</v>
      </c>
      <c r="J2357" s="1" t="s">
        <v>16</v>
      </c>
      <c r="K2357" s="2" t="s">
        <v>5668</v>
      </c>
      <c r="L2357" s="2" t="s">
        <v>5882</v>
      </c>
      <c r="M2357" s="2" t="s">
        <v>5891</v>
      </c>
      <c r="N2357" s="5">
        <v>8714692336027</v>
      </c>
      <c r="S2357" s="3">
        <v>198</v>
      </c>
      <c r="T2357" s="30">
        <f>IF(E2357&gt;=19,VLOOKUP(K2357,Konditionen!$B$5:$E$20,4,FALSE),IF(E2357&lt;=16,VLOOKUP(K2357,Konditionen!$B$5:$E$20,2,FALSE),VLOOKUP(K2357,Konditionen!$B$5:$E$20,3,FALSE)))</f>
        <v>21</v>
      </c>
      <c r="U2357" s="3">
        <f t="shared" si="171"/>
        <v>156.41999999999999</v>
      </c>
    </row>
    <row r="2358" spans="1:21" x14ac:dyDescent="0.2">
      <c r="A2358" s="2" t="s">
        <v>23</v>
      </c>
      <c r="B2358" s="2" t="s">
        <v>6357</v>
      </c>
      <c r="C2358" s="1">
        <v>235</v>
      </c>
      <c r="D2358" s="1">
        <v>55</v>
      </c>
      <c r="E2358" s="1">
        <v>17</v>
      </c>
      <c r="H2358" s="1" t="s">
        <v>159</v>
      </c>
      <c r="I2358" s="1">
        <v>99</v>
      </c>
      <c r="J2358" s="1" t="s">
        <v>71</v>
      </c>
      <c r="K2358" s="2" t="s">
        <v>470</v>
      </c>
      <c r="L2358" s="2" t="s">
        <v>558</v>
      </c>
      <c r="M2358" s="2" t="s">
        <v>903</v>
      </c>
      <c r="N2358" s="5" t="s">
        <v>904</v>
      </c>
      <c r="O2358" s="1" t="s">
        <v>22</v>
      </c>
      <c r="P2358" s="1" t="s">
        <v>22</v>
      </c>
      <c r="Q2358" s="4">
        <v>2</v>
      </c>
      <c r="R2358" s="4">
        <v>72</v>
      </c>
      <c r="S2358" s="3">
        <v>179.5</v>
      </c>
      <c r="T2358" s="30">
        <f>IF(E2358&gt;=19,VLOOKUP(K2358,Konditionen!$B$5:$E$20,4,FALSE),IF(E2358&lt;=16,VLOOKUP(K2358,Konditionen!$B$5:$E$20,2,FALSE),VLOOKUP(K2358,Konditionen!$B$5:$E$20,3,FALSE)))</f>
        <v>19</v>
      </c>
      <c r="U2358" s="3">
        <f t="shared" si="171"/>
        <v>145.39500000000001</v>
      </c>
    </row>
    <row r="2359" spans="1:21" x14ac:dyDescent="0.2">
      <c r="A2359" s="2" t="s">
        <v>23</v>
      </c>
      <c r="B2359" s="2" t="s">
        <v>6357</v>
      </c>
      <c r="C2359" s="1">
        <v>235</v>
      </c>
      <c r="D2359" s="1">
        <v>55</v>
      </c>
      <c r="E2359" s="1">
        <v>17</v>
      </c>
      <c r="H2359" s="1" t="s">
        <v>159</v>
      </c>
      <c r="I2359" s="1">
        <v>99</v>
      </c>
      <c r="J2359" s="1" t="s">
        <v>71</v>
      </c>
      <c r="K2359" s="2" t="s">
        <v>470</v>
      </c>
      <c r="L2359" s="2" t="s">
        <v>738</v>
      </c>
      <c r="M2359" s="2" t="s">
        <v>905</v>
      </c>
      <c r="N2359" s="5" t="s">
        <v>906</v>
      </c>
      <c r="O2359" s="1" t="s">
        <v>41</v>
      </c>
      <c r="P2359" s="1" t="s">
        <v>22</v>
      </c>
      <c r="Q2359" s="4">
        <v>2</v>
      </c>
      <c r="R2359" s="4">
        <v>72</v>
      </c>
      <c r="S2359" s="3">
        <v>179.5</v>
      </c>
      <c r="T2359" s="30">
        <f>IF(E2359&gt;=19,VLOOKUP(K2359,Konditionen!$B$5:$E$20,4,FALSE),IF(E2359&lt;=16,VLOOKUP(K2359,Konditionen!$B$5:$E$20,2,FALSE),VLOOKUP(K2359,Konditionen!$B$5:$E$20,3,FALSE)))</f>
        <v>19</v>
      </c>
      <c r="U2359" s="3">
        <f t="shared" si="171"/>
        <v>145.39500000000001</v>
      </c>
    </row>
    <row r="2360" spans="1:21" x14ac:dyDescent="0.2">
      <c r="A2360" s="2" t="s">
        <v>23</v>
      </c>
      <c r="B2360" s="2" t="s">
        <v>6357</v>
      </c>
      <c r="C2360" s="1">
        <v>235</v>
      </c>
      <c r="D2360" s="1">
        <v>55</v>
      </c>
      <c r="E2360" s="1">
        <v>17</v>
      </c>
      <c r="H2360" s="1" t="s">
        <v>159</v>
      </c>
      <c r="I2360" s="1">
        <v>99</v>
      </c>
      <c r="J2360" s="1" t="s">
        <v>71</v>
      </c>
      <c r="K2360" s="2" t="s">
        <v>470</v>
      </c>
      <c r="L2360" s="2" t="s">
        <v>751</v>
      </c>
      <c r="M2360" s="2" t="s">
        <v>907</v>
      </c>
      <c r="N2360" s="5" t="s">
        <v>908</v>
      </c>
      <c r="O2360" s="1" t="s">
        <v>41</v>
      </c>
      <c r="P2360" s="1" t="s">
        <v>41</v>
      </c>
      <c r="Q2360" s="4">
        <v>2</v>
      </c>
      <c r="R2360" s="4">
        <v>72</v>
      </c>
      <c r="S2360" s="3">
        <v>179.5</v>
      </c>
      <c r="T2360" s="30">
        <f>IF(E2360&gt;=19,VLOOKUP(K2360,Konditionen!$B$5:$E$20,4,FALSE),IF(E2360&lt;=16,VLOOKUP(K2360,Konditionen!$B$5:$E$20,2,FALSE),VLOOKUP(K2360,Konditionen!$B$5:$E$20,3,FALSE)))</f>
        <v>19</v>
      </c>
      <c r="U2360" s="3">
        <f t="shared" si="171"/>
        <v>145.39500000000001</v>
      </c>
    </row>
    <row r="2361" spans="1:21" x14ac:dyDescent="0.2">
      <c r="A2361" s="2" t="s">
        <v>23</v>
      </c>
      <c r="B2361" s="2" t="s">
        <v>6357</v>
      </c>
      <c r="C2361" s="1">
        <v>235</v>
      </c>
      <c r="D2361" s="1">
        <v>55</v>
      </c>
      <c r="E2361" s="4">
        <v>17</v>
      </c>
      <c r="F2361" s="1" t="s">
        <v>334</v>
      </c>
      <c r="H2361" s="1" t="s">
        <v>159</v>
      </c>
      <c r="I2361" s="4">
        <v>99</v>
      </c>
      <c r="J2361" s="1" t="s">
        <v>71</v>
      </c>
      <c r="K2361" s="2" t="s">
        <v>2334</v>
      </c>
      <c r="L2361" s="2" t="s">
        <v>2379</v>
      </c>
      <c r="M2361" s="2">
        <v>521244</v>
      </c>
      <c r="N2361" s="5" t="s">
        <v>2434</v>
      </c>
      <c r="O2361" s="1" t="s">
        <v>41</v>
      </c>
      <c r="P2361" s="1" t="s">
        <v>41</v>
      </c>
      <c r="Q2361" s="1">
        <v>1</v>
      </c>
      <c r="R2361" s="4">
        <v>69</v>
      </c>
      <c r="S2361" s="3">
        <v>239</v>
      </c>
      <c r="T2361" s="30">
        <f>IF(E2361&gt;=19,VLOOKUP(K2361,Konditionen!$B$5:$E$20,4,FALSE),IF(E2361&lt;=16,VLOOKUP(K2361,Konditionen!$B$5:$E$20,2,FALSE),VLOOKUP(K2361,Konditionen!$B$5:$E$20,3,FALSE)))</f>
        <v>38.5</v>
      </c>
      <c r="U2361" s="3">
        <f t="shared" si="171"/>
        <v>146.98500000000001</v>
      </c>
    </row>
    <row r="2362" spans="1:21" x14ac:dyDescent="0.2">
      <c r="A2362" s="2" t="s">
        <v>23</v>
      </c>
      <c r="B2362" s="2" t="s">
        <v>6357</v>
      </c>
      <c r="C2362" s="1">
        <v>235</v>
      </c>
      <c r="D2362" s="1">
        <v>55</v>
      </c>
      <c r="E2362" s="4">
        <v>17</v>
      </c>
      <c r="F2362" s="1" t="s">
        <v>334</v>
      </c>
      <c r="H2362" s="1" t="s">
        <v>159</v>
      </c>
      <c r="I2362" s="4">
        <v>99</v>
      </c>
      <c r="J2362" s="1" t="s">
        <v>71</v>
      </c>
      <c r="K2362" s="2" t="s">
        <v>2334</v>
      </c>
      <c r="L2362" s="2" t="s">
        <v>2372</v>
      </c>
      <c r="M2362" s="2">
        <v>526014</v>
      </c>
      <c r="N2362" s="5" t="s">
        <v>2435</v>
      </c>
      <c r="O2362" s="1" t="s">
        <v>41</v>
      </c>
      <c r="P2362" s="1" t="s">
        <v>41</v>
      </c>
      <c r="Q2362" s="1">
        <v>2</v>
      </c>
      <c r="R2362" s="4">
        <v>70</v>
      </c>
      <c r="S2362" s="3">
        <v>239</v>
      </c>
      <c r="T2362" s="30">
        <f>IF(E2362&gt;=19,VLOOKUP(K2362,Konditionen!$B$5:$E$20,4,FALSE),IF(E2362&lt;=16,VLOOKUP(K2362,Konditionen!$B$5:$E$20,2,FALSE),VLOOKUP(K2362,Konditionen!$B$5:$E$20,3,FALSE)))</f>
        <v>38.5</v>
      </c>
      <c r="U2362" s="3">
        <f t="shared" si="171"/>
        <v>146.98500000000001</v>
      </c>
    </row>
    <row r="2363" spans="1:21" x14ac:dyDescent="0.2">
      <c r="A2363" s="2" t="s">
        <v>23</v>
      </c>
      <c r="B2363" s="2" t="s">
        <v>6357</v>
      </c>
      <c r="C2363" s="1">
        <v>235</v>
      </c>
      <c r="D2363" s="1">
        <v>55</v>
      </c>
      <c r="E2363" s="1">
        <v>17</v>
      </c>
      <c r="F2363" s="1" t="s">
        <v>334</v>
      </c>
      <c r="H2363" s="1" t="s">
        <v>159</v>
      </c>
      <c r="I2363" s="1">
        <v>99</v>
      </c>
      <c r="J2363" s="1" t="s">
        <v>71</v>
      </c>
      <c r="K2363" s="2" t="s">
        <v>335</v>
      </c>
      <c r="L2363" s="2" t="s">
        <v>364</v>
      </c>
      <c r="M2363" s="2">
        <v>5948</v>
      </c>
      <c r="O2363" s="1" t="s">
        <v>41</v>
      </c>
      <c r="P2363" s="1" t="s">
        <v>22</v>
      </c>
      <c r="Q2363" s="4">
        <v>2</v>
      </c>
      <c r="R2363" s="4">
        <v>69</v>
      </c>
      <c r="S2363" s="3">
        <v>217.2</v>
      </c>
      <c r="T2363" s="30">
        <f>IF(E2363&gt;=19,VLOOKUP(K2363,Konditionen!$B$5:$E$20,4,FALSE),IF(E2363&lt;=16,VLOOKUP(K2363,Konditionen!$B$5:$E$20,2,FALSE),VLOOKUP(K2363,Konditionen!$B$5:$E$20,3,FALSE)))</f>
        <v>33</v>
      </c>
      <c r="U2363" s="3">
        <f t="shared" si="171"/>
        <v>145.524</v>
      </c>
    </row>
    <row r="2364" spans="1:21" x14ac:dyDescent="0.2">
      <c r="A2364" s="2" t="s">
        <v>23</v>
      </c>
      <c r="B2364" s="2" t="s">
        <v>6357</v>
      </c>
      <c r="C2364" s="4">
        <v>235</v>
      </c>
      <c r="D2364" s="4">
        <v>55</v>
      </c>
      <c r="E2364" s="4">
        <v>17</v>
      </c>
      <c r="F2364" s="1" t="s">
        <v>334</v>
      </c>
      <c r="H2364" s="1" t="s">
        <v>159</v>
      </c>
      <c r="I2364" s="1">
        <v>99</v>
      </c>
      <c r="J2364" s="1" t="s">
        <v>71</v>
      </c>
      <c r="K2364" s="2" t="s">
        <v>2026</v>
      </c>
      <c r="L2364" s="2" t="s">
        <v>2029</v>
      </c>
      <c r="M2364" s="2">
        <v>8814</v>
      </c>
      <c r="O2364" s="1" t="s">
        <v>22</v>
      </c>
      <c r="P2364" s="1" t="s">
        <v>337</v>
      </c>
      <c r="Q2364" s="4">
        <v>2</v>
      </c>
      <c r="R2364" s="4">
        <v>72</v>
      </c>
      <c r="S2364" s="3">
        <v>192.9</v>
      </c>
      <c r="T2364" s="30">
        <f>IF(E2364&gt;=19,VLOOKUP(K2364,Konditionen!$B$5:$E$20,4,FALSE),IF(E2364&lt;=16,VLOOKUP(K2364,Konditionen!$B$5:$E$20,2,FALSE),VLOOKUP(K2364,Konditionen!$B$5:$E$20,3,FALSE)))</f>
        <v>33</v>
      </c>
      <c r="U2364" s="3">
        <f t="shared" si="171"/>
        <v>129.24300000000002</v>
      </c>
    </row>
    <row r="2365" spans="1:21" x14ac:dyDescent="0.2">
      <c r="A2365" s="2" t="s">
        <v>23</v>
      </c>
      <c r="B2365" s="2" t="s">
        <v>6357</v>
      </c>
      <c r="C2365" s="1">
        <v>235</v>
      </c>
      <c r="D2365" s="1">
        <v>55</v>
      </c>
      <c r="E2365" s="1">
        <v>17</v>
      </c>
      <c r="H2365" s="1" t="s">
        <v>159</v>
      </c>
      <c r="I2365" s="1">
        <v>99</v>
      </c>
      <c r="J2365" s="1" t="s">
        <v>71</v>
      </c>
      <c r="K2365" s="2" t="s">
        <v>3891</v>
      </c>
      <c r="L2365" s="2" t="s">
        <v>3911</v>
      </c>
      <c r="M2365" s="2" t="s">
        <v>4550</v>
      </c>
      <c r="N2365" s="5" t="s">
        <v>4551</v>
      </c>
      <c r="O2365" s="1" t="s">
        <v>22</v>
      </c>
      <c r="P2365" s="1" t="s">
        <v>337</v>
      </c>
      <c r="Q2365" s="4">
        <v>2</v>
      </c>
      <c r="R2365" s="1">
        <v>72</v>
      </c>
      <c r="S2365" s="3">
        <v>193.5</v>
      </c>
      <c r="T2365" s="30">
        <f>IF(E2365&gt;=19,VLOOKUP(K2365,Konditionen!$B$5:$E$20,4,FALSE),IF(E2365&lt;=16,VLOOKUP(K2365,Konditionen!$B$5:$E$20,2,FALSE),VLOOKUP(K2365,Konditionen!$B$5:$E$20,3,FALSE)))</f>
        <v>28</v>
      </c>
      <c r="U2365" s="3">
        <f t="shared" si="171"/>
        <v>139.32</v>
      </c>
    </row>
    <row r="2366" spans="1:21" x14ac:dyDescent="0.2">
      <c r="A2366" s="2" t="s">
        <v>23</v>
      </c>
      <c r="B2366" s="2" t="s">
        <v>6357</v>
      </c>
      <c r="C2366" s="1">
        <v>235</v>
      </c>
      <c r="D2366" s="1">
        <v>55</v>
      </c>
      <c r="E2366" s="1">
        <v>17</v>
      </c>
      <c r="H2366" s="1" t="s">
        <v>159</v>
      </c>
      <c r="I2366" s="1">
        <v>99</v>
      </c>
      <c r="J2366" s="1" t="s">
        <v>71</v>
      </c>
      <c r="K2366" s="2" t="s">
        <v>3891</v>
      </c>
      <c r="L2366" s="2" t="s">
        <v>4442</v>
      </c>
      <c r="M2366" s="2" t="s">
        <v>4552</v>
      </c>
      <c r="N2366" s="5" t="s">
        <v>4553</v>
      </c>
      <c r="O2366" s="1" t="s">
        <v>41</v>
      </c>
      <c r="P2366" s="1" t="s">
        <v>337</v>
      </c>
      <c r="Q2366" s="4">
        <v>2</v>
      </c>
      <c r="R2366" s="1">
        <v>72</v>
      </c>
      <c r="S2366" s="3">
        <v>199.5</v>
      </c>
      <c r="T2366" s="30">
        <f>IF(E2366&gt;=19,VLOOKUP(K2366,Konditionen!$B$5:$E$20,4,FALSE),IF(E2366&lt;=16,VLOOKUP(K2366,Konditionen!$B$5:$E$20,2,FALSE),VLOOKUP(K2366,Konditionen!$B$5:$E$20,3,FALSE)))</f>
        <v>28</v>
      </c>
      <c r="U2366" s="3">
        <f t="shared" si="171"/>
        <v>143.63999999999999</v>
      </c>
    </row>
    <row r="2367" spans="1:21" x14ac:dyDescent="0.2">
      <c r="A2367" s="2" t="s">
        <v>23</v>
      </c>
      <c r="B2367" s="2" t="s">
        <v>6357</v>
      </c>
      <c r="C2367" s="1">
        <v>235</v>
      </c>
      <c r="D2367" s="1">
        <v>55</v>
      </c>
      <c r="E2367" s="1">
        <v>17</v>
      </c>
      <c r="H2367" s="1" t="s">
        <v>159</v>
      </c>
      <c r="I2367" s="1">
        <v>99</v>
      </c>
      <c r="J2367" s="1" t="s">
        <v>71</v>
      </c>
      <c r="K2367" s="2" t="s">
        <v>5668</v>
      </c>
      <c r="L2367" s="2" t="s">
        <v>5724</v>
      </c>
      <c r="M2367" s="2" t="s">
        <v>5822</v>
      </c>
      <c r="N2367" s="5">
        <v>8714692316708</v>
      </c>
      <c r="O2367" s="1" t="s">
        <v>22</v>
      </c>
      <c r="P2367" s="1" t="s">
        <v>41</v>
      </c>
      <c r="Q2367" s="1">
        <v>2</v>
      </c>
      <c r="R2367" s="1">
        <v>70</v>
      </c>
      <c r="S2367" s="3">
        <v>164</v>
      </c>
      <c r="T2367" s="30">
        <f>IF(E2367&gt;=19,VLOOKUP(K2367,Konditionen!$B$5:$E$20,4,FALSE),IF(E2367&lt;=16,VLOOKUP(K2367,Konditionen!$B$5:$E$20,2,FALSE),VLOOKUP(K2367,Konditionen!$B$5:$E$20,3,FALSE)))</f>
        <v>21</v>
      </c>
      <c r="U2367" s="3">
        <f t="shared" si="171"/>
        <v>129.56</v>
      </c>
    </row>
    <row r="2368" spans="1:21" x14ac:dyDescent="0.2">
      <c r="A2368" s="2" t="s">
        <v>23</v>
      </c>
      <c r="B2368" s="2" t="s">
        <v>6357</v>
      </c>
      <c r="C2368" s="1">
        <v>235</v>
      </c>
      <c r="D2368" s="1">
        <v>55</v>
      </c>
      <c r="E2368" s="1">
        <v>17</v>
      </c>
      <c r="F2368" s="1" t="s">
        <v>2734</v>
      </c>
      <c r="H2368" s="1" t="s">
        <v>128</v>
      </c>
      <c r="I2368" s="1">
        <v>103</v>
      </c>
      <c r="J2368" s="1" t="s">
        <v>71</v>
      </c>
      <c r="K2368" s="2" t="s">
        <v>2822</v>
      </c>
      <c r="L2368" s="2" t="s">
        <v>2931</v>
      </c>
      <c r="M2368" s="2">
        <v>822914</v>
      </c>
      <c r="N2368" s="5" t="s">
        <v>2932</v>
      </c>
      <c r="O2368" s="1" t="s">
        <v>41</v>
      </c>
      <c r="P2368" s="1" t="s">
        <v>22</v>
      </c>
      <c r="Q2368" s="1">
        <v>2</v>
      </c>
      <c r="R2368" s="4">
        <v>70</v>
      </c>
      <c r="S2368" s="3">
        <v>180.5</v>
      </c>
      <c r="T2368" s="30">
        <f>IF(E2368&gt;=19,VLOOKUP(K2368,Konditionen!$B$5:$E$20,4,FALSE),IF(E2368&lt;=16,VLOOKUP(K2368,Konditionen!$B$5:$E$20,2,FALSE),VLOOKUP(K2368,Konditionen!$B$5:$E$20,3,FALSE)))</f>
        <v>20</v>
      </c>
      <c r="U2368" s="3">
        <f t="shared" si="171"/>
        <v>144.4</v>
      </c>
    </row>
    <row r="2369" spans="1:21" x14ac:dyDescent="0.2">
      <c r="A2369" s="2" t="s">
        <v>23</v>
      </c>
      <c r="B2369" s="2" t="s">
        <v>6357</v>
      </c>
      <c r="C2369" s="1">
        <v>235</v>
      </c>
      <c r="D2369" s="1">
        <v>55</v>
      </c>
      <c r="E2369" s="1">
        <v>17</v>
      </c>
      <c r="F2369" s="1" t="s">
        <v>4</v>
      </c>
      <c r="H2369" s="1" t="s">
        <v>128</v>
      </c>
      <c r="I2369" s="1">
        <v>103</v>
      </c>
      <c r="J2369" s="1" t="s">
        <v>71</v>
      </c>
      <c r="K2369" s="2" t="s">
        <v>3327</v>
      </c>
      <c r="L2369" s="2" t="s">
        <v>3328</v>
      </c>
      <c r="M2369" s="2" t="s">
        <v>3480</v>
      </c>
      <c r="N2369" s="5" t="s">
        <v>3481</v>
      </c>
      <c r="O2369" s="1" t="s">
        <v>22</v>
      </c>
      <c r="P2369" s="1" t="s">
        <v>22</v>
      </c>
      <c r="Q2369" s="4">
        <v>2</v>
      </c>
      <c r="R2369" s="4">
        <v>72</v>
      </c>
      <c r="S2369" s="3">
        <v>194.9</v>
      </c>
      <c r="T2369" s="30">
        <f>IF(E2369&gt;=19,VLOOKUP(K2369,Konditionen!$B$5:$E$20,4,FALSE),IF(E2369&lt;=16,VLOOKUP(K2369,Konditionen!$B$5:$E$20,2,FALSE),VLOOKUP(K2369,Konditionen!$B$5:$E$20,3,FALSE)))</f>
        <v>38</v>
      </c>
      <c r="U2369" s="3">
        <f t="shared" si="171"/>
        <v>120.83800000000001</v>
      </c>
    </row>
    <row r="2370" spans="1:21" x14ac:dyDescent="0.2">
      <c r="A2370" s="2" t="s">
        <v>23</v>
      </c>
      <c r="B2370" s="2" t="s">
        <v>6357</v>
      </c>
      <c r="C2370" s="1">
        <v>235</v>
      </c>
      <c r="D2370" s="1">
        <v>55</v>
      </c>
      <c r="E2370" s="1">
        <v>17</v>
      </c>
      <c r="F2370" s="1" t="s">
        <v>4</v>
      </c>
      <c r="H2370" s="1" t="s">
        <v>128</v>
      </c>
      <c r="I2370" s="1">
        <v>103</v>
      </c>
      <c r="J2370" s="1" t="s">
        <v>71</v>
      </c>
      <c r="K2370" s="2" t="s">
        <v>3327</v>
      </c>
      <c r="L2370" s="2" t="s">
        <v>3620</v>
      </c>
      <c r="M2370" s="2" t="s">
        <v>3696</v>
      </c>
      <c r="N2370" s="5" t="s">
        <v>3697</v>
      </c>
      <c r="O2370" s="1" t="s">
        <v>22</v>
      </c>
      <c r="P2370" s="1" t="s">
        <v>337</v>
      </c>
      <c r="Q2370" s="4">
        <v>2</v>
      </c>
      <c r="R2370" s="4">
        <v>72</v>
      </c>
      <c r="S2370" s="3">
        <v>194.9</v>
      </c>
      <c r="T2370" s="30">
        <f>IF(E2370&gt;=19,VLOOKUP(K2370,Konditionen!$B$5:$E$20,4,FALSE),IF(E2370&lt;=16,VLOOKUP(K2370,Konditionen!$B$5:$E$20,2,FALSE),VLOOKUP(K2370,Konditionen!$B$5:$E$20,3,FALSE)))</f>
        <v>38</v>
      </c>
      <c r="U2370" s="3">
        <f t="shared" si="171"/>
        <v>120.83800000000001</v>
      </c>
    </row>
    <row r="2371" spans="1:21" x14ac:dyDescent="0.2">
      <c r="A2371" s="2" t="s">
        <v>23</v>
      </c>
      <c r="B2371" s="2" t="s">
        <v>6357</v>
      </c>
      <c r="C2371" s="1">
        <v>235</v>
      </c>
      <c r="D2371" s="1">
        <v>55</v>
      </c>
      <c r="E2371" s="1">
        <v>17</v>
      </c>
      <c r="F2371" s="1" t="s">
        <v>4</v>
      </c>
      <c r="H2371" s="1" t="s">
        <v>128</v>
      </c>
      <c r="I2371" s="1">
        <v>103</v>
      </c>
      <c r="J2371" s="1" t="s">
        <v>71</v>
      </c>
      <c r="K2371" s="2" t="s">
        <v>3327</v>
      </c>
      <c r="L2371" s="2" t="s">
        <v>3625</v>
      </c>
      <c r="M2371" s="2" t="s">
        <v>3698</v>
      </c>
      <c r="N2371" s="5" t="s">
        <v>3699</v>
      </c>
      <c r="O2371" s="1">
        <v>0</v>
      </c>
      <c r="P2371" s="1">
        <v>0</v>
      </c>
      <c r="Q2371" s="1">
        <v>0</v>
      </c>
      <c r="R2371" s="1">
        <v>0</v>
      </c>
      <c r="S2371" s="3">
        <v>217.3</v>
      </c>
      <c r="T2371" s="30">
        <f>IF(E2371&gt;=19,VLOOKUP(K2371,Konditionen!$B$5:$E$20,4,FALSE),IF(E2371&lt;=16,VLOOKUP(K2371,Konditionen!$B$5:$E$20,2,FALSE),VLOOKUP(K2371,Konditionen!$B$5:$E$20,3,FALSE)))</f>
        <v>38</v>
      </c>
      <c r="U2371" s="3">
        <f t="shared" si="171"/>
        <v>134.726</v>
      </c>
    </row>
    <row r="2372" spans="1:21" x14ac:dyDescent="0.2">
      <c r="A2372" s="2" t="s">
        <v>23</v>
      </c>
      <c r="B2372" s="2" t="s">
        <v>6357</v>
      </c>
      <c r="C2372" s="1">
        <v>235</v>
      </c>
      <c r="D2372" s="1">
        <v>55</v>
      </c>
      <c r="E2372" s="1">
        <v>17</v>
      </c>
      <c r="H2372" s="1" t="s">
        <v>358</v>
      </c>
      <c r="I2372" s="1">
        <v>99</v>
      </c>
      <c r="J2372" s="1" t="s">
        <v>135</v>
      </c>
      <c r="K2372" s="2" t="s">
        <v>470</v>
      </c>
      <c r="L2372" s="2" t="s">
        <v>909</v>
      </c>
      <c r="M2372" s="2" t="s">
        <v>910</v>
      </c>
      <c r="N2372" s="5" t="s">
        <v>911</v>
      </c>
      <c r="O2372" s="1" t="s">
        <v>41</v>
      </c>
      <c r="P2372" s="1" t="s">
        <v>22</v>
      </c>
      <c r="Q2372" s="4">
        <v>2</v>
      </c>
      <c r="R2372" s="4">
        <v>72</v>
      </c>
      <c r="S2372" s="3">
        <v>179.5</v>
      </c>
      <c r="T2372" s="30">
        <f>IF(E2372&gt;=19,VLOOKUP(K2372,Konditionen!$B$5:$E$20,4,FALSE),IF(E2372&lt;=16,VLOOKUP(K2372,Konditionen!$B$5:$E$20,2,FALSE),VLOOKUP(K2372,Konditionen!$B$5:$E$20,3,FALSE)))</f>
        <v>19</v>
      </c>
      <c r="U2372" s="3">
        <f t="shared" si="171"/>
        <v>145.39500000000001</v>
      </c>
    </row>
    <row r="2373" spans="1:21" x14ac:dyDescent="0.2">
      <c r="A2373" s="2" t="s">
        <v>23</v>
      </c>
      <c r="B2373" s="2" t="s">
        <v>6357</v>
      </c>
      <c r="C2373" s="1">
        <v>235</v>
      </c>
      <c r="D2373" s="1">
        <v>55</v>
      </c>
      <c r="E2373" s="4">
        <v>17</v>
      </c>
      <c r="F2373" s="1" t="s">
        <v>334</v>
      </c>
      <c r="H2373" s="1" t="s">
        <v>358</v>
      </c>
      <c r="I2373" s="4">
        <v>99</v>
      </c>
      <c r="J2373" s="1" t="s">
        <v>135</v>
      </c>
      <c r="K2373" s="2" t="s">
        <v>2334</v>
      </c>
      <c r="L2373" s="2" t="s">
        <v>2354</v>
      </c>
      <c r="M2373" s="2">
        <v>532334</v>
      </c>
      <c r="N2373" s="5" t="s">
        <v>2436</v>
      </c>
      <c r="O2373" s="1" t="s">
        <v>41</v>
      </c>
      <c r="P2373" s="1" t="s">
        <v>337</v>
      </c>
      <c r="Q2373" s="1">
        <v>1</v>
      </c>
      <c r="R2373" s="4">
        <v>69</v>
      </c>
      <c r="S2373" s="3">
        <v>241</v>
      </c>
      <c r="T2373" s="30">
        <f>IF(E2373&gt;=19,VLOOKUP(K2373,Konditionen!$B$5:$E$20,4,FALSE),IF(E2373&lt;=16,VLOOKUP(K2373,Konditionen!$B$5:$E$20,2,FALSE),VLOOKUP(K2373,Konditionen!$B$5:$E$20,3,FALSE)))</f>
        <v>38.5</v>
      </c>
      <c r="U2373" s="3">
        <f t="shared" si="171"/>
        <v>148.215</v>
      </c>
    </row>
    <row r="2374" spans="1:21" x14ac:dyDescent="0.2">
      <c r="A2374" s="2" t="s">
        <v>23</v>
      </c>
      <c r="B2374" s="2" t="s">
        <v>6357</v>
      </c>
      <c r="C2374" s="1">
        <v>235</v>
      </c>
      <c r="D2374" s="1">
        <v>55</v>
      </c>
      <c r="E2374" s="1">
        <v>17</v>
      </c>
      <c r="H2374" s="1" t="s">
        <v>358</v>
      </c>
      <c r="I2374" s="1">
        <v>99</v>
      </c>
      <c r="J2374" s="1" t="s">
        <v>135</v>
      </c>
      <c r="K2374" s="2" t="s">
        <v>3891</v>
      </c>
      <c r="L2374" s="2" t="s">
        <v>4214</v>
      </c>
      <c r="M2374" s="2" t="s">
        <v>4548</v>
      </c>
      <c r="N2374" s="5" t="s">
        <v>4549</v>
      </c>
      <c r="O2374" s="1" t="s">
        <v>41</v>
      </c>
      <c r="P2374" s="1" t="s">
        <v>22</v>
      </c>
      <c r="Q2374" s="4">
        <v>2</v>
      </c>
      <c r="R2374" s="1">
        <v>72</v>
      </c>
      <c r="S2374" s="3">
        <v>209.5</v>
      </c>
      <c r="T2374" s="30">
        <f>IF(E2374&gt;=19,VLOOKUP(K2374,Konditionen!$B$5:$E$20,4,FALSE),IF(E2374&lt;=16,VLOOKUP(K2374,Konditionen!$B$5:$E$20,2,FALSE),VLOOKUP(K2374,Konditionen!$B$5:$E$20,3,FALSE)))</f>
        <v>28</v>
      </c>
      <c r="U2374" s="3">
        <f t="shared" si="171"/>
        <v>150.84</v>
      </c>
    </row>
    <row r="2375" spans="1:21" x14ac:dyDescent="0.2">
      <c r="A2375" s="2" t="s">
        <v>23</v>
      </c>
      <c r="B2375" s="2" t="s">
        <v>6357</v>
      </c>
      <c r="C2375" s="1">
        <v>235</v>
      </c>
      <c r="D2375" s="1">
        <v>55</v>
      </c>
      <c r="E2375" s="1">
        <v>17</v>
      </c>
      <c r="F2375" s="1" t="s">
        <v>4</v>
      </c>
      <c r="H2375" s="1" t="s">
        <v>170</v>
      </c>
      <c r="I2375" s="1">
        <v>103</v>
      </c>
      <c r="J2375" s="1" t="s">
        <v>135</v>
      </c>
      <c r="K2375" s="2" t="s">
        <v>470</v>
      </c>
      <c r="L2375" s="2" t="s">
        <v>558</v>
      </c>
      <c r="M2375" s="2" t="s">
        <v>912</v>
      </c>
      <c r="N2375" s="5" t="s">
        <v>913</v>
      </c>
      <c r="O2375" s="1" t="s">
        <v>22</v>
      </c>
      <c r="P2375" s="1" t="s">
        <v>22</v>
      </c>
      <c r="Q2375" s="4">
        <v>2</v>
      </c>
      <c r="R2375" s="4">
        <v>72</v>
      </c>
      <c r="S2375" s="3">
        <v>181.5</v>
      </c>
      <c r="T2375" s="30">
        <f>IF(E2375&gt;=19,VLOOKUP(K2375,Konditionen!$B$5:$E$20,4,FALSE),IF(E2375&lt;=16,VLOOKUP(K2375,Konditionen!$B$5:$E$20,2,FALSE),VLOOKUP(K2375,Konditionen!$B$5:$E$20,3,FALSE)))</f>
        <v>19</v>
      </c>
      <c r="U2375" s="3">
        <f t="shared" si="171"/>
        <v>147.01499999999999</v>
      </c>
    </row>
    <row r="2376" spans="1:21" x14ac:dyDescent="0.2">
      <c r="A2376" s="2" t="s">
        <v>23</v>
      </c>
      <c r="B2376" s="2" t="s">
        <v>6357</v>
      </c>
      <c r="C2376" s="1">
        <v>235</v>
      </c>
      <c r="D2376" s="1">
        <v>55</v>
      </c>
      <c r="E2376" s="1">
        <v>17</v>
      </c>
      <c r="F2376" s="1" t="s">
        <v>4</v>
      </c>
      <c r="H2376" s="1" t="s">
        <v>170</v>
      </c>
      <c r="I2376" s="4">
        <v>103</v>
      </c>
      <c r="J2376" s="1" t="s">
        <v>135</v>
      </c>
      <c r="K2376" s="2" t="s">
        <v>5447</v>
      </c>
      <c r="L2376" s="2" t="s">
        <v>5471</v>
      </c>
      <c r="M2376" s="2" t="s">
        <v>5588</v>
      </c>
      <c r="N2376" s="5" t="s">
        <v>5589</v>
      </c>
      <c r="O2376" s="1" t="s">
        <v>41</v>
      </c>
      <c r="P2376" s="1" t="s">
        <v>22</v>
      </c>
      <c r="Q2376" s="4">
        <v>2</v>
      </c>
      <c r="R2376" s="4">
        <v>72</v>
      </c>
      <c r="S2376" s="3">
        <v>179</v>
      </c>
      <c r="T2376" s="30">
        <f>IF(E2376&gt;=19,VLOOKUP(K2376,Konditionen!$B$5:$E$20,4,FALSE),IF(E2376&lt;=16,VLOOKUP(K2376,Konditionen!$B$5:$E$20,2,FALSE),VLOOKUP(K2376,Konditionen!$B$5:$E$20,3,FALSE)))</f>
        <v>20</v>
      </c>
      <c r="U2376" s="3">
        <f t="shared" si="171"/>
        <v>143.19999999999999</v>
      </c>
    </row>
    <row r="2377" spans="1:21" x14ac:dyDescent="0.2">
      <c r="A2377" s="2" t="s">
        <v>23</v>
      </c>
      <c r="B2377" s="2" t="s">
        <v>6357</v>
      </c>
      <c r="C2377" s="1">
        <v>235</v>
      </c>
      <c r="D2377" s="1">
        <v>55</v>
      </c>
      <c r="E2377" s="1">
        <v>17</v>
      </c>
      <c r="F2377" s="1" t="s">
        <v>4</v>
      </c>
      <c r="H2377" s="1" t="s">
        <v>170</v>
      </c>
      <c r="I2377" s="4">
        <v>103</v>
      </c>
      <c r="J2377" s="1" t="s">
        <v>135</v>
      </c>
      <c r="K2377" s="2" t="s">
        <v>5057</v>
      </c>
      <c r="L2377" s="2" t="s">
        <v>5216</v>
      </c>
      <c r="M2377" s="2" t="s">
        <v>5217</v>
      </c>
      <c r="N2377" s="5" t="s">
        <v>5218</v>
      </c>
      <c r="O2377" s="1" t="s">
        <v>41</v>
      </c>
      <c r="P2377" s="1" t="s">
        <v>22</v>
      </c>
      <c r="Q2377" s="4">
        <v>2</v>
      </c>
      <c r="R2377" s="4">
        <v>72</v>
      </c>
      <c r="S2377" s="3">
        <v>179</v>
      </c>
      <c r="T2377" s="30">
        <f>IF(E2377&gt;=19,VLOOKUP(K2377,Konditionen!$B$5:$E$20,4,FALSE),IF(E2377&lt;=16,VLOOKUP(K2377,Konditionen!$B$5:$E$20,2,FALSE),VLOOKUP(K2377,Konditionen!$B$5:$E$20,3,FALSE)))</f>
        <v>20</v>
      </c>
      <c r="U2377" s="3">
        <f t="shared" si="171"/>
        <v>143.19999999999999</v>
      </c>
    </row>
    <row r="2378" spans="1:21" x14ac:dyDescent="0.2">
      <c r="A2378" s="2" t="s">
        <v>23</v>
      </c>
      <c r="B2378" s="2" t="s">
        <v>6357</v>
      </c>
      <c r="C2378" s="1">
        <v>235</v>
      </c>
      <c r="D2378" s="1">
        <v>55</v>
      </c>
      <c r="E2378" s="1">
        <v>17</v>
      </c>
      <c r="F2378" s="1" t="s">
        <v>4</v>
      </c>
      <c r="H2378" s="1" t="s">
        <v>170</v>
      </c>
      <c r="I2378" s="4">
        <v>103</v>
      </c>
      <c r="J2378" s="1" t="s">
        <v>135</v>
      </c>
      <c r="K2378" s="2" t="s">
        <v>17</v>
      </c>
      <c r="L2378" s="2" t="s">
        <v>67</v>
      </c>
      <c r="M2378" s="2" t="s">
        <v>206</v>
      </c>
      <c r="N2378" s="5" t="s">
        <v>207</v>
      </c>
      <c r="O2378" s="1" t="s">
        <v>65</v>
      </c>
      <c r="P2378" s="1" t="s">
        <v>65</v>
      </c>
      <c r="Q2378" s="1" t="s">
        <v>65</v>
      </c>
      <c r="R2378" s="1" t="s">
        <v>65</v>
      </c>
      <c r="S2378" s="3">
        <v>122</v>
      </c>
      <c r="T2378" s="30">
        <f>IF(E2378&gt;=19,VLOOKUP(K2378,Konditionen!$B$5:$E$20,4,FALSE),IF(E2378&lt;=16,VLOOKUP(K2378,Konditionen!$B$5:$E$20,2,FALSE),VLOOKUP(K2378,Konditionen!$B$5:$E$20,3,FALSE)))</f>
        <v>1</v>
      </c>
      <c r="U2378" s="3">
        <f t="shared" si="171"/>
        <v>120.78</v>
      </c>
    </row>
    <row r="2379" spans="1:21" x14ac:dyDescent="0.2">
      <c r="A2379" s="2" t="s">
        <v>23</v>
      </c>
      <c r="B2379" s="2" t="s">
        <v>6357</v>
      </c>
      <c r="C2379" s="1">
        <v>235</v>
      </c>
      <c r="D2379" s="1">
        <v>55</v>
      </c>
      <c r="E2379" s="4">
        <v>17</v>
      </c>
      <c r="F2379" s="1" t="s">
        <v>4</v>
      </c>
      <c r="H2379" s="1" t="s">
        <v>170</v>
      </c>
      <c r="I2379" s="4">
        <v>103</v>
      </c>
      <c r="J2379" s="1" t="s">
        <v>135</v>
      </c>
      <c r="K2379" s="2" t="s">
        <v>2032</v>
      </c>
      <c r="L2379" s="2" t="s">
        <v>2042</v>
      </c>
      <c r="M2379" s="2">
        <v>532459</v>
      </c>
      <c r="N2379" s="5" t="s">
        <v>2144</v>
      </c>
      <c r="O2379" s="1" t="s">
        <v>22</v>
      </c>
      <c r="P2379" s="1" t="s">
        <v>337</v>
      </c>
      <c r="Q2379" s="1">
        <v>1</v>
      </c>
      <c r="R2379" s="4">
        <v>69</v>
      </c>
      <c r="S2379" s="3">
        <v>249</v>
      </c>
      <c r="T2379" s="30">
        <f>IF(E2379&gt;=19,VLOOKUP(K2379,Konditionen!$B$5:$E$20,4,FALSE),IF(E2379&lt;=16,VLOOKUP(K2379,Konditionen!$B$5:$E$20,2,FALSE),VLOOKUP(K2379,Konditionen!$B$5:$E$20,3,FALSE)))</f>
        <v>38.5</v>
      </c>
      <c r="U2379" s="3">
        <f t="shared" si="171"/>
        <v>153.13499999999999</v>
      </c>
    </row>
    <row r="2380" spans="1:21" x14ac:dyDescent="0.2">
      <c r="A2380" s="2" t="s">
        <v>23</v>
      </c>
      <c r="B2380" s="2" t="s">
        <v>6357</v>
      </c>
      <c r="C2380" s="1">
        <v>235</v>
      </c>
      <c r="D2380" s="1">
        <v>55</v>
      </c>
      <c r="E2380" s="4">
        <v>17</v>
      </c>
      <c r="F2380" s="1" t="s">
        <v>4</v>
      </c>
      <c r="H2380" s="1" t="s">
        <v>170</v>
      </c>
      <c r="I2380" s="4">
        <v>103</v>
      </c>
      <c r="J2380" s="1" t="s">
        <v>135</v>
      </c>
      <c r="K2380" s="2" t="s">
        <v>2032</v>
      </c>
      <c r="L2380" s="2" t="s">
        <v>2264</v>
      </c>
      <c r="M2380" s="2">
        <v>561900</v>
      </c>
      <c r="N2380" s="5" t="s">
        <v>2265</v>
      </c>
      <c r="O2380" s="1" t="s">
        <v>28</v>
      </c>
      <c r="P2380" s="1" t="s">
        <v>41</v>
      </c>
      <c r="Q2380" s="1">
        <v>1</v>
      </c>
      <c r="R2380" s="4">
        <v>68</v>
      </c>
      <c r="S2380" s="3">
        <v>249</v>
      </c>
      <c r="T2380" s="30">
        <f>IF(E2380&gt;=19,VLOOKUP(K2380,Konditionen!$B$5:$E$20,4,FALSE),IF(E2380&lt;=16,VLOOKUP(K2380,Konditionen!$B$5:$E$20,2,FALSE),VLOOKUP(K2380,Konditionen!$B$5:$E$20,3,FALSE)))</f>
        <v>38.5</v>
      </c>
      <c r="U2380" s="3">
        <f t="shared" si="171"/>
        <v>153.13499999999999</v>
      </c>
    </row>
    <row r="2381" spans="1:21" x14ac:dyDescent="0.2">
      <c r="A2381" s="2" t="s">
        <v>23</v>
      </c>
      <c r="B2381" s="2" t="s">
        <v>6357</v>
      </c>
      <c r="C2381" s="1">
        <v>235</v>
      </c>
      <c r="D2381" s="1">
        <v>55</v>
      </c>
      <c r="E2381" s="4">
        <v>17</v>
      </c>
      <c r="F2381" s="1" t="s">
        <v>4</v>
      </c>
      <c r="H2381" s="1" t="s">
        <v>170</v>
      </c>
      <c r="I2381" s="4">
        <v>103</v>
      </c>
      <c r="J2381" s="1" t="s">
        <v>135</v>
      </c>
      <c r="K2381" s="2" t="s">
        <v>2032</v>
      </c>
      <c r="L2381" s="2" t="s">
        <v>2042</v>
      </c>
      <c r="M2381" s="2">
        <v>545917</v>
      </c>
      <c r="N2381" s="5" t="s">
        <v>2145</v>
      </c>
      <c r="O2381" s="1" t="s">
        <v>22</v>
      </c>
      <c r="P2381" s="1" t="s">
        <v>337</v>
      </c>
      <c r="Q2381" s="1">
        <v>1</v>
      </c>
      <c r="R2381" s="4">
        <v>68</v>
      </c>
      <c r="S2381" s="3">
        <v>286</v>
      </c>
      <c r="T2381" s="30">
        <f>IF(E2381&gt;=19,VLOOKUP(K2381,Konditionen!$B$5:$E$20,4,FALSE),IF(E2381&lt;=16,VLOOKUP(K2381,Konditionen!$B$5:$E$20,2,FALSE),VLOOKUP(K2381,Konditionen!$B$5:$E$20,3,FALSE)))</f>
        <v>38.5</v>
      </c>
      <c r="U2381" s="3">
        <f t="shared" si="171"/>
        <v>175.89</v>
      </c>
    </row>
    <row r="2382" spans="1:21" x14ac:dyDescent="0.2">
      <c r="A2382" s="2" t="s">
        <v>23</v>
      </c>
      <c r="B2382" s="2" t="s">
        <v>6357</v>
      </c>
      <c r="C2382" s="1">
        <v>235</v>
      </c>
      <c r="D2382" s="1">
        <v>55</v>
      </c>
      <c r="E2382" s="4">
        <v>17</v>
      </c>
      <c r="F2382" s="1" t="s">
        <v>4</v>
      </c>
      <c r="H2382" s="1" t="s">
        <v>170</v>
      </c>
      <c r="I2382" s="4">
        <v>103</v>
      </c>
      <c r="J2382" s="1" t="s">
        <v>135</v>
      </c>
      <c r="K2382" s="2" t="s">
        <v>2334</v>
      </c>
      <c r="L2382" s="2" t="s">
        <v>2549</v>
      </c>
      <c r="M2382" s="2">
        <v>532328</v>
      </c>
      <c r="N2382" s="5" t="s">
        <v>2572</v>
      </c>
      <c r="O2382" s="1" t="s">
        <v>22</v>
      </c>
      <c r="P2382" s="1" t="s">
        <v>337</v>
      </c>
      <c r="Q2382" s="1">
        <v>1</v>
      </c>
      <c r="R2382" s="4">
        <v>69</v>
      </c>
      <c r="S2382" s="3">
        <v>249</v>
      </c>
      <c r="T2382" s="30">
        <f>IF(E2382&gt;=19,VLOOKUP(K2382,Konditionen!$B$5:$E$20,4,FALSE),IF(E2382&lt;=16,VLOOKUP(K2382,Konditionen!$B$5:$E$20,2,FALSE),VLOOKUP(K2382,Konditionen!$B$5:$E$20,3,FALSE)))</f>
        <v>38.5</v>
      </c>
      <c r="U2382" s="3">
        <f t="shared" si="171"/>
        <v>153.13499999999999</v>
      </c>
    </row>
    <row r="2383" spans="1:21" x14ac:dyDescent="0.2">
      <c r="A2383" s="2" t="s">
        <v>23</v>
      </c>
      <c r="B2383" s="2" t="s">
        <v>6357</v>
      </c>
      <c r="C2383" s="1">
        <v>235</v>
      </c>
      <c r="D2383" s="1">
        <v>55</v>
      </c>
      <c r="E2383" s="4">
        <v>17</v>
      </c>
      <c r="F2383" s="1" t="s">
        <v>4</v>
      </c>
      <c r="H2383" s="1" t="s">
        <v>170</v>
      </c>
      <c r="I2383" s="4">
        <v>103</v>
      </c>
      <c r="J2383" s="1" t="s">
        <v>135</v>
      </c>
      <c r="K2383" s="2" t="s">
        <v>2614</v>
      </c>
      <c r="L2383" s="2" t="s">
        <v>2682</v>
      </c>
      <c r="M2383" s="2">
        <v>546368</v>
      </c>
      <c r="N2383" s="5" t="s">
        <v>2691</v>
      </c>
      <c r="O2383" s="1" t="s">
        <v>22</v>
      </c>
      <c r="P2383" s="1" t="s">
        <v>22</v>
      </c>
      <c r="Q2383" s="1">
        <v>2</v>
      </c>
      <c r="R2383" s="4">
        <v>70</v>
      </c>
      <c r="S2383" s="3">
        <v>224</v>
      </c>
      <c r="T2383" s="30">
        <f>IF(E2383&gt;=19,VLOOKUP(K2383,Konditionen!$B$5:$E$20,4,FALSE),IF(E2383&lt;=16,VLOOKUP(K2383,Konditionen!$B$5:$E$20,2,FALSE),VLOOKUP(K2383,Konditionen!$B$5:$E$20,3,FALSE)))</f>
        <v>36</v>
      </c>
      <c r="U2383" s="3">
        <f t="shared" si="171"/>
        <v>143.36000000000001</v>
      </c>
    </row>
    <row r="2384" spans="1:21" x14ac:dyDescent="0.2">
      <c r="A2384" s="2" t="s">
        <v>23</v>
      </c>
      <c r="B2384" s="2" t="s">
        <v>6357</v>
      </c>
      <c r="C2384" s="1">
        <v>235</v>
      </c>
      <c r="D2384" s="1">
        <v>55</v>
      </c>
      <c r="E2384" s="1">
        <v>17</v>
      </c>
      <c r="F2384" s="1" t="s">
        <v>4</v>
      </c>
      <c r="H2384" s="1" t="s">
        <v>170</v>
      </c>
      <c r="I2384" s="1">
        <v>103</v>
      </c>
      <c r="J2384" s="1" t="s">
        <v>135</v>
      </c>
      <c r="K2384" s="2" t="s">
        <v>335</v>
      </c>
      <c r="L2384" s="2" t="s">
        <v>406</v>
      </c>
      <c r="M2384" s="2">
        <v>4989</v>
      </c>
      <c r="O2384" s="1" t="s">
        <v>41</v>
      </c>
      <c r="P2384" s="1" t="s">
        <v>22</v>
      </c>
      <c r="Q2384" s="4">
        <v>2</v>
      </c>
      <c r="R2384" s="4">
        <v>71</v>
      </c>
      <c r="S2384" s="3">
        <v>201.29999999999998</v>
      </c>
      <c r="T2384" s="30">
        <f>IF(E2384&gt;=19,VLOOKUP(K2384,Konditionen!$B$5:$E$20,4,FALSE),IF(E2384&lt;=16,VLOOKUP(K2384,Konditionen!$B$5:$E$20,2,FALSE),VLOOKUP(K2384,Konditionen!$B$5:$E$20,3,FALSE)))</f>
        <v>33</v>
      </c>
      <c r="U2384" s="3">
        <f t="shared" si="171"/>
        <v>134.87099999999998</v>
      </c>
    </row>
    <row r="2385" spans="1:21" x14ac:dyDescent="0.2">
      <c r="A2385" s="2" t="s">
        <v>23</v>
      </c>
      <c r="B2385" s="2" t="s">
        <v>6357</v>
      </c>
      <c r="C2385" s="1">
        <v>235</v>
      </c>
      <c r="D2385" s="1">
        <v>55</v>
      </c>
      <c r="E2385" s="1">
        <v>17</v>
      </c>
      <c r="F2385" s="1" t="s">
        <v>2734</v>
      </c>
      <c r="H2385" s="1" t="s">
        <v>170</v>
      </c>
      <c r="I2385" s="1">
        <v>103</v>
      </c>
      <c r="J2385" s="1" t="s">
        <v>135</v>
      </c>
      <c r="K2385" s="2" t="s">
        <v>2822</v>
      </c>
      <c r="L2385" s="2" t="s">
        <v>2931</v>
      </c>
      <c r="M2385" s="2">
        <v>100388</v>
      </c>
      <c r="N2385" s="5" t="s">
        <v>2933</v>
      </c>
      <c r="O2385" s="1" t="s">
        <v>22</v>
      </c>
      <c r="P2385" s="1" t="s">
        <v>22</v>
      </c>
      <c r="Q2385" s="1">
        <v>2</v>
      </c>
      <c r="R2385" s="4">
        <v>70</v>
      </c>
      <c r="S2385" s="3">
        <v>180.5</v>
      </c>
      <c r="T2385" s="30">
        <f>IF(E2385&gt;=19,VLOOKUP(K2385,Konditionen!$B$5:$E$20,4,FALSE),IF(E2385&lt;=16,VLOOKUP(K2385,Konditionen!$B$5:$E$20,2,FALSE),VLOOKUP(K2385,Konditionen!$B$5:$E$20,3,FALSE)))</f>
        <v>20</v>
      </c>
      <c r="U2385" s="3">
        <f t="shared" si="171"/>
        <v>144.4</v>
      </c>
    </row>
    <row r="2386" spans="1:21" x14ac:dyDescent="0.2">
      <c r="A2386" s="2" t="s">
        <v>23</v>
      </c>
      <c r="B2386" s="2" t="s">
        <v>6357</v>
      </c>
      <c r="C2386" s="1">
        <v>235</v>
      </c>
      <c r="D2386" s="1">
        <v>55</v>
      </c>
      <c r="E2386" s="1">
        <v>17</v>
      </c>
      <c r="F2386" s="1" t="s">
        <v>4</v>
      </c>
      <c r="H2386" s="1" t="s">
        <v>170</v>
      </c>
      <c r="I2386" s="1">
        <v>103</v>
      </c>
      <c r="J2386" s="1" t="s">
        <v>135</v>
      </c>
      <c r="K2386" s="2" t="s">
        <v>3891</v>
      </c>
      <c r="L2386" s="2" t="s">
        <v>3911</v>
      </c>
      <c r="M2386" s="2" t="s">
        <v>4554</v>
      </c>
      <c r="N2386" s="5" t="s">
        <v>4555</v>
      </c>
      <c r="O2386" s="1" t="s">
        <v>22</v>
      </c>
      <c r="P2386" s="1" t="s">
        <v>337</v>
      </c>
      <c r="Q2386" s="4">
        <v>2</v>
      </c>
      <c r="R2386" s="1">
        <v>72</v>
      </c>
      <c r="S2386" s="3">
        <v>203</v>
      </c>
      <c r="T2386" s="30">
        <f>IF(E2386&gt;=19,VLOOKUP(K2386,Konditionen!$B$5:$E$20,4,FALSE),IF(E2386&lt;=16,VLOOKUP(K2386,Konditionen!$B$5:$E$20,2,FALSE),VLOOKUP(K2386,Konditionen!$B$5:$E$20,3,FALSE)))</f>
        <v>28</v>
      </c>
      <c r="U2386" s="3">
        <f t="shared" si="171"/>
        <v>146.16</v>
      </c>
    </row>
    <row r="2387" spans="1:21" x14ac:dyDescent="0.2">
      <c r="A2387" s="2" t="s">
        <v>23</v>
      </c>
      <c r="B2387" s="2" t="s">
        <v>6357</v>
      </c>
      <c r="C2387" s="1">
        <v>235</v>
      </c>
      <c r="D2387" s="1">
        <v>55</v>
      </c>
      <c r="E2387" s="1">
        <v>17</v>
      </c>
      <c r="F2387" s="1" t="s">
        <v>4</v>
      </c>
      <c r="H2387" s="1" t="s">
        <v>170</v>
      </c>
      <c r="I2387" s="1">
        <v>103</v>
      </c>
      <c r="J2387" s="1" t="s">
        <v>135</v>
      </c>
      <c r="K2387" s="2" t="s">
        <v>5668</v>
      </c>
      <c r="L2387" s="2" t="s">
        <v>5724</v>
      </c>
      <c r="M2387" s="2" t="s">
        <v>5939</v>
      </c>
      <c r="N2387" s="5">
        <v>8714692316685</v>
      </c>
      <c r="O2387" s="1" t="s">
        <v>22</v>
      </c>
      <c r="P2387" s="1" t="s">
        <v>41</v>
      </c>
      <c r="Q2387" s="1">
        <v>2</v>
      </c>
      <c r="R2387" s="1">
        <v>70</v>
      </c>
      <c r="S2387" s="3">
        <v>173</v>
      </c>
      <c r="T2387" s="30">
        <f>IF(E2387&gt;=19,VLOOKUP(K2387,Konditionen!$B$5:$E$20,4,FALSE),IF(E2387&lt;=16,VLOOKUP(K2387,Konditionen!$B$5:$E$20,2,FALSE),VLOOKUP(K2387,Konditionen!$B$5:$E$20,3,FALSE)))</f>
        <v>21</v>
      </c>
      <c r="U2387" s="3">
        <f t="shared" si="171"/>
        <v>136.66999999999999</v>
      </c>
    </row>
    <row r="2388" spans="1:21" x14ac:dyDescent="0.2">
      <c r="A2388" s="2" t="s">
        <v>23</v>
      </c>
      <c r="B2388" s="2" t="s">
        <v>6357</v>
      </c>
      <c r="C2388" s="1">
        <v>235</v>
      </c>
      <c r="D2388" s="1">
        <v>55</v>
      </c>
      <c r="E2388" s="1">
        <v>17</v>
      </c>
      <c r="H2388" s="1" t="s">
        <v>170</v>
      </c>
      <c r="I2388" s="1">
        <v>103</v>
      </c>
      <c r="J2388" s="1" t="s">
        <v>135</v>
      </c>
      <c r="K2388" s="2" t="s">
        <v>5982</v>
      </c>
      <c r="L2388" s="2" t="s">
        <v>5988</v>
      </c>
      <c r="M2388" s="2" t="s">
        <v>6125</v>
      </c>
      <c r="N2388" s="5">
        <v>4968814911300</v>
      </c>
      <c r="O2388" s="1" t="s">
        <v>22</v>
      </c>
      <c r="P2388" s="1" t="s">
        <v>22</v>
      </c>
      <c r="Q2388" s="1">
        <v>2</v>
      </c>
      <c r="R2388" s="1">
        <v>72</v>
      </c>
      <c r="S2388" s="3">
        <v>163.5</v>
      </c>
      <c r="T2388" s="30">
        <f>IF(E2388&gt;=19,VLOOKUP(K2388,Konditionen!$B$5:$E$20,4,FALSE),IF(E2388&lt;=16,VLOOKUP(K2388,Konditionen!$B$5:$E$20,2,FALSE),VLOOKUP(K2388,Konditionen!$B$5:$E$20,3,FALSE)))</f>
        <v>21</v>
      </c>
      <c r="U2388" s="3">
        <f t="shared" si="171"/>
        <v>129.16499999999999</v>
      </c>
    </row>
    <row r="2389" spans="1:21" x14ac:dyDescent="0.2">
      <c r="A2389" s="2" t="s">
        <v>23</v>
      </c>
      <c r="B2389" s="2" t="s">
        <v>6357</v>
      </c>
      <c r="C2389" s="1">
        <v>235</v>
      </c>
      <c r="D2389" s="1">
        <v>55</v>
      </c>
      <c r="E2389" s="1">
        <v>17</v>
      </c>
      <c r="F2389" s="1" t="s">
        <v>4</v>
      </c>
      <c r="H2389" s="1" t="s">
        <v>170</v>
      </c>
      <c r="I2389" s="1">
        <v>103</v>
      </c>
      <c r="J2389" s="1" t="s">
        <v>135</v>
      </c>
      <c r="K2389" s="2" t="s">
        <v>3327</v>
      </c>
      <c r="L2389" s="2" t="s">
        <v>3433</v>
      </c>
      <c r="M2389" s="2" t="s">
        <v>3482</v>
      </c>
      <c r="N2389" s="5" t="s">
        <v>3483</v>
      </c>
      <c r="O2389" s="1" t="s">
        <v>337</v>
      </c>
      <c r="P2389" s="1" t="s">
        <v>337</v>
      </c>
      <c r="Q2389" s="4">
        <v>2</v>
      </c>
      <c r="R2389" s="4">
        <v>72</v>
      </c>
      <c r="S2389" s="3">
        <v>199.4</v>
      </c>
      <c r="T2389" s="30">
        <f>IF(E2389&gt;=19,VLOOKUP(K2389,Konditionen!$B$5:$E$20,4,FALSE),IF(E2389&lt;=16,VLOOKUP(K2389,Konditionen!$B$5:$E$20,2,FALSE),VLOOKUP(K2389,Konditionen!$B$5:$E$20,3,FALSE)))</f>
        <v>38</v>
      </c>
      <c r="U2389" s="3">
        <f t="shared" si="171"/>
        <v>123.62800000000001</v>
      </c>
    </row>
    <row r="2390" spans="1:21" x14ac:dyDescent="0.2">
      <c r="A2390" s="2" t="s">
        <v>23</v>
      </c>
      <c r="B2390" s="2" t="s">
        <v>6357</v>
      </c>
      <c r="C2390" s="1">
        <v>235</v>
      </c>
      <c r="D2390" s="1">
        <v>55</v>
      </c>
      <c r="E2390" s="1">
        <v>17</v>
      </c>
      <c r="F2390" s="1" t="s">
        <v>2734</v>
      </c>
      <c r="H2390" s="1" t="s">
        <v>170</v>
      </c>
      <c r="I2390" s="1">
        <v>103</v>
      </c>
      <c r="J2390" s="1" t="s">
        <v>135</v>
      </c>
      <c r="K2390" s="2" t="s">
        <v>2721</v>
      </c>
      <c r="L2390" s="2" t="s">
        <v>2761</v>
      </c>
      <c r="M2390" s="2">
        <v>421871</v>
      </c>
      <c r="N2390" s="5" t="s">
        <v>2767</v>
      </c>
      <c r="O2390" s="1" t="s">
        <v>22</v>
      </c>
      <c r="P2390" s="1" t="s">
        <v>337</v>
      </c>
      <c r="Q2390" s="1">
        <v>1</v>
      </c>
      <c r="R2390" s="4">
        <v>69</v>
      </c>
      <c r="S2390" s="3">
        <v>111.6</v>
      </c>
      <c r="T2390" s="30">
        <f>IF(E2390&gt;=19,VLOOKUP(K2390,Konditionen!$B$5:$E$20,4,FALSE),IF(E2390&lt;=16,VLOOKUP(K2390,Konditionen!$B$5:$E$20,2,FALSE),VLOOKUP(K2390,Konditionen!$B$5:$E$20,3,FALSE)))</f>
        <v>19</v>
      </c>
      <c r="U2390" s="3">
        <f t="shared" si="171"/>
        <v>90.396000000000001</v>
      </c>
    </row>
    <row r="2391" spans="1:21" x14ac:dyDescent="0.2">
      <c r="R2391" s="4"/>
    </row>
    <row r="2392" spans="1:21" x14ac:dyDescent="0.2">
      <c r="A2392" s="2" t="s">
        <v>338</v>
      </c>
      <c r="B2392" s="2" t="s">
        <v>6586</v>
      </c>
      <c r="C2392" s="1">
        <v>245</v>
      </c>
      <c r="D2392" s="1">
        <v>55</v>
      </c>
      <c r="E2392" s="1">
        <v>17</v>
      </c>
      <c r="H2392" s="1" t="s">
        <v>125</v>
      </c>
      <c r="I2392" s="1">
        <v>102</v>
      </c>
      <c r="J2392" s="1" t="s">
        <v>71</v>
      </c>
      <c r="K2392" s="2" t="s">
        <v>470</v>
      </c>
      <c r="L2392" s="2" t="s">
        <v>1497</v>
      </c>
      <c r="M2392" s="2" t="s">
        <v>1498</v>
      </c>
      <c r="N2392" s="5" t="s">
        <v>1499</v>
      </c>
      <c r="O2392" s="1" t="s">
        <v>28</v>
      </c>
      <c r="P2392" s="1" t="s">
        <v>41</v>
      </c>
      <c r="Q2392" s="4">
        <v>2</v>
      </c>
      <c r="R2392" s="4">
        <v>72</v>
      </c>
      <c r="S2392" s="3">
        <v>245</v>
      </c>
      <c r="T2392" s="30">
        <f>IF(E2392&gt;=19,VLOOKUP(K2392,Konditionen!$B$5:$E$20,4,FALSE),IF(E2392&lt;=16,VLOOKUP(K2392,Konditionen!$B$5:$E$20,2,FALSE),VLOOKUP(K2392,Konditionen!$B$5:$E$20,3,FALSE)))</f>
        <v>19</v>
      </c>
      <c r="U2392" s="3">
        <f t="shared" ref="U2392:U2397" si="172">IF(S2392&gt;0,S2392*(100-T2392)/100,"")</f>
        <v>198.45</v>
      </c>
    </row>
    <row r="2393" spans="1:21" x14ac:dyDescent="0.2">
      <c r="A2393" s="2" t="s">
        <v>338</v>
      </c>
      <c r="B2393" s="2" t="s">
        <v>6586</v>
      </c>
      <c r="C2393" s="1">
        <v>245</v>
      </c>
      <c r="D2393" s="1">
        <v>55</v>
      </c>
      <c r="E2393" s="4">
        <v>17</v>
      </c>
      <c r="F2393" s="1" t="s">
        <v>334</v>
      </c>
      <c r="H2393" s="1" t="s">
        <v>125</v>
      </c>
      <c r="I2393" s="4">
        <v>102</v>
      </c>
      <c r="J2393" s="1" t="s">
        <v>71</v>
      </c>
      <c r="K2393" s="2" t="s">
        <v>2032</v>
      </c>
      <c r="L2393" s="2" t="s">
        <v>2113</v>
      </c>
      <c r="M2393" s="2">
        <v>523229</v>
      </c>
      <c r="N2393" s="5" t="s">
        <v>2146</v>
      </c>
      <c r="O2393" s="1" t="s">
        <v>41</v>
      </c>
      <c r="P2393" s="1" t="s">
        <v>41</v>
      </c>
      <c r="Q2393" s="1">
        <v>2</v>
      </c>
      <c r="R2393" s="4">
        <v>70</v>
      </c>
      <c r="S2393" s="3">
        <v>320</v>
      </c>
      <c r="T2393" s="30">
        <f>IF(E2393&gt;=19,VLOOKUP(K2393,Konditionen!$B$5:$E$20,4,FALSE),IF(E2393&lt;=16,VLOOKUP(K2393,Konditionen!$B$5:$E$20,2,FALSE),VLOOKUP(K2393,Konditionen!$B$5:$E$20,3,FALSE)))</f>
        <v>38.5</v>
      </c>
      <c r="U2393" s="3">
        <f t="shared" si="172"/>
        <v>196.8</v>
      </c>
    </row>
    <row r="2394" spans="1:21" x14ac:dyDescent="0.2">
      <c r="A2394" s="2" t="s">
        <v>23</v>
      </c>
      <c r="B2394" s="2" t="s">
        <v>6586</v>
      </c>
      <c r="C2394" s="1">
        <v>245</v>
      </c>
      <c r="D2394" s="1">
        <v>55</v>
      </c>
      <c r="E2394" s="1">
        <v>17</v>
      </c>
      <c r="F2394" s="1" t="s">
        <v>334</v>
      </c>
      <c r="H2394" s="1" t="s">
        <v>162</v>
      </c>
      <c r="I2394" s="1">
        <v>102</v>
      </c>
      <c r="J2394" s="1" t="s">
        <v>135</v>
      </c>
      <c r="K2394" s="2" t="s">
        <v>2822</v>
      </c>
      <c r="L2394" s="2" t="s">
        <v>2931</v>
      </c>
      <c r="M2394" s="2">
        <v>627154</v>
      </c>
      <c r="N2394" s="5" t="s">
        <v>2934</v>
      </c>
      <c r="O2394" s="1" t="s">
        <v>41</v>
      </c>
      <c r="P2394" s="1" t="s">
        <v>22</v>
      </c>
      <c r="Q2394" s="1">
        <v>2</v>
      </c>
      <c r="R2394" s="4">
        <v>70</v>
      </c>
      <c r="S2394" s="3">
        <v>205</v>
      </c>
      <c r="T2394" s="30">
        <f>IF(E2394&gt;=19,VLOOKUP(K2394,Konditionen!$B$5:$E$20,4,FALSE),IF(E2394&lt;=16,VLOOKUP(K2394,Konditionen!$B$5:$E$20,2,FALSE),VLOOKUP(K2394,Konditionen!$B$5:$E$20,3,FALSE)))</f>
        <v>20</v>
      </c>
      <c r="U2394" s="3">
        <f t="shared" si="172"/>
        <v>164</v>
      </c>
    </row>
    <row r="2395" spans="1:21" x14ac:dyDescent="0.2">
      <c r="A2395" s="2" t="s">
        <v>23</v>
      </c>
      <c r="B2395" s="2" t="s">
        <v>6586</v>
      </c>
      <c r="C2395" s="1">
        <v>245</v>
      </c>
      <c r="D2395" s="1">
        <v>55</v>
      </c>
      <c r="E2395" s="1">
        <v>17</v>
      </c>
      <c r="F2395" s="1" t="s">
        <v>334</v>
      </c>
      <c r="H2395" s="1" t="s">
        <v>162</v>
      </c>
      <c r="I2395" s="1">
        <v>102</v>
      </c>
      <c r="J2395" s="1" t="s">
        <v>135</v>
      </c>
      <c r="K2395" s="2" t="s">
        <v>2822</v>
      </c>
      <c r="L2395" s="2" t="s">
        <v>2935</v>
      </c>
      <c r="M2395" s="2">
        <v>24114</v>
      </c>
      <c r="N2395" s="5" t="s">
        <v>2936</v>
      </c>
      <c r="O2395" s="1" t="s">
        <v>22</v>
      </c>
      <c r="P2395" s="1" t="s">
        <v>22</v>
      </c>
      <c r="Q2395" s="1">
        <v>2</v>
      </c>
      <c r="R2395" s="4">
        <v>70</v>
      </c>
      <c r="S2395" s="3">
        <v>209</v>
      </c>
      <c r="T2395" s="30">
        <f>IF(E2395&gt;=19,VLOOKUP(K2395,Konditionen!$B$5:$E$20,4,FALSE),IF(E2395&lt;=16,VLOOKUP(K2395,Konditionen!$B$5:$E$20,2,FALSE),VLOOKUP(K2395,Konditionen!$B$5:$E$20,3,FALSE)))</f>
        <v>20</v>
      </c>
      <c r="U2395" s="3">
        <f t="shared" si="172"/>
        <v>167.2</v>
      </c>
    </row>
    <row r="2396" spans="1:21" x14ac:dyDescent="0.2">
      <c r="A2396" s="2" t="s">
        <v>23</v>
      </c>
      <c r="B2396" s="2" t="s">
        <v>6586</v>
      </c>
      <c r="C2396" s="1">
        <v>245</v>
      </c>
      <c r="D2396" s="1">
        <v>55</v>
      </c>
      <c r="E2396" s="1">
        <v>17</v>
      </c>
      <c r="H2396" s="1" t="s">
        <v>162</v>
      </c>
      <c r="I2396" s="1">
        <v>102</v>
      </c>
      <c r="J2396" s="1" t="s">
        <v>135</v>
      </c>
      <c r="K2396" s="2" t="s">
        <v>3891</v>
      </c>
      <c r="L2396" s="2" t="s">
        <v>3898</v>
      </c>
      <c r="M2396" s="2" t="s">
        <v>4556</v>
      </c>
      <c r="N2396" s="5" t="s">
        <v>4557</v>
      </c>
      <c r="O2396" s="1" t="s">
        <v>41</v>
      </c>
      <c r="P2396" s="1" t="s">
        <v>337</v>
      </c>
      <c r="Q2396" s="4">
        <v>2</v>
      </c>
      <c r="R2396" s="1">
        <v>72</v>
      </c>
      <c r="S2396" s="3">
        <v>240</v>
      </c>
      <c r="T2396" s="30">
        <f>IF(E2396&gt;=19,VLOOKUP(K2396,Konditionen!$B$5:$E$20,4,FALSE),IF(E2396&lt;=16,VLOOKUP(K2396,Konditionen!$B$5:$E$20,2,FALSE),VLOOKUP(K2396,Konditionen!$B$5:$E$20,3,FALSE)))</f>
        <v>28</v>
      </c>
      <c r="U2396" s="3">
        <f t="shared" si="172"/>
        <v>172.8</v>
      </c>
    </row>
    <row r="2397" spans="1:21" x14ac:dyDescent="0.2">
      <c r="A2397" s="2" t="s">
        <v>23</v>
      </c>
      <c r="B2397" s="2" t="s">
        <v>6586</v>
      </c>
      <c r="C2397" s="1">
        <v>245</v>
      </c>
      <c r="D2397" s="1">
        <v>55</v>
      </c>
      <c r="E2397" s="1">
        <v>17</v>
      </c>
      <c r="H2397" s="1" t="s">
        <v>162</v>
      </c>
      <c r="I2397" s="1">
        <v>102</v>
      </c>
      <c r="J2397" s="1" t="s">
        <v>135</v>
      </c>
      <c r="K2397" s="2" t="s">
        <v>5982</v>
      </c>
      <c r="L2397" s="2" t="s">
        <v>5988</v>
      </c>
      <c r="M2397" s="2" t="s">
        <v>6126</v>
      </c>
      <c r="N2397" s="5">
        <v>4968814924300</v>
      </c>
      <c r="O2397" s="1" t="s">
        <v>65</v>
      </c>
      <c r="P2397" s="1" t="s">
        <v>65</v>
      </c>
      <c r="Q2397" s="1" t="s">
        <v>65</v>
      </c>
      <c r="R2397" s="1" t="s">
        <v>65</v>
      </c>
      <c r="S2397" s="3">
        <v>193.5</v>
      </c>
      <c r="T2397" s="30">
        <f>IF(E2397&gt;=19,VLOOKUP(K2397,Konditionen!$B$5:$E$20,4,FALSE),IF(E2397&lt;=16,VLOOKUP(K2397,Konditionen!$B$5:$E$20,2,FALSE),VLOOKUP(K2397,Konditionen!$B$5:$E$20,3,FALSE)))</f>
        <v>21</v>
      </c>
      <c r="U2397" s="3">
        <f t="shared" si="172"/>
        <v>152.86500000000001</v>
      </c>
    </row>
    <row r="2399" spans="1:21" x14ac:dyDescent="0.2">
      <c r="A2399" s="2" t="s">
        <v>23</v>
      </c>
      <c r="B2399" s="2" t="s">
        <v>6509</v>
      </c>
      <c r="C2399" s="1">
        <v>275</v>
      </c>
      <c r="D2399" s="1">
        <v>55</v>
      </c>
      <c r="E2399" s="1">
        <v>17</v>
      </c>
      <c r="H2399" s="1" t="s">
        <v>345</v>
      </c>
      <c r="I2399" s="1">
        <v>109</v>
      </c>
      <c r="J2399" s="1" t="s">
        <v>71</v>
      </c>
      <c r="K2399" s="2" t="s">
        <v>470</v>
      </c>
      <c r="L2399" s="2" t="s">
        <v>496</v>
      </c>
      <c r="M2399" s="2" t="s">
        <v>914</v>
      </c>
      <c r="N2399" s="5" t="s">
        <v>915</v>
      </c>
      <c r="O2399" s="1" t="s">
        <v>65</v>
      </c>
      <c r="P2399" s="1" t="s">
        <v>65</v>
      </c>
      <c r="Q2399" s="1" t="s">
        <v>65</v>
      </c>
      <c r="R2399" s="1" t="s">
        <v>65</v>
      </c>
      <c r="S2399" s="3">
        <v>218.5</v>
      </c>
      <c r="T2399" s="30">
        <f>IF(E2399&gt;=19,VLOOKUP(K2399,Konditionen!$B$5:$E$20,4,FALSE),IF(E2399&lt;=16,VLOOKUP(K2399,Konditionen!$B$5:$E$20,2,FALSE),VLOOKUP(K2399,Konditionen!$B$5:$E$20,3,FALSE)))</f>
        <v>19</v>
      </c>
      <c r="U2399" s="3">
        <f t="shared" ref="U2399:U2401" si="173">IF(S2399&gt;0,S2399*(100-T2399)/100,"")</f>
        <v>176.98500000000001</v>
      </c>
    </row>
    <row r="2400" spans="1:21" x14ac:dyDescent="0.2">
      <c r="A2400" s="2" t="s">
        <v>23</v>
      </c>
      <c r="B2400" s="2" t="s">
        <v>6509</v>
      </c>
      <c r="C2400" s="1">
        <v>275</v>
      </c>
      <c r="D2400" s="1">
        <v>55</v>
      </c>
      <c r="E2400" s="1">
        <v>17</v>
      </c>
      <c r="H2400" s="1" t="s">
        <v>345</v>
      </c>
      <c r="I2400" s="1">
        <v>109</v>
      </c>
      <c r="J2400" s="1" t="s">
        <v>71</v>
      </c>
      <c r="K2400" s="2" t="s">
        <v>470</v>
      </c>
      <c r="L2400" s="2" t="s">
        <v>916</v>
      </c>
      <c r="M2400" s="2" t="s">
        <v>917</v>
      </c>
      <c r="N2400" s="5" t="s">
        <v>918</v>
      </c>
      <c r="O2400" s="1" t="s">
        <v>41</v>
      </c>
      <c r="P2400" s="1" t="s">
        <v>22</v>
      </c>
      <c r="Q2400" s="4">
        <v>2</v>
      </c>
      <c r="R2400" s="4">
        <v>73</v>
      </c>
      <c r="S2400" s="3">
        <v>218.5</v>
      </c>
      <c r="T2400" s="30">
        <f>IF(E2400&gt;=19,VLOOKUP(K2400,Konditionen!$B$5:$E$20,4,FALSE),IF(E2400&lt;=16,VLOOKUP(K2400,Konditionen!$B$5:$E$20,2,FALSE),VLOOKUP(K2400,Konditionen!$B$5:$E$20,3,FALSE)))</f>
        <v>19</v>
      </c>
      <c r="U2400" s="3">
        <f t="shared" si="173"/>
        <v>176.98500000000001</v>
      </c>
    </row>
    <row r="2401" spans="1:21" x14ac:dyDescent="0.2">
      <c r="A2401" s="2" t="s">
        <v>23</v>
      </c>
      <c r="B2401" s="2" t="s">
        <v>6509</v>
      </c>
      <c r="C2401" s="1">
        <v>275</v>
      </c>
      <c r="D2401" s="1">
        <v>55</v>
      </c>
      <c r="E2401" s="1">
        <v>17</v>
      </c>
      <c r="H2401" s="1" t="s">
        <v>211</v>
      </c>
      <c r="I2401" s="1">
        <v>109</v>
      </c>
      <c r="J2401" s="1" t="s">
        <v>135</v>
      </c>
      <c r="K2401" s="2" t="s">
        <v>5982</v>
      </c>
      <c r="L2401" s="2" t="s">
        <v>5988</v>
      </c>
      <c r="M2401" s="2" t="s">
        <v>6127</v>
      </c>
      <c r="N2401" s="5">
        <v>4968814924317</v>
      </c>
      <c r="O2401" s="1" t="s">
        <v>65</v>
      </c>
      <c r="P2401" s="1" t="s">
        <v>65</v>
      </c>
      <c r="Q2401" s="1" t="s">
        <v>65</v>
      </c>
      <c r="R2401" s="1" t="s">
        <v>65</v>
      </c>
      <c r="S2401" s="3">
        <v>196.5</v>
      </c>
      <c r="T2401" s="30">
        <f>IF(E2401&gt;=19,VLOOKUP(K2401,Konditionen!$B$5:$E$20,4,FALSE),IF(E2401&lt;=16,VLOOKUP(K2401,Konditionen!$B$5:$E$20,2,FALSE),VLOOKUP(K2401,Konditionen!$B$5:$E$20,3,FALSE)))</f>
        <v>21</v>
      </c>
      <c r="U2401" s="3">
        <f t="shared" si="173"/>
        <v>155.23500000000001</v>
      </c>
    </row>
    <row r="2403" spans="1:21" x14ac:dyDescent="0.2">
      <c r="A2403" s="2" t="s">
        <v>23</v>
      </c>
      <c r="B2403" s="2" t="s">
        <v>6510</v>
      </c>
      <c r="C2403" s="1">
        <v>205</v>
      </c>
      <c r="D2403" s="1">
        <v>55</v>
      </c>
      <c r="E2403" s="1">
        <v>18</v>
      </c>
      <c r="F2403" s="1" t="s">
        <v>4</v>
      </c>
      <c r="H2403" s="1" t="s">
        <v>122</v>
      </c>
      <c r="I2403" s="1">
        <v>96</v>
      </c>
      <c r="J2403" s="1" t="s">
        <v>71</v>
      </c>
      <c r="K2403" s="2" t="s">
        <v>470</v>
      </c>
      <c r="L2403" s="2" t="s">
        <v>613</v>
      </c>
      <c r="M2403" s="2" t="s">
        <v>919</v>
      </c>
      <c r="N2403" s="5" t="s">
        <v>920</v>
      </c>
      <c r="O2403" s="1" t="s">
        <v>337</v>
      </c>
      <c r="P2403" s="1" t="s">
        <v>22</v>
      </c>
      <c r="Q2403" s="4">
        <v>2</v>
      </c>
      <c r="R2403" s="4">
        <v>72</v>
      </c>
      <c r="S2403" s="3">
        <v>212.5</v>
      </c>
      <c r="T2403" s="30">
        <f>IF(E2403&gt;=19,VLOOKUP(K2403,Konditionen!$B$5:$E$20,4,FALSE),IF(E2403&lt;=16,VLOOKUP(K2403,Konditionen!$B$5:$E$20,2,FALSE),VLOOKUP(K2403,Konditionen!$B$5:$E$20,3,FALSE)))</f>
        <v>19</v>
      </c>
      <c r="U2403" s="3">
        <f>IF(S2403&gt;0,S2403*(100-T2403)/100,"")</f>
        <v>172.125</v>
      </c>
    </row>
    <row r="2404" spans="1:21" x14ac:dyDescent="0.2">
      <c r="Q2404" s="4"/>
      <c r="R2404" s="4"/>
    </row>
    <row r="2405" spans="1:21" x14ac:dyDescent="0.2">
      <c r="A2405" s="2" t="s">
        <v>23</v>
      </c>
      <c r="B2405" s="2" t="s">
        <v>6511</v>
      </c>
      <c r="C2405" s="1">
        <v>215</v>
      </c>
      <c r="D2405" s="1">
        <v>55</v>
      </c>
      <c r="E2405" s="1">
        <v>18</v>
      </c>
      <c r="H2405" s="1" t="s">
        <v>6129</v>
      </c>
      <c r="I2405" s="1">
        <v>99</v>
      </c>
      <c r="J2405" s="1" t="s">
        <v>267</v>
      </c>
      <c r="K2405" s="2" t="s">
        <v>5982</v>
      </c>
      <c r="L2405" s="2" t="s">
        <v>5999</v>
      </c>
      <c r="M2405" s="2" t="s">
        <v>6130</v>
      </c>
      <c r="N2405" s="5">
        <v>4968814929756</v>
      </c>
      <c r="O2405" s="1" t="s">
        <v>22</v>
      </c>
      <c r="P2405" s="1" t="s">
        <v>28</v>
      </c>
      <c r="Q2405" s="1">
        <v>2</v>
      </c>
      <c r="R2405" s="1">
        <v>71</v>
      </c>
      <c r="S2405" s="3">
        <v>160</v>
      </c>
      <c r="T2405" s="30">
        <f>IF(E2405&gt;=19,VLOOKUP(K2405,Konditionen!$B$5:$E$20,4,FALSE),IF(E2405&lt;=16,VLOOKUP(K2405,Konditionen!$B$5:$E$20,2,FALSE),VLOOKUP(K2405,Konditionen!$B$5:$E$20,3,FALSE)))</f>
        <v>21</v>
      </c>
      <c r="U2405" s="3">
        <f t="shared" ref="U2405:U2420" si="174">IF(S2405&gt;0,S2405*(100-T2405)/100,"")</f>
        <v>126.4</v>
      </c>
    </row>
    <row r="2406" spans="1:21" x14ac:dyDescent="0.2">
      <c r="A2406" s="2" t="s">
        <v>23</v>
      </c>
      <c r="B2406" s="2" t="s">
        <v>6511</v>
      </c>
      <c r="C2406" s="1">
        <v>215</v>
      </c>
      <c r="D2406" s="1">
        <v>55</v>
      </c>
      <c r="E2406" s="1">
        <v>18</v>
      </c>
      <c r="F2406" s="1" t="s">
        <v>4</v>
      </c>
      <c r="H2406" s="1" t="s">
        <v>631</v>
      </c>
      <c r="I2406" s="1">
        <v>99</v>
      </c>
      <c r="J2406" s="1" t="s">
        <v>16</v>
      </c>
      <c r="K2406" s="2" t="s">
        <v>470</v>
      </c>
      <c r="L2406" s="2" t="s">
        <v>1721</v>
      </c>
      <c r="M2406" s="2" t="s">
        <v>1859</v>
      </c>
      <c r="N2406" s="5" t="s">
        <v>1860</v>
      </c>
      <c r="O2406" s="1" t="s">
        <v>65</v>
      </c>
      <c r="P2406" s="1" t="s">
        <v>65</v>
      </c>
      <c r="Q2406" s="1" t="s">
        <v>65</v>
      </c>
      <c r="R2406" s="1" t="s">
        <v>65</v>
      </c>
      <c r="S2406" s="3">
        <v>219.5</v>
      </c>
      <c r="T2406" s="30">
        <f>IF(E2406&gt;=19,VLOOKUP(K2406,Konditionen!$B$5:$E$20,4,FALSE),IF(E2406&lt;=16,VLOOKUP(K2406,Konditionen!$B$5:$E$20,2,FALSE),VLOOKUP(K2406,Konditionen!$B$5:$E$20,3,FALSE)))</f>
        <v>19</v>
      </c>
      <c r="U2406" s="3">
        <f t="shared" si="174"/>
        <v>177.79499999999999</v>
      </c>
    </row>
    <row r="2407" spans="1:21" x14ac:dyDescent="0.2">
      <c r="A2407" s="2" t="s">
        <v>23</v>
      </c>
      <c r="B2407" s="2" t="s">
        <v>6511</v>
      </c>
      <c r="C2407" s="4">
        <v>215</v>
      </c>
      <c r="D2407" s="4">
        <v>55</v>
      </c>
      <c r="E2407" s="4">
        <v>18</v>
      </c>
      <c r="F2407" s="1" t="s">
        <v>334</v>
      </c>
      <c r="H2407" s="1" t="s">
        <v>343</v>
      </c>
      <c r="I2407" s="1">
        <v>95</v>
      </c>
      <c r="J2407" s="1" t="s">
        <v>71</v>
      </c>
      <c r="K2407" s="2" t="s">
        <v>2026</v>
      </c>
      <c r="L2407" s="2" t="s">
        <v>2029</v>
      </c>
      <c r="M2407" s="2">
        <v>10314</v>
      </c>
      <c r="O2407" s="1" t="s">
        <v>22</v>
      </c>
      <c r="P2407" s="1" t="s">
        <v>337</v>
      </c>
      <c r="Q2407" s="4">
        <v>2</v>
      </c>
      <c r="R2407" s="4">
        <v>72</v>
      </c>
      <c r="S2407" s="3">
        <v>209.29999999999998</v>
      </c>
      <c r="T2407" s="30">
        <f>IF(E2407&gt;=19,VLOOKUP(K2407,Konditionen!$B$5:$E$20,4,FALSE),IF(E2407&lt;=16,VLOOKUP(K2407,Konditionen!$B$5:$E$20,2,FALSE),VLOOKUP(K2407,Konditionen!$B$5:$E$20,3,FALSE)))</f>
        <v>33</v>
      </c>
      <c r="U2407" s="3">
        <f t="shared" si="174"/>
        <v>140.23099999999999</v>
      </c>
    </row>
    <row r="2408" spans="1:21" x14ac:dyDescent="0.2">
      <c r="A2408" s="2" t="s">
        <v>23</v>
      </c>
      <c r="B2408" s="2" t="s">
        <v>6511</v>
      </c>
      <c r="C2408" s="1">
        <v>215</v>
      </c>
      <c r="D2408" s="1">
        <v>55</v>
      </c>
      <c r="E2408" s="1">
        <v>18</v>
      </c>
      <c r="H2408" s="1" t="s">
        <v>343</v>
      </c>
      <c r="I2408" s="1">
        <v>95</v>
      </c>
      <c r="J2408" s="1" t="s">
        <v>71</v>
      </c>
      <c r="K2408" s="2" t="s">
        <v>3891</v>
      </c>
      <c r="L2408" s="2" t="s">
        <v>3911</v>
      </c>
      <c r="M2408" s="2" t="s">
        <v>4560</v>
      </c>
      <c r="N2408" s="5" t="s">
        <v>4561</v>
      </c>
      <c r="O2408" s="1" t="s">
        <v>41</v>
      </c>
      <c r="P2408" s="1" t="s">
        <v>337</v>
      </c>
      <c r="Q2408" s="4">
        <v>2</v>
      </c>
      <c r="R2408" s="1">
        <v>72</v>
      </c>
      <c r="S2408" s="3">
        <v>216.5</v>
      </c>
      <c r="T2408" s="30">
        <f>IF(E2408&gt;=19,VLOOKUP(K2408,Konditionen!$B$5:$E$20,4,FALSE),IF(E2408&lt;=16,VLOOKUP(K2408,Konditionen!$B$5:$E$20,2,FALSE),VLOOKUP(K2408,Konditionen!$B$5:$E$20,3,FALSE)))</f>
        <v>28</v>
      </c>
      <c r="U2408" s="3">
        <f t="shared" si="174"/>
        <v>155.88</v>
      </c>
    </row>
    <row r="2409" spans="1:21" x14ac:dyDescent="0.2">
      <c r="A2409" s="2" t="s">
        <v>23</v>
      </c>
      <c r="B2409" s="2" t="s">
        <v>6511</v>
      </c>
      <c r="C2409" s="1">
        <v>215</v>
      </c>
      <c r="D2409" s="1">
        <v>55</v>
      </c>
      <c r="E2409" s="1">
        <v>18</v>
      </c>
      <c r="H2409" s="1" t="s">
        <v>343</v>
      </c>
      <c r="I2409" s="1">
        <v>95</v>
      </c>
      <c r="J2409" s="1" t="s">
        <v>71</v>
      </c>
      <c r="K2409" s="2" t="s">
        <v>5668</v>
      </c>
      <c r="L2409" s="2" t="s">
        <v>5724</v>
      </c>
      <c r="M2409" s="2" t="s">
        <v>5816</v>
      </c>
      <c r="N2409" s="5">
        <v>8714692309496</v>
      </c>
      <c r="O2409" s="1" t="s">
        <v>22</v>
      </c>
      <c r="P2409" s="1" t="s">
        <v>41</v>
      </c>
      <c r="Q2409" s="1">
        <v>2</v>
      </c>
      <c r="R2409" s="1">
        <v>70</v>
      </c>
      <c r="S2409" s="3">
        <v>183.5</v>
      </c>
      <c r="T2409" s="30">
        <f>IF(E2409&gt;=19,VLOOKUP(K2409,Konditionen!$B$5:$E$20,4,FALSE),IF(E2409&lt;=16,VLOOKUP(K2409,Konditionen!$B$5:$E$20,2,FALSE),VLOOKUP(K2409,Konditionen!$B$5:$E$20,3,FALSE)))</f>
        <v>21</v>
      </c>
      <c r="U2409" s="3">
        <f t="shared" si="174"/>
        <v>144.965</v>
      </c>
    </row>
    <row r="2410" spans="1:21" x14ac:dyDescent="0.2">
      <c r="A2410" s="2" t="s">
        <v>23</v>
      </c>
      <c r="B2410" s="2" t="s">
        <v>6511</v>
      </c>
      <c r="C2410" s="1">
        <v>215</v>
      </c>
      <c r="D2410" s="1">
        <v>55</v>
      </c>
      <c r="E2410" s="1">
        <v>18</v>
      </c>
      <c r="H2410" s="1" t="s">
        <v>343</v>
      </c>
      <c r="I2410" s="1">
        <v>95</v>
      </c>
      <c r="J2410" s="1" t="s">
        <v>71</v>
      </c>
      <c r="K2410" s="2" t="s">
        <v>3327</v>
      </c>
      <c r="L2410" s="2" t="s">
        <v>3625</v>
      </c>
      <c r="M2410" s="2" t="s">
        <v>3700</v>
      </c>
      <c r="N2410" s="5" t="s">
        <v>3701</v>
      </c>
      <c r="O2410" s="1">
        <v>0</v>
      </c>
      <c r="P2410" s="1">
        <v>0</v>
      </c>
      <c r="Q2410" s="1">
        <v>0</v>
      </c>
      <c r="R2410" s="1">
        <v>0</v>
      </c>
      <c r="S2410" s="3">
        <v>253.1</v>
      </c>
      <c r="T2410" s="30">
        <f>IF(E2410&gt;=19,VLOOKUP(K2410,Konditionen!$B$5:$E$20,4,FALSE),IF(E2410&lt;=16,VLOOKUP(K2410,Konditionen!$B$5:$E$20,2,FALSE),VLOOKUP(K2410,Konditionen!$B$5:$E$20,3,FALSE)))</f>
        <v>38</v>
      </c>
      <c r="U2410" s="3">
        <f t="shared" si="174"/>
        <v>156.922</v>
      </c>
    </row>
    <row r="2411" spans="1:21" x14ac:dyDescent="0.2">
      <c r="A2411" s="2" t="s">
        <v>338</v>
      </c>
      <c r="B2411" s="2" t="s">
        <v>6511</v>
      </c>
      <c r="C2411" s="1">
        <v>215</v>
      </c>
      <c r="D2411" s="1">
        <v>55</v>
      </c>
      <c r="E2411" s="4">
        <v>18</v>
      </c>
      <c r="F2411" s="1" t="s">
        <v>334</v>
      </c>
      <c r="H2411" s="1" t="s">
        <v>343</v>
      </c>
      <c r="I2411" s="4">
        <v>95</v>
      </c>
      <c r="J2411" s="1" t="s">
        <v>71</v>
      </c>
      <c r="K2411" s="2" t="s">
        <v>2334</v>
      </c>
      <c r="L2411" s="2" t="s">
        <v>2437</v>
      </c>
      <c r="M2411" s="2">
        <v>529105</v>
      </c>
      <c r="N2411" s="5" t="s">
        <v>2438</v>
      </c>
      <c r="O2411" s="1" t="s">
        <v>41</v>
      </c>
      <c r="P2411" s="1" t="s">
        <v>41</v>
      </c>
      <c r="Q2411" s="1">
        <v>1</v>
      </c>
      <c r="R2411" s="4">
        <v>68</v>
      </c>
      <c r="S2411" s="3">
        <v>314.5</v>
      </c>
      <c r="T2411" s="30">
        <f>IF(E2411&gt;=19,VLOOKUP(K2411,Konditionen!$B$5:$E$20,4,FALSE),IF(E2411&lt;=16,VLOOKUP(K2411,Konditionen!$B$5:$E$20,2,FALSE),VLOOKUP(K2411,Konditionen!$B$5:$E$20,3,FALSE)))</f>
        <v>38.5</v>
      </c>
      <c r="U2411" s="3">
        <f t="shared" si="174"/>
        <v>193.41749999999999</v>
      </c>
    </row>
    <row r="2412" spans="1:21" x14ac:dyDescent="0.2">
      <c r="A2412" s="2" t="s">
        <v>23</v>
      </c>
      <c r="B2412" s="2" t="s">
        <v>6511</v>
      </c>
      <c r="C2412" s="1">
        <v>215</v>
      </c>
      <c r="D2412" s="1">
        <v>55</v>
      </c>
      <c r="E2412" s="1">
        <v>18</v>
      </c>
      <c r="F2412" s="1" t="s">
        <v>2734</v>
      </c>
      <c r="H2412" s="1" t="s">
        <v>159</v>
      </c>
      <c r="I2412" s="1">
        <v>99</v>
      </c>
      <c r="J2412" s="1" t="s">
        <v>71</v>
      </c>
      <c r="K2412" s="2" t="s">
        <v>2822</v>
      </c>
      <c r="L2412" s="2" t="s">
        <v>3146</v>
      </c>
      <c r="M2412" s="2">
        <v>971264</v>
      </c>
      <c r="N2412" s="5" t="s">
        <v>3187</v>
      </c>
      <c r="O2412" s="1" t="s">
        <v>41</v>
      </c>
      <c r="P2412" s="1" t="s">
        <v>22</v>
      </c>
      <c r="Q2412" s="1">
        <v>1</v>
      </c>
      <c r="R2412" s="4">
        <v>69</v>
      </c>
      <c r="S2412" s="3">
        <v>191.5</v>
      </c>
      <c r="T2412" s="30">
        <f>IF(E2412&gt;=19,VLOOKUP(K2412,Konditionen!$B$5:$E$20,4,FALSE),IF(E2412&lt;=16,VLOOKUP(K2412,Konditionen!$B$5:$E$20,2,FALSE),VLOOKUP(K2412,Konditionen!$B$5:$E$20,3,FALSE)))</f>
        <v>20</v>
      </c>
      <c r="U2412" s="3">
        <f t="shared" si="174"/>
        <v>153.19999999999999</v>
      </c>
    </row>
    <row r="2413" spans="1:21" x14ac:dyDescent="0.2">
      <c r="A2413" s="2" t="s">
        <v>23</v>
      </c>
      <c r="B2413" s="2" t="s">
        <v>6511</v>
      </c>
      <c r="C2413" s="1">
        <v>215</v>
      </c>
      <c r="D2413" s="1">
        <v>55</v>
      </c>
      <c r="E2413" s="1">
        <v>18</v>
      </c>
      <c r="H2413" s="1" t="s">
        <v>223</v>
      </c>
      <c r="I2413" s="1">
        <v>95</v>
      </c>
      <c r="J2413" s="1" t="s">
        <v>135</v>
      </c>
      <c r="K2413" s="2" t="s">
        <v>5982</v>
      </c>
      <c r="L2413" s="2" t="s">
        <v>5988</v>
      </c>
      <c r="M2413" s="2" t="s">
        <v>6128</v>
      </c>
      <c r="N2413" s="5">
        <v>4968814911072</v>
      </c>
      <c r="O2413" s="1" t="s">
        <v>22</v>
      </c>
      <c r="P2413" s="1" t="s">
        <v>22</v>
      </c>
      <c r="Q2413" s="1">
        <v>2</v>
      </c>
      <c r="R2413" s="1">
        <v>72</v>
      </c>
      <c r="S2413" s="3">
        <v>175</v>
      </c>
      <c r="T2413" s="30">
        <f>IF(E2413&gt;=19,VLOOKUP(K2413,Konditionen!$B$5:$E$20,4,FALSE),IF(E2413&lt;=16,VLOOKUP(K2413,Konditionen!$B$5:$E$20,2,FALSE),VLOOKUP(K2413,Konditionen!$B$5:$E$20,3,FALSE)))</f>
        <v>21</v>
      </c>
      <c r="U2413" s="3">
        <f t="shared" si="174"/>
        <v>138.25</v>
      </c>
    </row>
    <row r="2414" spans="1:21" x14ac:dyDescent="0.2">
      <c r="A2414" s="2" t="s">
        <v>23</v>
      </c>
      <c r="B2414" s="2" t="s">
        <v>6511</v>
      </c>
      <c r="C2414" s="1">
        <v>215</v>
      </c>
      <c r="D2414" s="1">
        <v>55</v>
      </c>
      <c r="E2414" s="1">
        <v>18</v>
      </c>
      <c r="F2414" s="1" t="s">
        <v>4</v>
      </c>
      <c r="H2414" s="1" t="s">
        <v>358</v>
      </c>
      <c r="I2414" s="1">
        <v>99</v>
      </c>
      <c r="J2414" s="1" t="s">
        <v>135</v>
      </c>
      <c r="K2414" s="2" t="s">
        <v>470</v>
      </c>
      <c r="L2414" s="2" t="s">
        <v>921</v>
      </c>
      <c r="M2414" s="2" t="s">
        <v>922</v>
      </c>
      <c r="N2414" s="5" t="s">
        <v>923</v>
      </c>
      <c r="O2414" s="1" t="s">
        <v>22</v>
      </c>
      <c r="P2414" s="1" t="s">
        <v>337</v>
      </c>
      <c r="Q2414" s="4">
        <v>2</v>
      </c>
      <c r="R2414" s="4">
        <v>72</v>
      </c>
      <c r="S2414" s="3">
        <v>206</v>
      </c>
      <c r="T2414" s="30">
        <f>IF(E2414&gt;=19,VLOOKUP(K2414,Konditionen!$B$5:$E$20,4,FALSE),IF(E2414&lt;=16,VLOOKUP(K2414,Konditionen!$B$5:$E$20,2,FALSE),VLOOKUP(K2414,Konditionen!$B$5:$E$20,3,FALSE)))</f>
        <v>19</v>
      </c>
      <c r="U2414" s="3">
        <f t="shared" si="174"/>
        <v>166.86</v>
      </c>
    </row>
    <row r="2415" spans="1:21" x14ac:dyDescent="0.2">
      <c r="A2415" s="2" t="s">
        <v>23</v>
      </c>
      <c r="B2415" s="2" t="s">
        <v>6511</v>
      </c>
      <c r="C2415" s="1">
        <v>215</v>
      </c>
      <c r="D2415" s="1">
        <v>55</v>
      </c>
      <c r="E2415" s="4">
        <v>18</v>
      </c>
      <c r="F2415" s="1" t="s">
        <v>4</v>
      </c>
      <c r="H2415" s="1" t="s">
        <v>358</v>
      </c>
      <c r="I2415" s="4">
        <v>99</v>
      </c>
      <c r="J2415" s="1" t="s">
        <v>135</v>
      </c>
      <c r="K2415" s="2" t="s">
        <v>2032</v>
      </c>
      <c r="L2415" s="2" t="s">
        <v>2236</v>
      </c>
      <c r="M2415" s="2">
        <v>542816</v>
      </c>
      <c r="N2415" s="5" t="s">
        <v>2266</v>
      </c>
      <c r="O2415" s="1" t="s">
        <v>2094</v>
      </c>
      <c r="P2415" s="1" t="s">
        <v>2094</v>
      </c>
      <c r="Q2415" s="1" t="s">
        <v>2094</v>
      </c>
      <c r="R2415" s="1" t="s">
        <v>2094</v>
      </c>
      <c r="S2415" s="3">
        <v>276</v>
      </c>
      <c r="T2415" s="30">
        <f>IF(E2415&gt;=19,VLOOKUP(K2415,Konditionen!$B$5:$E$20,4,FALSE),IF(E2415&lt;=16,VLOOKUP(K2415,Konditionen!$B$5:$E$20,2,FALSE),VLOOKUP(K2415,Konditionen!$B$5:$E$20,3,FALSE)))</f>
        <v>38.5</v>
      </c>
      <c r="U2415" s="3">
        <f t="shared" si="174"/>
        <v>169.74</v>
      </c>
    </row>
    <row r="2416" spans="1:21" x14ac:dyDescent="0.2">
      <c r="A2416" s="2" t="s">
        <v>23</v>
      </c>
      <c r="B2416" s="2" t="s">
        <v>6511</v>
      </c>
      <c r="C2416" s="1">
        <v>215</v>
      </c>
      <c r="D2416" s="1">
        <v>55</v>
      </c>
      <c r="E2416" s="4">
        <v>18</v>
      </c>
      <c r="F2416" s="1" t="s">
        <v>4</v>
      </c>
      <c r="H2416" s="1" t="s">
        <v>358</v>
      </c>
      <c r="I2416" s="4">
        <v>99</v>
      </c>
      <c r="J2416" s="1" t="s">
        <v>135</v>
      </c>
      <c r="K2416" s="2" t="s">
        <v>2334</v>
      </c>
      <c r="L2416" s="2" t="s">
        <v>2549</v>
      </c>
      <c r="M2416" s="2">
        <v>545991</v>
      </c>
      <c r="N2416" s="5" t="s">
        <v>2573</v>
      </c>
      <c r="O2416" s="1" t="s">
        <v>2094</v>
      </c>
      <c r="P2416" s="1" t="s">
        <v>2094</v>
      </c>
      <c r="Q2416" s="1" t="s">
        <v>2094</v>
      </c>
      <c r="R2416" s="1" t="s">
        <v>2094</v>
      </c>
      <c r="S2416" s="3">
        <v>276</v>
      </c>
      <c r="T2416" s="30">
        <f>IF(E2416&gt;=19,VLOOKUP(K2416,Konditionen!$B$5:$E$20,4,FALSE),IF(E2416&lt;=16,VLOOKUP(K2416,Konditionen!$B$5:$E$20,2,FALSE),VLOOKUP(K2416,Konditionen!$B$5:$E$20,3,FALSE)))</f>
        <v>38.5</v>
      </c>
      <c r="U2416" s="3">
        <f t="shared" si="174"/>
        <v>169.74</v>
      </c>
    </row>
    <row r="2417" spans="1:21" x14ac:dyDescent="0.2">
      <c r="A2417" s="2" t="s">
        <v>23</v>
      </c>
      <c r="B2417" s="2" t="s">
        <v>6511</v>
      </c>
      <c r="C2417" s="1">
        <v>215</v>
      </c>
      <c r="D2417" s="1">
        <v>55</v>
      </c>
      <c r="E2417" s="1">
        <v>18</v>
      </c>
      <c r="F2417" s="1" t="s">
        <v>4</v>
      </c>
      <c r="H2417" s="1" t="s">
        <v>358</v>
      </c>
      <c r="I2417" s="1">
        <v>99</v>
      </c>
      <c r="J2417" s="1" t="s">
        <v>135</v>
      </c>
      <c r="K2417" s="2" t="s">
        <v>3891</v>
      </c>
      <c r="L2417" s="2" t="s">
        <v>3970</v>
      </c>
      <c r="M2417" s="2" t="s">
        <v>4558</v>
      </c>
      <c r="N2417" s="5" t="s">
        <v>4559</v>
      </c>
      <c r="O2417" s="1" t="s">
        <v>22</v>
      </c>
      <c r="P2417" s="1" t="s">
        <v>337</v>
      </c>
      <c r="Q2417" s="4">
        <v>2</v>
      </c>
      <c r="R2417" s="1">
        <v>72</v>
      </c>
      <c r="S2417" s="3">
        <v>274.5</v>
      </c>
      <c r="T2417" s="30">
        <f>IF(E2417&gt;=19,VLOOKUP(K2417,Konditionen!$B$5:$E$20,4,FALSE),IF(E2417&lt;=16,VLOOKUP(K2417,Konditionen!$B$5:$E$20,2,FALSE),VLOOKUP(K2417,Konditionen!$B$5:$E$20,3,FALSE)))</f>
        <v>28</v>
      </c>
      <c r="U2417" s="3">
        <f t="shared" si="174"/>
        <v>197.64</v>
      </c>
    </row>
    <row r="2418" spans="1:21" x14ac:dyDescent="0.2">
      <c r="A2418" s="2" t="s">
        <v>23</v>
      </c>
      <c r="B2418" s="2" t="s">
        <v>6511</v>
      </c>
      <c r="C2418" s="1">
        <v>215</v>
      </c>
      <c r="D2418" s="1">
        <v>55</v>
      </c>
      <c r="E2418" s="1">
        <v>18</v>
      </c>
      <c r="F2418" s="1" t="s">
        <v>4</v>
      </c>
      <c r="H2418" s="1" t="s">
        <v>358</v>
      </c>
      <c r="I2418" s="1">
        <v>99</v>
      </c>
      <c r="J2418" s="1" t="s">
        <v>135</v>
      </c>
      <c r="K2418" s="2" t="s">
        <v>5668</v>
      </c>
      <c r="L2418" s="2" t="s">
        <v>5842</v>
      </c>
      <c r="M2418" s="2" t="s">
        <v>5870</v>
      </c>
      <c r="N2418" s="5">
        <v>8714692343827</v>
      </c>
      <c r="S2418" s="3">
        <v>193</v>
      </c>
      <c r="T2418" s="30">
        <f>IF(E2418&gt;=19,VLOOKUP(K2418,Konditionen!$B$5:$E$20,4,FALSE),IF(E2418&lt;=16,VLOOKUP(K2418,Konditionen!$B$5:$E$20,2,FALSE),VLOOKUP(K2418,Konditionen!$B$5:$E$20,3,FALSE)))</f>
        <v>21</v>
      </c>
      <c r="U2418" s="3">
        <f t="shared" si="174"/>
        <v>152.47</v>
      </c>
    </row>
    <row r="2419" spans="1:21" x14ac:dyDescent="0.2">
      <c r="A2419" s="2" t="s">
        <v>23</v>
      </c>
      <c r="B2419" s="2" t="s">
        <v>6511</v>
      </c>
      <c r="C2419" s="1">
        <v>215</v>
      </c>
      <c r="D2419" s="1">
        <v>55</v>
      </c>
      <c r="E2419" s="1">
        <v>18</v>
      </c>
      <c r="F2419" s="1" t="s">
        <v>4</v>
      </c>
      <c r="H2419" s="1" t="s">
        <v>358</v>
      </c>
      <c r="I2419" s="1">
        <v>99</v>
      </c>
      <c r="J2419" s="1" t="s">
        <v>135</v>
      </c>
      <c r="K2419" s="2" t="s">
        <v>3327</v>
      </c>
      <c r="L2419" s="2" t="s">
        <v>3620</v>
      </c>
      <c r="M2419" s="2" t="s">
        <v>3702</v>
      </c>
      <c r="N2419" s="5" t="s">
        <v>3703</v>
      </c>
      <c r="O2419" s="1" t="s">
        <v>22</v>
      </c>
      <c r="P2419" s="1" t="s">
        <v>22</v>
      </c>
      <c r="Q2419" s="4">
        <v>2</v>
      </c>
      <c r="R2419" s="4">
        <v>72</v>
      </c>
      <c r="S2419" s="3">
        <v>239.7</v>
      </c>
      <c r="T2419" s="30">
        <f>IF(E2419&gt;=19,VLOOKUP(K2419,Konditionen!$B$5:$E$20,4,FALSE),IF(E2419&lt;=16,VLOOKUP(K2419,Konditionen!$B$5:$E$20,2,FALSE),VLOOKUP(K2419,Konditionen!$B$5:$E$20,3,FALSE)))</f>
        <v>38</v>
      </c>
      <c r="U2419" s="3">
        <f t="shared" si="174"/>
        <v>148.614</v>
      </c>
    </row>
    <row r="2420" spans="1:21" x14ac:dyDescent="0.2">
      <c r="A2420" s="2" t="s">
        <v>23</v>
      </c>
      <c r="B2420" s="2" t="s">
        <v>6511</v>
      </c>
      <c r="C2420" s="1">
        <v>215</v>
      </c>
      <c r="D2420" s="1">
        <v>55</v>
      </c>
      <c r="E2420" s="1">
        <v>18</v>
      </c>
      <c r="F2420" s="1" t="s">
        <v>2734</v>
      </c>
      <c r="H2420" s="1" t="s">
        <v>358</v>
      </c>
      <c r="I2420" s="1">
        <v>99</v>
      </c>
      <c r="J2420" s="1" t="s">
        <v>135</v>
      </c>
      <c r="K2420" s="2" t="s">
        <v>2721</v>
      </c>
      <c r="L2420" s="2" t="s">
        <v>2803</v>
      </c>
      <c r="M2420" s="2">
        <v>722181</v>
      </c>
      <c r="N2420" s="5" t="s">
        <v>2805</v>
      </c>
      <c r="O2420" s="1" t="s">
        <v>22</v>
      </c>
      <c r="P2420" s="1" t="s">
        <v>337</v>
      </c>
      <c r="Q2420" s="1">
        <v>1</v>
      </c>
      <c r="R2420" s="4">
        <v>69</v>
      </c>
      <c r="S2420" s="3">
        <v>123.3</v>
      </c>
      <c r="T2420" s="30">
        <f>IF(E2420&gt;=19,VLOOKUP(K2420,Konditionen!$B$5:$E$20,4,FALSE),IF(E2420&lt;=16,VLOOKUP(K2420,Konditionen!$B$5:$E$20,2,FALSE),VLOOKUP(K2420,Konditionen!$B$5:$E$20,3,FALSE)))</f>
        <v>19</v>
      </c>
      <c r="U2420" s="3">
        <f t="shared" si="174"/>
        <v>99.87299999999999</v>
      </c>
    </row>
    <row r="2421" spans="1:21" x14ac:dyDescent="0.2">
      <c r="R2421" s="4"/>
    </row>
    <row r="2422" spans="1:21" x14ac:dyDescent="0.2">
      <c r="A2422" s="2" t="s">
        <v>23</v>
      </c>
      <c r="B2422" s="2" t="s">
        <v>6446</v>
      </c>
      <c r="C2422" s="1">
        <v>225</v>
      </c>
      <c r="D2422" s="1">
        <v>55</v>
      </c>
      <c r="E2422" s="1">
        <v>18</v>
      </c>
      <c r="H2422" s="1" t="s">
        <v>6017</v>
      </c>
      <c r="I2422" s="1">
        <v>98</v>
      </c>
      <c r="J2422" s="1" t="s">
        <v>267</v>
      </c>
      <c r="K2422" s="2" t="s">
        <v>5982</v>
      </c>
      <c r="L2422" s="2" t="s">
        <v>6212</v>
      </c>
      <c r="M2422" s="2" t="s">
        <v>6253</v>
      </c>
      <c r="N2422" s="5">
        <v>4968814910495</v>
      </c>
      <c r="O2422" s="1" t="s">
        <v>28</v>
      </c>
      <c r="P2422" s="1" t="s">
        <v>28</v>
      </c>
      <c r="Q2422" s="1">
        <v>2</v>
      </c>
      <c r="R2422" s="1">
        <v>72</v>
      </c>
      <c r="S2422" s="3">
        <v>170</v>
      </c>
      <c r="T2422" s="30">
        <f>IF(E2422&gt;=19,VLOOKUP(K2422,Konditionen!$B$5:$E$20,4,FALSE),IF(E2422&lt;=16,VLOOKUP(K2422,Konditionen!$B$5:$E$20,2,FALSE),VLOOKUP(K2422,Konditionen!$B$5:$E$20,3,FALSE)))</f>
        <v>21</v>
      </c>
      <c r="U2422" s="3">
        <f t="shared" ref="U2422:U2436" si="175">IF(S2422&gt;0,S2422*(100-T2422)/100,"")</f>
        <v>134.30000000000001</v>
      </c>
    </row>
    <row r="2423" spans="1:21" x14ac:dyDescent="0.2">
      <c r="A2423" s="2" t="s">
        <v>23</v>
      </c>
      <c r="B2423" s="2" t="s">
        <v>6446</v>
      </c>
      <c r="C2423" s="1">
        <v>225</v>
      </c>
      <c r="D2423" s="1">
        <v>55</v>
      </c>
      <c r="E2423" s="1">
        <v>18</v>
      </c>
      <c r="F2423" s="1" t="s">
        <v>334</v>
      </c>
      <c r="H2423" s="1" t="s">
        <v>396</v>
      </c>
      <c r="I2423" s="1">
        <v>98</v>
      </c>
      <c r="J2423" s="1" t="s">
        <v>16</v>
      </c>
      <c r="K2423" s="2" t="s">
        <v>335</v>
      </c>
      <c r="L2423" s="2" t="s">
        <v>360</v>
      </c>
      <c r="M2423" s="2">
        <v>7940</v>
      </c>
      <c r="O2423" s="1" t="s">
        <v>28</v>
      </c>
      <c r="P2423" s="1" t="s">
        <v>28</v>
      </c>
      <c r="Q2423" s="4">
        <v>2</v>
      </c>
      <c r="R2423" s="4">
        <v>72</v>
      </c>
      <c r="S2423" s="3">
        <v>242.5</v>
      </c>
      <c r="T2423" s="30">
        <f>IF(E2423&gt;=19,VLOOKUP(K2423,Konditionen!$B$5:$E$20,4,FALSE),IF(E2423&lt;=16,VLOOKUP(K2423,Konditionen!$B$5:$E$20,2,FALSE),VLOOKUP(K2423,Konditionen!$B$5:$E$20,3,FALSE)))</f>
        <v>33</v>
      </c>
      <c r="U2423" s="3">
        <f t="shared" si="175"/>
        <v>162.47499999999999</v>
      </c>
    </row>
    <row r="2424" spans="1:21" x14ac:dyDescent="0.2">
      <c r="A2424" s="2" t="s">
        <v>23</v>
      </c>
      <c r="B2424" s="2" t="s">
        <v>6446</v>
      </c>
      <c r="C2424" s="1">
        <v>225</v>
      </c>
      <c r="D2424" s="1">
        <v>55</v>
      </c>
      <c r="E2424" s="1">
        <v>18</v>
      </c>
      <c r="F2424" s="1" t="s">
        <v>4</v>
      </c>
      <c r="H2424" s="1" t="s">
        <v>431</v>
      </c>
      <c r="I2424" s="1">
        <v>102</v>
      </c>
      <c r="J2424" s="1" t="s">
        <v>16</v>
      </c>
      <c r="K2424" s="2" t="s">
        <v>470</v>
      </c>
      <c r="L2424" s="2" t="s">
        <v>1721</v>
      </c>
      <c r="M2424" s="2" t="s">
        <v>1861</v>
      </c>
      <c r="N2424" s="5" t="s">
        <v>1862</v>
      </c>
      <c r="O2424" s="1" t="s">
        <v>65</v>
      </c>
      <c r="P2424" s="1" t="s">
        <v>65</v>
      </c>
      <c r="Q2424" s="1" t="s">
        <v>65</v>
      </c>
      <c r="R2424" s="1" t="s">
        <v>65</v>
      </c>
      <c r="S2424" s="3">
        <v>223.5</v>
      </c>
      <c r="T2424" s="30">
        <f>IF(E2424&gt;=19,VLOOKUP(K2424,Konditionen!$B$5:$E$20,4,FALSE),IF(E2424&lt;=16,VLOOKUP(K2424,Konditionen!$B$5:$E$20,2,FALSE),VLOOKUP(K2424,Konditionen!$B$5:$E$20,3,FALSE)))</f>
        <v>19</v>
      </c>
      <c r="U2424" s="3">
        <f t="shared" si="175"/>
        <v>181.035</v>
      </c>
    </row>
    <row r="2425" spans="1:21" x14ac:dyDescent="0.2">
      <c r="A2425" s="2" t="s">
        <v>23</v>
      </c>
      <c r="B2425" s="2" t="s">
        <v>6446</v>
      </c>
      <c r="C2425" s="1">
        <v>225</v>
      </c>
      <c r="D2425" s="1">
        <v>55</v>
      </c>
      <c r="E2425" s="1">
        <v>18</v>
      </c>
      <c r="H2425" s="1" t="s">
        <v>226</v>
      </c>
      <c r="I2425" s="1">
        <v>98</v>
      </c>
      <c r="J2425" s="1" t="s">
        <v>71</v>
      </c>
      <c r="K2425" s="2" t="s">
        <v>3891</v>
      </c>
      <c r="L2425" s="2" t="s">
        <v>3911</v>
      </c>
      <c r="M2425" s="2" t="s">
        <v>4562</v>
      </c>
      <c r="N2425" s="5" t="s">
        <v>4563</v>
      </c>
      <c r="O2425" s="1" t="s">
        <v>41</v>
      </c>
      <c r="P2425" s="1" t="s">
        <v>337</v>
      </c>
      <c r="Q2425" s="4">
        <v>2</v>
      </c>
      <c r="R2425" s="1">
        <v>72</v>
      </c>
      <c r="S2425" s="3">
        <v>231</v>
      </c>
      <c r="T2425" s="30">
        <f>IF(E2425&gt;=19,VLOOKUP(K2425,Konditionen!$B$5:$E$20,4,FALSE),IF(E2425&lt;=16,VLOOKUP(K2425,Konditionen!$B$5:$E$20,2,FALSE),VLOOKUP(K2425,Konditionen!$B$5:$E$20,3,FALSE)))</f>
        <v>28</v>
      </c>
      <c r="U2425" s="3">
        <f t="shared" si="175"/>
        <v>166.32</v>
      </c>
    </row>
    <row r="2426" spans="1:21" x14ac:dyDescent="0.2">
      <c r="A2426" s="2" t="s">
        <v>23</v>
      </c>
      <c r="B2426" s="2" t="s">
        <v>6446</v>
      </c>
      <c r="C2426" s="1">
        <v>225</v>
      </c>
      <c r="D2426" s="1">
        <v>55</v>
      </c>
      <c r="E2426" s="4">
        <v>18</v>
      </c>
      <c r="F2426" s="1" t="s">
        <v>4</v>
      </c>
      <c r="H2426" s="1" t="s">
        <v>125</v>
      </c>
      <c r="I2426" s="4">
        <v>102</v>
      </c>
      <c r="J2426" s="1" t="s">
        <v>71</v>
      </c>
      <c r="K2426" s="2" t="s">
        <v>2334</v>
      </c>
      <c r="L2426" s="2" t="s">
        <v>2351</v>
      </c>
      <c r="M2426" s="2">
        <v>529088</v>
      </c>
      <c r="N2426" s="5" t="s">
        <v>2574</v>
      </c>
      <c r="O2426" s="1" t="s">
        <v>22</v>
      </c>
      <c r="P2426" s="1" t="s">
        <v>22</v>
      </c>
      <c r="Q2426" s="1">
        <v>1</v>
      </c>
      <c r="R2426" s="4">
        <v>69</v>
      </c>
      <c r="S2426" s="3">
        <v>273.5</v>
      </c>
      <c r="T2426" s="30">
        <f>IF(E2426&gt;=19,VLOOKUP(K2426,Konditionen!$B$5:$E$20,4,FALSE),IF(E2426&lt;=16,VLOOKUP(K2426,Konditionen!$B$5:$E$20,2,FALSE),VLOOKUP(K2426,Konditionen!$B$5:$E$20,3,FALSE)))</f>
        <v>38.5</v>
      </c>
      <c r="U2426" s="3">
        <f t="shared" si="175"/>
        <v>168.20249999999999</v>
      </c>
    </row>
    <row r="2427" spans="1:21" x14ac:dyDescent="0.2">
      <c r="A2427" s="2" t="s">
        <v>23</v>
      </c>
      <c r="B2427" s="2" t="s">
        <v>6446</v>
      </c>
      <c r="C2427" s="1">
        <v>225</v>
      </c>
      <c r="D2427" s="1">
        <v>55</v>
      </c>
      <c r="E2427" s="1">
        <v>18</v>
      </c>
      <c r="F2427" s="1" t="s">
        <v>4</v>
      </c>
      <c r="H2427" s="1" t="s">
        <v>125</v>
      </c>
      <c r="I2427" s="1">
        <v>102</v>
      </c>
      <c r="J2427" s="1" t="s">
        <v>71</v>
      </c>
      <c r="K2427" s="2" t="s">
        <v>3327</v>
      </c>
      <c r="L2427" s="2" t="s">
        <v>3625</v>
      </c>
      <c r="M2427" s="2" t="s">
        <v>3704</v>
      </c>
      <c r="N2427" s="5" t="s">
        <v>3705</v>
      </c>
      <c r="O2427" s="1">
        <v>0</v>
      </c>
      <c r="P2427" s="1">
        <v>0</v>
      </c>
      <c r="Q2427" s="1">
        <v>0</v>
      </c>
      <c r="R2427" s="1">
        <v>0</v>
      </c>
      <c r="S2427" s="3">
        <v>257.60000000000002</v>
      </c>
      <c r="T2427" s="30">
        <f>IF(E2427&gt;=19,VLOOKUP(K2427,Konditionen!$B$5:$E$20,4,FALSE),IF(E2427&lt;=16,VLOOKUP(K2427,Konditionen!$B$5:$E$20,2,FALSE),VLOOKUP(K2427,Konditionen!$B$5:$E$20,3,FALSE)))</f>
        <v>38</v>
      </c>
      <c r="U2427" s="3">
        <f t="shared" si="175"/>
        <v>159.71200000000002</v>
      </c>
    </row>
    <row r="2428" spans="1:21" x14ac:dyDescent="0.2">
      <c r="A2428" s="2" t="s">
        <v>23</v>
      </c>
      <c r="B2428" s="2" t="s">
        <v>6446</v>
      </c>
      <c r="C2428" s="1">
        <v>225</v>
      </c>
      <c r="D2428" s="1">
        <v>55</v>
      </c>
      <c r="E2428" s="1">
        <v>18</v>
      </c>
      <c r="F2428" s="1" t="s">
        <v>334</v>
      </c>
      <c r="H2428" s="1" t="s">
        <v>200</v>
      </c>
      <c r="I2428" s="1">
        <v>98</v>
      </c>
      <c r="J2428" s="1" t="s">
        <v>135</v>
      </c>
      <c r="K2428" s="2" t="s">
        <v>335</v>
      </c>
      <c r="L2428" s="2" t="s">
        <v>364</v>
      </c>
      <c r="M2428" s="2">
        <v>6365</v>
      </c>
      <c r="O2428" s="1" t="s">
        <v>41</v>
      </c>
      <c r="P2428" s="1" t="s">
        <v>22</v>
      </c>
      <c r="Q2428" s="4">
        <v>1</v>
      </c>
      <c r="R2428" s="4">
        <v>68</v>
      </c>
      <c r="S2428" s="3">
        <v>252.9</v>
      </c>
      <c r="T2428" s="30">
        <f>IF(E2428&gt;=19,VLOOKUP(K2428,Konditionen!$B$5:$E$20,4,FALSE),IF(E2428&lt;=16,VLOOKUP(K2428,Konditionen!$B$5:$E$20,2,FALSE),VLOOKUP(K2428,Konditionen!$B$5:$E$20,3,FALSE)))</f>
        <v>33</v>
      </c>
      <c r="U2428" s="3">
        <f t="shared" si="175"/>
        <v>169.44299999999998</v>
      </c>
    </row>
    <row r="2429" spans="1:21" x14ac:dyDescent="0.2">
      <c r="A2429" s="2" t="s">
        <v>23</v>
      </c>
      <c r="B2429" s="2" t="s">
        <v>6446</v>
      </c>
      <c r="C2429" s="1">
        <v>225</v>
      </c>
      <c r="D2429" s="1">
        <v>55</v>
      </c>
      <c r="E2429" s="1">
        <v>18</v>
      </c>
      <c r="H2429" s="1" t="s">
        <v>200</v>
      </c>
      <c r="I2429" s="1">
        <v>98</v>
      </c>
      <c r="J2429" s="1" t="s">
        <v>135</v>
      </c>
      <c r="K2429" s="2" t="s">
        <v>5668</v>
      </c>
      <c r="L2429" s="2" t="s">
        <v>5724</v>
      </c>
      <c r="M2429" s="2" t="s">
        <v>5817</v>
      </c>
      <c r="N2429" s="5">
        <v>8714692316777</v>
      </c>
      <c r="O2429" s="1" t="s">
        <v>22</v>
      </c>
      <c r="P2429" s="1" t="s">
        <v>41</v>
      </c>
      <c r="Q2429" s="1">
        <v>2</v>
      </c>
      <c r="R2429" s="1">
        <v>70</v>
      </c>
      <c r="S2429" s="3">
        <v>188.5</v>
      </c>
      <c r="T2429" s="30">
        <f>IF(E2429&gt;=19,VLOOKUP(K2429,Konditionen!$B$5:$E$20,4,FALSE),IF(E2429&lt;=16,VLOOKUP(K2429,Konditionen!$B$5:$E$20,2,FALSE),VLOOKUP(K2429,Konditionen!$B$5:$E$20,3,FALSE)))</f>
        <v>21</v>
      </c>
      <c r="U2429" s="3">
        <f t="shared" si="175"/>
        <v>148.91499999999999</v>
      </c>
    </row>
    <row r="2430" spans="1:21" x14ac:dyDescent="0.2">
      <c r="A2430" s="2" t="s">
        <v>23</v>
      </c>
      <c r="B2430" s="2" t="s">
        <v>6446</v>
      </c>
      <c r="C2430" s="1">
        <v>225</v>
      </c>
      <c r="D2430" s="1">
        <v>55</v>
      </c>
      <c r="E2430" s="1">
        <v>18</v>
      </c>
      <c r="H2430" s="1" t="s">
        <v>200</v>
      </c>
      <c r="I2430" s="1">
        <v>98</v>
      </c>
      <c r="J2430" s="1" t="s">
        <v>135</v>
      </c>
      <c r="K2430" s="2" t="s">
        <v>5982</v>
      </c>
      <c r="L2430" s="2" t="s">
        <v>5988</v>
      </c>
      <c r="M2430" s="2" t="s">
        <v>6131</v>
      </c>
      <c r="N2430" s="5">
        <v>4968814923921</v>
      </c>
      <c r="O2430" s="1" t="s">
        <v>65</v>
      </c>
      <c r="P2430" s="1" t="s">
        <v>65</v>
      </c>
      <c r="Q2430" s="1" t="s">
        <v>65</v>
      </c>
      <c r="R2430" s="1" t="s">
        <v>65</v>
      </c>
      <c r="S2430" s="3">
        <v>182</v>
      </c>
      <c r="T2430" s="30">
        <f>IF(E2430&gt;=19,VLOOKUP(K2430,Konditionen!$B$5:$E$20,4,FALSE),IF(E2430&lt;=16,VLOOKUP(K2430,Konditionen!$B$5:$E$20,2,FALSE),VLOOKUP(K2430,Konditionen!$B$5:$E$20,3,FALSE)))</f>
        <v>21</v>
      </c>
      <c r="U2430" s="3">
        <f t="shared" si="175"/>
        <v>143.78</v>
      </c>
    </row>
    <row r="2431" spans="1:21" x14ac:dyDescent="0.2">
      <c r="A2431" s="2" t="s">
        <v>23</v>
      </c>
      <c r="B2431" s="2" t="s">
        <v>6446</v>
      </c>
      <c r="C2431" s="1">
        <v>225</v>
      </c>
      <c r="D2431" s="1">
        <v>55</v>
      </c>
      <c r="E2431" s="1">
        <v>18</v>
      </c>
      <c r="F2431" s="1" t="s">
        <v>4</v>
      </c>
      <c r="H2431" s="1" t="s">
        <v>162</v>
      </c>
      <c r="I2431" s="1">
        <v>102</v>
      </c>
      <c r="J2431" s="1" t="s">
        <v>135</v>
      </c>
      <c r="K2431" s="2" t="s">
        <v>470</v>
      </c>
      <c r="L2431" s="2" t="s">
        <v>496</v>
      </c>
      <c r="M2431" s="2" t="s">
        <v>924</v>
      </c>
      <c r="N2431" s="5" t="s">
        <v>925</v>
      </c>
      <c r="O2431" s="1" t="s">
        <v>22</v>
      </c>
      <c r="P2431" s="1" t="s">
        <v>22</v>
      </c>
      <c r="Q2431" s="4">
        <v>2</v>
      </c>
      <c r="R2431" s="4">
        <v>72</v>
      </c>
      <c r="S2431" s="3">
        <v>202</v>
      </c>
      <c r="T2431" s="30">
        <f>IF(E2431&gt;=19,VLOOKUP(K2431,Konditionen!$B$5:$E$20,4,FALSE),IF(E2431&lt;=16,VLOOKUP(K2431,Konditionen!$B$5:$E$20,2,FALSE),VLOOKUP(K2431,Konditionen!$B$5:$E$20,3,FALSE)))</f>
        <v>19</v>
      </c>
      <c r="U2431" s="3">
        <f t="shared" si="175"/>
        <v>163.62</v>
      </c>
    </row>
    <row r="2432" spans="1:21" x14ac:dyDescent="0.2">
      <c r="A2432" s="2" t="s">
        <v>23</v>
      </c>
      <c r="B2432" s="2" t="s">
        <v>6446</v>
      </c>
      <c r="C2432" s="1">
        <v>225</v>
      </c>
      <c r="D2432" s="1">
        <v>55</v>
      </c>
      <c r="E2432" s="4">
        <v>18</v>
      </c>
      <c r="F2432" s="1" t="s">
        <v>4</v>
      </c>
      <c r="H2432" s="1" t="s">
        <v>162</v>
      </c>
      <c r="I2432" s="4">
        <v>102</v>
      </c>
      <c r="J2432" s="1" t="s">
        <v>135</v>
      </c>
      <c r="K2432" s="2" t="s">
        <v>2032</v>
      </c>
      <c r="L2432" s="2" t="s">
        <v>2267</v>
      </c>
      <c r="M2432" s="2">
        <v>542810</v>
      </c>
      <c r="N2432" s="5" t="s">
        <v>2268</v>
      </c>
      <c r="O2432" s="1" t="s">
        <v>41</v>
      </c>
      <c r="P2432" s="1" t="s">
        <v>337</v>
      </c>
      <c r="Q2432" s="1">
        <v>2</v>
      </c>
      <c r="R2432" s="4">
        <v>70</v>
      </c>
      <c r="S2432" s="3">
        <v>273.5</v>
      </c>
      <c r="T2432" s="30">
        <f>IF(E2432&gt;=19,VLOOKUP(K2432,Konditionen!$B$5:$E$20,4,FALSE),IF(E2432&lt;=16,VLOOKUP(K2432,Konditionen!$B$5:$E$20,2,FALSE),VLOOKUP(K2432,Konditionen!$B$5:$E$20,3,FALSE)))</f>
        <v>38.5</v>
      </c>
      <c r="U2432" s="3">
        <f t="shared" si="175"/>
        <v>168.20249999999999</v>
      </c>
    </row>
    <row r="2433" spans="1:21" x14ac:dyDescent="0.2">
      <c r="A2433" s="2" t="s">
        <v>23</v>
      </c>
      <c r="B2433" s="2" t="s">
        <v>6446</v>
      </c>
      <c r="C2433" s="1">
        <v>225</v>
      </c>
      <c r="D2433" s="1">
        <v>55</v>
      </c>
      <c r="E2433" s="1">
        <v>18</v>
      </c>
      <c r="F2433" s="1" t="s">
        <v>4</v>
      </c>
      <c r="H2433" s="1" t="s">
        <v>162</v>
      </c>
      <c r="I2433" s="1">
        <v>102</v>
      </c>
      <c r="J2433" s="1" t="s">
        <v>135</v>
      </c>
      <c r="K2433" s="2" t="s">
        <v>335</v>
      </c>
      <c r="L2433" s="2" t="s">
        <v>399</v>
      </c>
      <c r="M2433" s="2">
        <v>9357</v>
      </c>
      <c r="O2433" s="1" t="s">
        <v>340</v>
      </c>
      <c r="P2433" s="1" t="s">
        <v>340</v>
      </c>
      <c r="Q2433" s="1" t="s">
        <v>340</v>
      </c>
      <c r="R2433" s="1" t="s">
        <v>340</v>
      </c>
      <c r="S2433" s="3">
        <v>242.9</v>
      </c>
      <c r="T2433" s="30">
        <f>IF(E2433&gt;=19,VLOOKUP(K2433,Konditionen!$B$5:$E$20,4,FALSE),IF(E2433&lt;=16,VLOOKUP(K2433,Konditionen!$B$5:$E$20,2,FALSE),VLOOKUP(K2433,Konditionen!$B$5:$E$20,3,FALSE)))</f>
        <v>33</v>
      </c>
      <c r="U2433" s="3">
        <f t="shared" si="175"/>
        <v>162.74300000000002</v>
      </c>
    </row>
    <row r="2434" spans="1:21" x14ac:dyDescent="0.2">
      <c r="A2434" s="2" t="s">
        <v>23</v>
      </c>
      <c r="B2434" s="2" t="s">
        <v>6446</v>
      </c>
      <c r="C2434" s="1">
        <v>225</v>
      </c>
      <c r="D2434" s="1">
        <v>55</v>
      </c>
      <c r="E2434" s="1">
        <v>18</v>
      </c>
      <c r="F2434" s="1" t="s">
        <v>2734</v>
      </c>
      <c r="H2434" s="1" t="s">
        <v>162</v>
      </c>
      <c r="I2434" s="1">
        <v>102</v>
      </c>
      <c r="J2434" s="1" t="s">
        <v>135</v>
      </c>
      <c r="K2434" s="2" t="s">
        <v>2822</v>
      </c>
      <c r="L2434" s="2" t="s">
        <v>2885</v>
      </c>
      <c r="M2434" s="2">
        <v>722340</v>
      </c>
      <c r="N2434" s="5" t="s">
        <v>2937</v>
      </c>
      <c r="O2434" s="1" t="s">
        <v>22</v>
      </c>
      <c r="P2434" s="1" t="s">
        <v>337</v>
      </c>
      <c r="Q2434" s="1">
        <v>1</v>
      </c>
      <c r="R2434" s="4">
        <v>68</v>
      </c>
      <c r="S2434" s="3">
        <v>208</v>
      </c>
      <c r="T2434" s="30">
        <f>IF(E2434&gt;=19,VLOOKUP(K2434,Konditionen!$B$5:$E$20,4,FALSE),IF(E2434&lt;=16,VLOOKUP(K2434,Konditionen!$B$5:$E$20,2,FALSE),VLOOKUP(K2434,Konditionen!$B$5:$E$20,3,FALSE)))</f>
        <v>20</v>
      </c>
      <c r="U2434" s="3">
        <f t="shared" si="175"/>
        <v>166.4</v>
      </c>
    </row>
    <row r="2435" spans="1:21" x14ac:dyDescent="0.2">
      <c r="A2435" s="2" t="s">
        <v>23</v>
      </c>
      <c r="B2435" s="2" t="s">
        <v>6446</v>
      </c>
      <c r="C2435" s="1">
        <v>225</v>
      </c>
      <c r="D2435" s="1">
        <v>55</v>
      </c>
      <c r="E2435" s="1">
        <v>18</v>
      </c>
      <c r="F2435" s="1" t="s">
        <v>2734</v>
      </c>
      <c r="H2435" s="1" t="s">
        <v>162</v>
      </c>
      <c r="I2435" s="1">
        <v>102</v>
      </c>
      <c r="J2435" s="1" t="s">
        <v>135</v>
      </c>
      <c r="K2435" s="2" t="s">
        <v>2822</v>
      </c>
      <c r="L2435" s="2" t="s">
        <v>2931</v>
      </c>
      <c r="M2435" s="2">
        <v>832972</v>
      </c>
      <c r="N2435" s="5" t="s">
        <v>3188</v>
      </c>
      <c r="O2435" s="1" t="s">
        <v>22</v>
      </c>
      <c r="P2435" s="1" t="s">
        <v>22</v>
      </c>
      <c r="Q2435" s="1">
        <v>2</v>
      </c>
      <c r="R2435" s="4">
        <v>70</v>
      </c>
      <c r="S2435" s="3">
        <v>209</v>
      </c>
      <c r="T2435" s="30">
        <f>IF(E2435&gt;=19,VLOOKUP(K2435,Konditionen!$B$5:$E$20,4,FALSE),IF(E2435&lt;=16,VLOOKUP(K2435,Konditionen!$B$5:$E$20,2,FALSE),VLOOKUP(K2435,Konditionen!$B$5:$E$20,3,FALSE)))</f>
        <v>20</v>
      </c>
      <c r="U2435" s="3">
        <f t="shared" si="175"/>
        <v>167.2</v>
      </c>
    </row>
    <row r="2436" spans="1:21" x14ac:dyDescent="0.2">
      <c r="A2436" s="2" t="s">
        <v>23</v>
      </c>
      <c r="B2436" s="2" t="s">
        <v>6446</v>
      </c>
      <c r="C2436" s="1">
        <v>225</v>
      </c>
      <c r="D2436" s="1">
        <v>55</v>
      </c>
      <c r="E2436" s="1">
        <v>18</v>
      </c>
      <c r="F2436" s="1" t="s">
        <v>4</v>
      </c>
      <c r="H2436" s="1" t="s">
        <v>162</v>
      </c>
      <c r="I2436" s="1">
        <v>102</v>
      </c>
      <c r="J2436" s="1" t="s">
        <v>135</v>
      </c>
      <c r="K2436" s="2" t="s">
        <v>3891</v>
      </c>
      <c r="L2436" s="2" t="s">
        <v>4130</v>
      </c>
      <c r="M2436" s="2" t="s">
        <v>4564</v>
      </c>
      <c r="N2436" s="5" t="s">
        <v>4565</v>
      </c>
      <c r="O2436" s="1" t="s">
        <v>22</v>
      </c>
      <c r="P2436" s="1" t="s">
        <v>337</v>
      </c>
      <c r="Q2436" s="4">
        <v>1</v>
      </c>
      <c r="R2436" s="1">
        <v>69</v>
      </c>
      <c r="S2436" s="3">
        <v>253.5</v>
      </c>
      <c r="T2436" s="30">
        <f>IF(E2436&gt;=19,VLOOKUP(K2436,Konditionen!$B$5:$E$20,4,FALSE),IF(E2436&lt;=16,VLOOKUP(K2436,Konditionen!$B$5:$E$20,2,FALSE),VLOOKUP(K2436,Konditionen!$B$5:$E$20,3,FALSE)))</f>
        <v>28</v>
      </c>
      <c r="U2436" s="3">
        <f t="shared" si="175"/>
        <v>182.52</v>
      </c>
    </row>
    <row r="2437" spans="1:21" x14ac:dyDescent="0.2">
      <c r="Q2437" s="4"/>
    </row>
    <row r="2438" spans="1:21" x14ac:dyDescent="0.2">
      <c r="A2438" s="2" t="s">
        <v>23</v>
      </c>
      <c r="B2438" s="2" t="s">
        <v>6358</v>
      </c>
      <c r="C2438" s="1">
        <v>235</v>
      </c>
      <c r="D2438" s="1">
        <v>55</v>
      </c>
      <c r="E2438" s="1">
        <v>18</v>
      </c>
      <c r="F2438" s="1" t="s">
        <v>334</v>
      </c>
      <c r="H2438" s="1" t="s">
        <v>375</v>
      </c>
      <c r="I2438" s="1">
        <v>100</v>
      </c>
      <c r="J2438" s="1" t="s">
        <v>16</v>
      </c>
      <c r="K2438" s="2" t="s">
        <v>335</v>
      </c>
      <c r="L2438" s="2" t="s">
        <v>360</v>
      </c>
      <c r="M2438" s="2">
        <v>7947</v>
      </c>
      <c r="O2438" s="1" t="s">
        <v>28</v>
      </c>
      <c r="P2438" s="1" t="s">
        <v>28</v>
      </c>
      <c r="Q2438" s="4">
        <v>2</v>
      </c>
      <c r="R2438" s="4">
        <v>72</v>
      </c>
      <c r="S2438" s="3">
        <v>244.79999999999998</v>
      </c>
      <c r="T2438" s="30">
        <f>IF(E2438&gt;=19,VLOOKUP(K2438,Konditionen!$B$5:$E$20,4,FALSE),IF(E2438&lt;=16,VLOOKUP(K2438,Konditionen!$B$5:$E$20,2,FALSE),VLOOKUP(K2438,Konditionen!$B$5:$E$20,3,FALSE)))</f>
        <v>33</v>
      </c>
      <c r="U2438" s="3">
        <f t="shared" ref="U2438:U2462" si="176">IF(S2438&gt;0,S2438*(100-T2438)/100,"")</f>
        <v>164.01599999999999</v>
      </c>
    </row>
    <row r="2439" spans="1:21" x14ac:dyDescent="0.2">
      <c r="A2439" s="2" t="s">
        <v>23</v>
      </c>
      <c r="B2439" s="2" t="s">
        <v>6358</v>
      </c>
      <c r="C2439" s="1">
        <v>235</v>
      </c>
      <c r="D2439" s="1">
        <v>55</v>
      </c>
      <c r="E2439" s="1">
        <v>18</v>
      </c>
      <c r="F2439" s="1" t="s">
        <v>4</v>
      </c>
      <c r="H2439" s="1" t="s">
        <v>363</v>
      </c>
      <c r="I2439" s="1">
        <v>104</v>
      </c>
      <c r="J2439" s="1" t="s">
        <v>16</v>
      </c>
      <c r="K2439" s="2" t="s">
        <v>470</v>
      </c>
      <c r="L2439" s="2" t="s">
        <v>1721</v>
      </c>
      <c r="M2439" s="2" t="s">
        <v>1863</v>
      </c>
      <c r="N2439" s="5" t="s">
        <v>1864</v>
      </c>
      <c r="O2439" s="1" t="s">
        <v>65</v>
      </c>
      <c r="P2439" s="1" t="s">
        <v>65</v>
      </c>
      <c r="Q2439" s="1" t="s">
        <v>65</v>
      </c>
      <c r="R2439" s="1" t="s">
        <v>65</v>
      </c>
      <c r="S2439" s="3">
        <v>239</v>
      </c>
      <c r="T2439" s="30">
        <f>IF(E2439&gt;=19,VLOOKUP(K2439,Konditionen!$B$5:$E$20,4,FALSE),IF(E2439&lt;=16,VLOOKUP(K2439,Konditionen!$B$5:$E$20,2,FALSE),VLOOKUP(K2439,Konditionen!$B$5:$E$20,3,FALSE)))</f>
        <v>19</v>
      </c>
      <c r="U2439" s="3">
        <f t="shared" si="176"/>
        <v>193.59</v>
      </c>
    </row>
    <row r="2440" spans="1:21" x14ac:dyDescent="0.2">
      <c r="A2440" s="2" t="s">
        <v>338</v>
      </c>
      <c r="B2440" s="2" t="s">
        <v>6358</v>
      </c>
      <c r="C2440" s="1">
        <v>235</v>
      </c>
      <c r="D2440" s="1">
        <v>55</v>
      </c>
      <c r="E2440" s="1">
        <v>18</v>
      </c>
      <c r="F2440" s="1" t="s">
        <v>4</v>
      </c>
      <c r="H2440" s="1" t="s">
        <v>363</v>
      </c>
      <c r="I2440" s="1">
        <v>104</v>
      </c>
      <c r="J2440" s="1" t="s">
        <v>16</v>
      </c>
      <c r="K2440" s="2" t="s">
        <v>470</v>
      </c>
      <c r="L2440" s="2" t="s">
        <v>2014</v>
      </c>
      <c r="M2440" s="2" t="s">
        <v>2024</v>
      </c>
      <c r="N2440" s="5" t="s">
        <v>2025</v>
      </c>
      <c r="O2440" s="1" t="s">
        <v>65</v>
      </c>
      <c r="P2440" s="1" t="s">
        <v>65</v>
      </c>
      <c r="Q2440" s="1" t="s">
        <v>65</v>
      </c>
      <c r="R2440" s="1" t="s">
        <v>65</v>
      </c>
      <c r="S2440" s="3">
        <v>265.5</v>
      </c>
      <c r="T2440" s="30">
        <f>IF(E2440&gt;=19,VLOOKUP(K2440,Konditionen!$B$5:$E$20,4,FALSE),IF(E2440&lt;=16,VLOOKUP(K2440,Konditionen!$B$5:$E$20,2,FALSE),VLOOKUP(K2440,Konditionen!$B$5:$E$20,3,FALSE)))</f>
        <v>19</v>
      </c>
      <c r="U2440" s="3">
        <f t="shared" si="176"/>
        <v>215.05500000000001</v>
      </c>
    </row>
    <row r="2441" spans="1:21" x14ac:dyDescent="0.2">
      <c r="A2441" s="2" t="s">
        <v>23</v>
      </c>
      <c r="B2441" s="2" t="s">
        <v>6358</v>
      </c>
      <c r="C2441" s="1">
        <v>235</v>
      </c>
      <c r="D2441" s="1">
        <v>55</v>
      </c>
      <c r="E2441" s="1">
        <v>18</v>
      </c>
      <c r="H2441" s="1" t="s">
        <v>70</v>
      </c>
      <c r="I2441" s="1">
        <v>100</v>
      </c>
      <c r="J2441" s="1" t="s">
        <v>71</v>
      </c>
      <c r="K2441" s="2" t="s">
        <v>470</v>
      </c>
      <c r="L2441" s="2" t="s">
        <v>921</v>
      </c>
      <c r="M2441" s="2" t="s">
        <v>926</v>
      </c>
      <c r="N2441" s="5" t="s">
        <v>927</v>
      </c>
      <c r="O2441" s="1" t="s">
        <v>22</v>
      </c>
      <c r="P2441" s="1" t="s">
        <v>22</v>
      </c>
      <c r="Q2441" s="4">
        <v>2</v>
      </c>
      <c r="R2441" s="4">
        <v>72</v>
      </c>
      <c r="S2441" s="3">
        <v>215</v>
      </c>
      <c r="T2441" s="30">
        <f>IF(E2441&gt;=19,VLOOKUP(K2441,Konditionen!$B$5:$E$20,4,FALSE),IF(E2441&lt;=16,VLOOKUP(K2441,Konditionen!$B$5:$E$20,2,FALSE),VLOOKUP(K2441,Konditionen!$B$5:$E$20,3,FALSE)))</f>
        <v>19</v>
      </c>
      <c r="U2441" s="3">
        <f t="shared" si="176"/>
        <v>174.15</v>
      </c>
    </row>
    <row r="2442" spans="1:21" x14ac:dyDescent="0.2">
      <c r="A2442" s="2" t="s">
        <v>23</v>
      </c>
      <c r="B2442" s="2" t="s">
        <v>6358</v>
      </c>
      <c r="C2442" s="1">
        <v>235</v>
      </c>
      <c r="D2442" s="1">
        <v>55</v>
      </c>
      <c r="E2442" s="4">
        <v>18</v>
      </c>
      <c r="F2442" s="1" t="s">
        <v>334</v>
      </c>
      <c r="H2442" s="1" t="s">
        <v>70</v>
      </c>
      <c r="I2442" s="4">
        <v>100</v>
      </c>
      <c r="J2442" s="1" t="s">
        <v>71</v>
      </c>
      <c r="K2442" s="2" t="s">
        <v>2334</v>
      </c>
      <c r="L2442" s="2" t="s">
        <v>2412</v>
      </c>
      <c r="M2442" s="2">
        <v>527587</v>
      </c>
      <c r="N2442" s="5" t="s">
        <v>2575</v>
      </c>
      <c r="O2442" s="1" t="s">
        <v>41</v>
      </c>
      <c r="P2442" s="1" t="s">
        <v>41</v>
      </c>
      <c r="Q2442" s="1">
        <v>2</v>
      </c>
      <c r="R2442" s="4">
        <v>71</v>
      </c>
      <c r="S2442" s="3">
        <v>267</v>
      </c>
      <c r="T2442" s="30">
        <f>IF(E2442&gt;=19,VLOOKUP(K2442,Konditionen!$B$5:$E$20,4,FALSE),IF(E2442&lt;=16,VLOOKUP(K2442,Konditionen!$B$5:$E$20,2,FALSE),VLOOKUP(K2442,Konditionen!$B$5:$E$20,3,FALSE)))</f>
        <v>38.5</v>
      </c>
      <c r="U2442" s="3">
        <f t="shared" si="176"/>
        <v>164.20500000000001</v>
      </c>
    </row>
    <row r="2443" spans="1:21" x14ac:dyDescent="0.2">
      <c r="A2443" s="2" t="s">
        <v>23</v>
      </c>
      <c r="B2443" s="2" t="s">
        <v>6358</v>
      </c>
      <c r="C2443" s="1">
        <v>235</v>
      </c>
      <c r="D2443" s="1">
        <v>55</v>
      </c>
      <c r="E2443" s="1">
        <v>18</v>
      </c>
      <c r="F2443" s="1" t="s">
        <v>334</v>
      </c>
      <c r="H2443" s="1" t="s">
        <v>70</v>
      </c>
      <c r="I2443" s="1">
        <v>100</v>
      </c>
      <c r="J2443" s="1" t="s">
        <v>71</v>
      </c>
      <c r="K2443" s="2" t="s">
        <v>335</v>
      </c>
      <c r="L2443" s="2" t="s">
        <v>364</v>
      </c>
      <c r="M2443" s="2">
        <v>6366</v>
      </c>
      <c r="O2443" s="1" t="s">
        <v>41</v>
      </c>
      <c r="P2443" s="1" t="s">
        <v>22</v>
      </c>
      <c r="Q2443" s="4">
        <v>2</v>
      </c>
      <c r="R2443" s="4">
        <v>72</v>
      </c>
      <c r="S2443" s="3">
        <v>215.6</v>
      </c>
      <c r="T2443" s="30">
        <f>IF(E2443&gt;=19,VLOOKUP(K2443,Konditionen!$B$5:$E$20,4,FALSE),IF(E2443&lt;=16,VLOOKUP(K2443,Konditionen!$B$5:$E$20,2,FALSE),VLOOKUP(K2443,Konditionen!$B$5:$E$20,3,FALSE)))</f>
        <v>33</v>
      </c>
      <c r="U2443" s="3">
        <f t="shared" si="176"/>
        <v>144.452</v>
      </c>
    </row>
    <row r="2444" spans="1:21" x14ac:dyDescent="0.2">
      <c r="A2444" s="2" t="s">
        <v>23</v>
      </c>
      <c r="B2444" s="2" t="s">
        <v>6358</v>
      </c>
      <c r="C2444" s="1">
        <v>235</v>
      </c>
      <c r="D2444" s="1">
        <v>55</v>
      </c>
      <c r="E2444" s="1">
        <v>18</v>
      </c>
      <c r="F2444" s="1" t="s">
        <v>334</v>
      </c>
      <c r="H2444" s="1" t="s">
        <v>70</v>
      </c>
      <c r="I2444" s="1">
        <v>100</v>
      </c>
      <c r="J2444" s="1" t="s">
        <v>71</v>
      </c>
      <c r="K2444" s="2" t="s">
        <v>335</v>
      </c>
      <c r="L2444" s="2" t="s">
        <v>399</v>
      </c>
      <c r="M2444" s="2">
        <v>13572</v>
      </c>
      <c r="O2444" s="1" t="s">
        <v>340</v>
      </c>
      <c r="P2444" s="1" t="s">
        <v>340</v>
      </c>
      <c r="Q2444" s="1" t="s">
        <v>340</v>
      </c>
      <c r="R2444" s="1" t="s">
        <v>340</v>
      </c>
      <c r="S2444" s="3">
        <v>222</v>
      </c>
      <c r="T2444" s="30">
        <f>IF(E2444&gt;=19,VLOOKUP(K2444,Konditionen!$B$5:$E$20,4,FALSE),IF(E2444&lt;=16,VLOOKUP(K2444,Konditionen!$B$5:$E$20,2,FALSE),VLOOKUP(K2444,Konditionen!$B$5:$E$20,3,FALSE)))</f>
        <v>33</v>
      </c>
      <c r="U2444" s="3">
        <f t="shared" si="176"/>
        <v>148.74</v>
      </c>
    </row>
    <row r="2445" spans="1:21" x14ac:dyDescent="0.2">
      <c r="A2445" s="2" t="s">
        <v>23</v>
      </c>
      <c r="B2445" s="2" t="s">
        <v>6358</v>
      </c>
      <c r="C2445" s="1">
        <v>235</v>
      </c>
      <c r="D2445" s="1">
        <v>55</v>
      </c>
      <c r="E2445" s="1">
        <v>18</v>
      </c>
      <c r="H2445" s="1" t="s">
        <v>70</v>
      </c>
      <c r="I2445" s="1">
        <v>100</v>
      </c>
      <c r="J2445" s="1" t="s">
        <v>71</v>
      </c>
      <c r="K2445" s="2" t="s">
        <v>5668</v>
      </c>
      <c r="L2445" s="2" t="s">
        <v>5724</v>
      </c>
      <c r="M2445" s="2" t="s">
        <v>5818</v>
      </c>
      <c r="N2445" s="5">
        <v>8714692316913</v>
      </c>
      <c r="O2445" s="1" t="s">
        <v>22</v>
      </c>
      <c r="P2445" s="1" t="s">
        <v>41</v>
      </c>
      <c r="Q2445" s="1">
        <v>2</v>
      </c>
      <c r="R2445" s="1">
        <v>70</v>
      </c>
      <c r="S2445" s="3">
        <v>197</v>
      </c>
      <c r="T2445" s="30">
        <f>IF(E2445&gt;=19,VLOOKUP(K2445,Konditionen!$B$5:$E$20,4,FALSE),IF(E2445&lt;=16,VLOOKUP(K2445,Konditionen!$B$5:$E$20,2,FALSE),VLOOKUP(K2445,Konditionen!$B$5:$E$20,3,FALSE)))</f>
        <v>21</v>
      </c>
      <c r="U2445" s="3">
        <f t="shared" si="176"/>
        <v>155.63</v>
      </c>
    </row>
    <row r="2446" spans="1:21" x14ac:dyDescent="0.2">
      <c r="A2446" s="2" t="s">
        <v>338</v>
      </c>
      <c r="B2446" s="2" t="s">
        <v>6358</v>
      </c>
      <c r="C2446" s="1">
        <v>235</v>
      </c>
      <c r="D2446" s="1">
        <v>55</v>
      </c>
      <c r="E2446" s="1">
        <v>18</v>
      </c>
      <c r="H2446" s="1" t="s">
        <v>70</v>
      </c>
      <c r="I2446" s="1">
        <v>100</v>
      </c>
      <c r="J2446" s="1" t="s">
        <v>71</v>
      </c>
      <c r="K2446" s="2" t="s">
        <v>470</v>
      </c>
      <c r="L2446" s="2" t="s">
        <v>1604</v>
      </c>
      <c r="M2446" s="2" t="s">
        <v>1605</v>
      </c>
      <c r="N2446" s="5" t="s">
        <v>1606</v>
      </c>
      <c r="O2446" s="1" t="s">
        <v>22</v>
      </c>
      <c r="P2446" s="1" t="s">
        <v>22</v>
      </c>
      <c r="Q2446" s="4">
        <v>2</v>
      </c>
      <c r="R2446" s="4">
        <v>72</v>
      </c>
      <c r="S2446" s="3">
        <v>236.5</v>
      </c>
      <c r="T2446" s="30">
        <f>IF(E2446&gt;=19,VLOOKUP(K2446,Konditionen!$B$5:$E$20,4,FALSE),IF(E2446&lt;=16,VLOOKUP(K2446,Konditionen!$B$5:$E$20,2,FALSE),VLOOKUP(K2446,Konditionen!$B$5:$E$20,3,FALSE)))</f>
        <v>19</v>
      </c>
      <c r="U2446" s="3">
        <f t="shared" si="176"/>
        <v>191.565</v>
      </c>
    </row>
    <row r="2447" spans="1:21" x14ac:dyDescent="0.2">
      <c r="A2447" s="2" t="s">
        <v>23</v>
      </c>
      <c r="B2447" s="2" t="s">
        <v>6358</v>
      </c>
      <c r="C2447" s="1">
        <v>235</v>
      </c>
      <c r="D2447" s="1">
        <v>55</v>
      </c>
      <c r="E2447" s="1">
        <v>18</v>
      </c>
      <c r="F2447" s="1" t="s">
        <v>4</v>
      </c>
      <c r="H2447" s="1" t="s">
        <v>208</v>
      </c>
      <c r="I2447" s="1">
        <v>104</v>
      </c>
      <c r="J2447" s="1" t="s">
        <v>71</v>
      </c>
      <c r="K2447" s="2" t="s">
        <v>470</v>
      </c>
      <c r="L2447" s="2" t="s">
        <v>928</v>
      </c>
      <c r="M2447" s="2" t="s">
        <v>929</v>
      </c>
      <c r="N2447" s="5" t="s">
        <v>930</v>
      </c>
      <c r="O2447" s="1" t="s">
        <v>41</v>
      </c>
      <c r="P2447" s="1" t="s">
        <v>22</v>
      </c>
      <c r="Q2447" s="4">
        <v>2</v>
      </c>
      <c r="R2447" s="4">
        <v>72</v>
      </c>
      <c r="S2447" s="3">
        <v>229.5</v>
      </c>
      <c r="T2447" s="30">
        <f>IF(E2447&gt;=19,VLOOKUP(K2447,Konditionen!$B$5:$E$20,4,FALSE),IF(E2447&lt;=16,VLOOKUP(K2447,Konditionen!$B$5:$E$20,2,FALSE),VLOOKUP(K2447,Konditionen!$B$5:$E$20,3,FALSE)))</f>
        <v>19</v>
      </c>
      <c r="U2447" s="3">
        <f t="shared" si="176"/>
        <v>185.89500000000001</v>
      </c>
    </row>
    <row r="2448" spans="1:21" x14ac:dyDescent="0.2">
      <c r="A2448" s="2" t="s">
        <v>23</v>
      </c>
      <c r="B2448" s="2" t="s">
        <v>6358</v>
      </c>
      <c r="C2448" s="1">
        <v>235</v>
      </c>
      <c r="D2448" s="1">
        <v>55</v>
      </c>
      <c r="E2448" s="1">
        <v>18</v>
      </c>
      <c r="F2448" s="1" t="s">
        <v>4</v>
      </c>
      <c r="H2448" s="1" t="s">
        <v>208</v>
      </c>
      <c r="I2448" s="4">
        <v>104</v>
      </c>
      <c r="J2448" s="1" t="s">
        <v>71</v>
      </c>
      <c r="K2448" s="2" t="s">
        <v>5057</v>
      </c>
      <c r="L2448" s="2" t="s">
        <v>5216</v>
      </c>
      <c r="M2448" s="2" t="s">
        <v>5219</v>
      </c>
      <c r="N2448" s="5" t="s">
        <v>5220</v>
      </c>
      <c r="O2448" s="1" t="s">
        <v>41</v>
      </c>
      <c r="P2448" s="1" t="s">
        <v>22</v>
      </c>
      <c r="Q2448" s="4">
        <v>2</v>
      </c>
      <c r="R2448" s="4">
        <v>72</v>
      </c>
      <c r="S2448" s="3">
        <v>184</v>
      </c>
      <c r="T2448" s="30">
        <f>IF(E2448&gt;=19,VLOOKUP(K2448,Konditionen!$B$5:$E$20,4,FALSE),IF(E2448&lt;=16,VLOOKUP(K2448,Konditionen!$B$5:$E$20,2,FALSE),VLOOKUP(K2448,Konditionen!$B$5:$E$20,3,FALSE)))</f>
        <v>20</v>
      </c>
      <c r="U2448" s="3">
        <f t="shared" si="176"/>
        <v>147.19999999999999</v>
      </c>
    </row>
    <row r="2449" spans="1:21" x14ac:dyDescent="0.2">
      <c r="A2449" s="2" t="s">
        <v>23</v>
      </c>
      <c r="B2449" s="2" t="s">
        <v>6358</v>
      </c>
      <c r="C2449" s="1">
        <v>235</v>
      </c>
      <c r="D2449" s="1">
        <v>55</v>
      </c>
      <c r="E2449" s="1">
        <v>18</v>
      </c>
      <c r="F2449" s="1" t="s">
        <v>4</v>
      </c>
      <c r="H2449" s="1" t="s">
        <v>208</v>
      </c>
      <c r="I2449" s="4">
        <v>104</v>
      </c>
      <c r="J2449" s="1" t="s">
        <v>71</v>
      </c>
      <c r="K2449" s="2" t="s">
        <v>17</v>
      </c>
      <c r="L2449" s="2" t="s">
        <v>67</v>
      </c>
      <c r="M2449" s="2" t="s">
        <v>209</v>
      </c>
      <c r="N2449" s="5" t="s">
        <v>210</v>
      </c>
      <c r="O2449" s="1" t="s">
        <v>41</v>
      </c>
      <c r="P2449" s="1" t="s">
        <v>22</v>
      </c>
      <c r="Q2449" s="4">
        <v>2</v>
      </c>
      <c r="R2449" s="4">
        <v>72</v>
      </c>
      <c r="S2449" s="3">
        <v>100</v>
      </c>
      <c r="T2449" s="30">
        <f>IF(E2449&gt;=19,VLOOKUP(K2449,Konditionen!$B$5:$E$20,4,FALSE),IF(E2449&lt;=16,VLOOKUP(K2449,Konditionen!$B$5:$E$20,2,FALSE),VLOOKUP(K2449,Konditionen!$B$5:$E$20,3,FALSE)))</f>
        <v>1</v>
      </c>
      <c r="U2449" s="3">
        <f t="shared" si="176"/>
        <v>99</v>
      </c>
    </row>
    <row r="2450" spans="1:21" x14ac:dyDescent="0.2">
      <c r="A2450" s="2" t="s">
        <v>23</v>
      </c>
      <c r="B2450" s="2" t="s">
        <v>6358</v>
      </c>
      <c r="C2450" s="1">
        <v>235</v>
      </c>
      <c r="D2450" s="1">
        <v>55</v>
      </c>
      <c r="E2450" s="4">
        <v>18</v>
      </c>
      <c r="F2450" s="1" t="s">
        <v>4</v>
      </c>
      <c r="H2450" s="1" t="s">
        <v>208</v>
      </c>
      <c r="I2450" s="4">
        <v>104</v>
      </c>
      <c r="J2450" s="1" t="s">
        <v>71</v>
      </c>
      <c r="K2450" s="2" t="s">
        <v>2032</v>
      </c>
      <c r="L2450" s="2" t="s">
        <v>2086</v>
      </c>
      <c r="M2450" s="2">
        <v>546192</v>
      </c>
      <c r="N2450" s="5" t="s">
        <v>2147</v>
      </c>
      <c r="O2450" s="1" t="s">
        <v>22</v>
      </c>
      <c r="P2450" s="1" t="s">
        <v>337</v>
      </c>
      <c r="Q2450" s="1">
        <v>2</v>
      </c>
      <c r="R2450" s="4">
        <v>70</v>
      </c>
      <c r="S2450" s="3">
        <v>287</v>
      </c>
      <c r="T2450" s="30">
        <f>IF(E2450&gt;=19,VLOOKUP(K2450,Konditionen!$B$5:$E$20,4,FALSE),IF(E2450&lt;=16,VLOOKUP(K2450,Konditionen!$B$5:$E$20,2,FALSE),VLOOKUP(K2450,Konditionen!$B$5:$E$20,3,FALSE)))</f>
        <v>38.5</v>
      </c>
      <c r="U2450" s="3">
        <f t="shared" si="176"/>
        <v>176.505</v>
      </c>
    </row>
    <row r="2451" spans="1:21" x14ac:dyDescent="0.2">
      <c r="A2451" s="2" t="s">
        <v>23</v>
      </c>
      <c r="B2451" s="2" t="s">
        <v>6358</v>
      </c>
      <c r="C2451" s="1">
        <v>235</v>
      </c>
      <c r="D2451" s="1">
        <v>55</v>
      </c>
      <c r="E2451" s="4">
        <v>18</v>
      </c>
      <c r="F2451" s="1" t="s">
        <v>4</v>
      </c>
      <c r="H2451" s="1" t="s">
        <v>208</v>
      </c>
      <c r="I2451" s="4">
        <v>104</v>
      </c>
      <c r="J2451" s="1" t="s">
        <v>71</v>
      </c>
      <c r="K2451" s="2" t="s">
        <v>2032</v>
      </c>
      <c r="L2451" s="2" t="s">
        <v>2236</v>
      </c>
      <c r="M2451" s="2">
        <v>542853</v>
      </c>
      <c r="N2451" s="5" t="s">
        <v>2269</v>
      </c>
      <c r="O2451" s="1" t="s">
        <v>2094</v>
      </c>
      <c r="P2451" s="1" t="s">
        <v>2094</v>
      </c>
      <c r="Q2451" s="1" t="s">
        <v>2094</v>
      </c>
      <c r="R2451" s="1" t="s">
        <v>2094</v>
      </c>
      <c r="S2451" s="3">
        <v>287</v>
      </c>
      <c r="T2451" s="30">
        <f>IF(E2451&gt;=19,VLOOKUP(K2451,Konditionen!$B$5:$E$20,4,FALSE),IF(E2451&lt;=16,VLOOKUP(K2451,Konditionen!$B$5:$E$20,2,FALSE),VLOOKUP(K2451,Konditionen!$B$5:$E$20,3,FALSE)))</f>
        <v>38.5</v>
      </c>
      <c r="U2451" s="3">
        <f t="shared" si="176"/>
        <v>176.505</v>
      </c>
    </row>
    <row r="2452" spans="1:21" x14ac:dyDescent="0.2">
      <c r="A2452" s="2" t="s">
        <v>23</v>
      </c>
      <c r="B2452" s="2" t="s">
        <v>6358</v>
      </c>
      <c r="C2452" s="1">
        <v>235</v>
      </c>
      <c r="D2452" s="1">
        <v>55</v>
      </c>
      <c r="E2452" s="4">
        <v>18</v>
      </c>
      <c r="F2452" s="1" t="s">
        <v>4</v>
      </c>
      <c r="H2452" s="1" t="s">
        <v>208</v>
      </c>
      <c r="I2452" s="4">
        <v>104</v>
      </c>
      <c r="J2452" s="1" t="s">
        <v>71</v>
      </c>
      <c r="K2452" s="2" t="s">
        <v>2334</v>
      </c>
      <c r="L2452" s="2" t="s">
        <v>2372</v>
      </c>
      <c r="M2452" s="2">
        <v>523327</v>
      </c>
      <c r="N2452" s="5" t="s">
        <v>2576</v>
      </c>
      <c r="O2452" s="1" t="s">
        <v>41</v>
      </c>
      <c r="P2452" s="1" t="s">
        <v>22</v>
      </c>
      <c r="Q2452" s="1">
        <v>2</v>
      </c>
      <c r="R2452" s="4">
        <v>70</v>
      </c>
      <c r="S2452" s="3">
        <v>287</v>
      </c>
      <c r="T2452" s="30">
        <f>IF(E2452&gt;=19,VLOOKUP(K2452,Konditionen!$B$5:$E$20,4,FALSE),IF(E2452&lt;=16,VLOOKUP(K2452,Konditionen!$B$5:$E$20,2,FALSE),VLOOKUP(K2452,Konditionen!$B$5:$E$20,3,FALSE)))</f>
        <v>38.5</v>
      </c>
      <c r="U2452" s="3">
        <f t="shared" si="176"/>
        <v>176.505</v>
      </c>
    </row>
    <row r="2453" spans="1:21" x14ac:dyDescent="0.2">
      <c r="A2453" s="2" t="s">
        <v>23</v>
      </c>
      <c r="B2453" s="2" t="s">
        <v>6358</v>
      </c>
      <c r="C2453" s="4">
        <v>235</v>
      </c>
      <c r="D2453" s="4">
        <v>55</v>
      </c>
      <c r="E2453" s="4">
        <v>18</v>
      </c>
      <c r="F2453" s="1" t="s">
        <v>4</v>
      </c>
      <c r="H2453" s="1" t="s">
        <v>208</v>
      </c>
      <c r="I2453" s="1">
        <v>104</v>
      </c>
      <c r="J2453" s="1" t="s">
        <v>71</v>
      </c>
      <c r="K2453" s="2" t="s">
        <v>2026</v>
      </c>
      <c r="L2453" s="2" t="s">
        <v>2029</v>
      </c>
      <c r="M2453" s="2">
        <v>10310</v>
      </c>
      <c r="O2453" s="1" t="s">
        <v>22</v>
      </c>
      <c r="P2453" s="1" t="s">
        <v>337</v>
      </c>
      <c r="Q2453" s="4">
        <v>2</v>
      </c>
      <c r="R2453" s="4">
        <v>72</v>
      </c>
      <c r="S2453" s="3">
        <v>208.4</v>
      </c>
      <c r="T2453" s="30">
        <f>IF(E2453&gt;=19,VLOOKUP(K2453,Konditionen!$B$5:$E$20,4,FALSE),IF(E2453&lt;=16,VLOOKUP(K2453,Konditionen!$B$5:$E$20,2,FALSE),VLOOKUP(K2453,Konditionen!$B$5:$E$20,3,FALSE)))</f>
        <v>33</v>
      </c>
      <c r="U2453" s="3">
        <f t="shared" si="176"/>
        <v>139.62800000000001</v>
      </c>
    </row>
    <row r="2454" spans="1:21" x14ac:dyDescent="0.2">
      <c r="A2454" s="2" t="s">
        <v>23</v>
      </c>
      <c r="B2454" s="2" t="s">
        <v>6358</v>
      </c>
      <c r="C2454" s="1">
        <v>235</v>
      </c>
      <c r="D2454" s="1">
        <v>55</v>
      </c>
      <c r="E2454" s="1">
        <v>18</v>
      </c>
      <c r="F2454" s="1" t="s">
        <v>2734</v>
      </c>
      <c r="H2454" s="1" t="s">
        <v>208</v>
      </c>
      <c r="I2454" s="1">
        <v>104</v>
      </c>
      <c r="J2454" s="1" t="s">
        <v>71</v>
      </c>
      <c r="K2454" s="2" t="s">
        <v>2822</v>
      </c>
      <c r="L2454" s="2" t="s">
        <v>3146</v>
      </c>
      <c r="M2454" s="2">
        <v>938582</v>
      </c>
      <c r="N2454" s="5" t="s">
        <v>3189</v>
      </c>
      <c r="O2454" s="1" t="s">
        <v>41</v>
      </c>
      <c r="P2454" s="1" t="s">
        <v>22</v>
      </c>
      <c r="Q2454" s="1">
        <v>2</v>
      </c>
      <c r="R2454" s="4">
        <v>72</v>
      </c>
      <c r="S2454" s="3">
        <v>189.5</v>
      </c>
      <c r="T2454" s="30">
        <f>IF(E2454&gt;=19,VLOOKUP(K2454,Konditionen!$B$5:$E$20,4,FALSE),IF(E2454&lt;=16,VLOOKUP(K2454,Konditionen!$B$5:$E$20,2,FALSE),VLOOKUP(K2454,Konditionen!$B$5:$E$20,3,FALSE)))</f>
        <v>20</v>
      </c>
      <c r="U2454" s="3">
        <f t="shared" si="176"/>
        <v>151.6</v>
      </c>
    </row>
    <row r="2455" spans="1:21" x14ac:dyDescent="0.2">
      <c r="A2455" s="2" t="s">
        <v>23</v>
      </c>
      <c r="B2455" s="2" t="s">
        <v>6358</v>
      </c>
      <c r="C2455" s="1">
        <v>235</v>
      </c>
      <c r="D2455" s="1">
        <v>55</v>
      </c>
      <c r="E2455" s="1">
        <v>18</v>
      </c>
      <c r="F2455" s="1" t="s">
        <v>4</v>
      </c>
      <c r="H2455" s="1" t="s">
        <v>208</v>
      </c>
      <c r="I2455" s="1">
        <v>104</v>
      </c>
      <c r="J2455" s="1" t="s">
        <v>71</v>
      </c>
      <c r="K2455" s="2" t="s">
        <v>3891</v>
      </c>
      <c r="L2455" s="2" t="s">
        <v>4739</v>
      </c>
      <c r="M2455" s="2" t="s">
        <v>4890</v>
      </c>
      <c r="N2455" s="5" t="s">
        <v>4891</v>
      </c>
      <c r="O2455" s="1" t="s">
        <v>22</v>
      </c>
      <c r="P2455" s="1" t="s">
        <v>22</v>
      </c>
      <c r="Q2455" s="4">
        <v>2</v>
      </c>
      <c r="R2455" s="1">
        <v>72</v>
      </c>
      <c r="S2455" s="3">
        <v>204.5</v>
      </c>
      <c r="T2455" s="30">
        <f>IF(E2455&gt;=19,VLOOKUP(K2455,Konditionen!$B$5:$E$20,4,FALSE),IF(E2455&lt;=16,VLOOKUP(K2455,Konditionen!$B$5:$E$20,2,FALSE),VLOOKUP(K2455,Konditionen!$B$5:$E$20,3,FALSE)))</f>
        <v>28</v>
      </c>
      <c r="U2455" s="3">
        <f t="shared" si="176"/>
        <v>147.24</v>
      </c>
    </row>
    <row r="2456" spans="1:21" x14ac:dyDescent="0.2">
      <c r="A2456" s="2" t="s">
        <v>23</v>
      </c>
      <c r="B2456" s="2" t="s">
        <v>6358</v>
      </c>
      <c r="C2456" s="1">
        <v>235</v>
      </c>
      <c r="D2456" s="1">
        <v>55</v>
      </c>
      <c r="E2456" s="1">
        <v>18</v>
      </c>
      <c r="F2456" s="1" t="s">
        <v>4</v>
      </c>
      <c r="H2456" s="1" t="s">
        <v>208</v>
      </c>
      <c r="I2456" s="1">
        <v>104</v>
      </c>
      <c r="J2456" s="1" t="s">
        <v>71</v>
      </c>
      <c r="K2456" s="2" t="s">
        <v>3891</v>
      </c>
      <c r="L2456" s="2" t="s">
        <v>4130</v>
      </c>
      <c r="M2456" s="2" t="s">
        <v>4566</v>
      </c>
      <c r="N2456" s="5" t="s">
        <v>4567</v>
      </c>
      <c r="O2456" s="1" t="s">
        <v>22</v>
      </c>
      <c r="P2456" s="1" t="s">
        <v>337</v>
      </c>
      <c r="Q2456" s="4">
        <v>2</v>
      </c>
      <c r="R2456" s="1">
        <v>70</v>
      </c>
      <c r="S2456" s="3">
        <v>238.5</v>
      </c>
      <c r="T2456" s="30">
        <f>IF(E2456&gt;=19,VLOOKUP(K2456,Konditionen!$B$5:$E$20,4,FALSE),IF(E2456&lt;=16,VLOOKUP(K2456,Konditionen!$B$5:$E$20,2,FALSE),VLOOKUP(K2456,Konditionen!$B$5:$E$20,3,FALSE)))</f>
        <v>28</v>
      </c>
      <c r="U2456" s="3">
        <f t="shared" si="176"/>
        <v>171.72</v>
      </c>
    </row>
    <row r="2457" spans="1:21" x14ac:dyDescent="0.2">
      <c r="A2457" s="2" t="s">
        <v>23</v>
      </c>
      <c r="B2457" s="2" t="s">
        <v>6358</v>
      </c>
      <c r="C2457" s="1">
        <v>235</v>
      </c>
      <c r="D2457" s="1">
        <v>55</v>
      </c>
      <c r="E2457" s="1">
        <v>18</v>
      </c>
      <c r="F2457" s="1" t="s">
        <v>4</v>
      </c>
      <c r="H2457" s="1" t="s">
        <v>208</v>
      </c>
      <c r="I2457" s="1">
        <v>104</v>
      </c>
      <c r="J2457" s="1" t="s">
        <v>71</v>
      </c>
      <c r="K2457" s="2" t="s">
        <v>3891</v>
      </c>
      <c r="L2457" s="2" t="s">
        <v>4442</v>
      </c>
      <c r="M2457" s="2" t="s">
        <v>4568</v>
      </c>
      <c r="N2457" s="5" t="s">
        <v>4569</v>
      </c>
      <c r="O2457" s="1" t="s">
        <v>41</v>
      </c>
      <c r="P2457" s="1" t="s">
        <v>337</v>
      </c>
      <c r="Q2457" s="4">
        <v>2</v>
      </c>
      <c r="R2457" s="1">
        <v>72</v>
      </c>
      <c r="S2457" s="3">
        <v>238.5</v>
      </c>
      <c r="T2457" s="30">
        <f>IF(E2457&gt;=19,VLOOKUP(K2457,Konditionen!$B$5:$E$20,4,FALSE),IF(E2457&lt;=16,VLOOKUP(K2457,Konditionen!$B$5:$E$20,2,FALSE),VLOOKUP(K2457,Konditionen!$B$5:$E$20,3,FALSE)))</f>
        <v>28</v>
      </c>
      <c r="U2457" s="3">
        <f t="shared" si="176"/>
        <v>171.72</v>
      </c>
    </row>
    <row r="2458" spans="1:21" x14ac:dyDescent="0.2">
      <c r="A2458" s="2" t="s">
        <v>23</v>
      </c>
      <c r="B2458" s="2" t="s">
        <v>6358</v>
      </c>
      <c r="C2458" s="1">
        <v>235</v>
      </c>
      <c r="D2458" s="1">
        <v>55</v>
      </c>
      <c r="E2458" s="1">
        <v>18</v>
      </c>
      <c r="F2458" s="1" t="s">
        <v>4</v>
      </c>
      <c r="H2458" s="1" t="s">
        <v>208</v>
      </c>
      <c r="I2458" s="1">
        <v>104</v>
      </c>
      <c r="J2458" s="1" t="s">
        <v>71</v>
      </c>
      <c r="K2458" s="2" t="s">
        <v>3891</v>
      </c>
      <c r="L2458" s="2" t="s">
        <v>4851</v>
      </c>
      <c r="M2458" s="2" t="s">
        <v>4892</v>
      </c>
      <c r="N2458" s="5" t="s">
        <v>4893</v>
      </c>
      <c r="O2458" s="1" t="s">
        <v>22</v>
      </c>
      <c r="P2458" s="1" t="s">
        <v>22</v>
      </c>
      <c r="Q2458" s="4">
        <v>2</v>
      </c>
      <c r="R2458" s="1">
        <v>71</v>
      </c>
      <c r="S2458" s="3">
        <v>267</v>
      </c>
      <c r="T2458" s="30">
        <f>IF(E2458&gt;=19,VLOOKUP(K2458,Konditionen!$B$5:$E$20,4,FALSE),IF(E2458&lt;=16,VLOOKUP(K2458,Konditionen!$B$5:$E$20,2,FALSE),VLOOKUP(K2458,Konditionen!$B$5:$E$20,3,FALSE)))</f>
        <v>28</v>
      </c>
      <c r="U2458" s="3">
        <f t="shared" si="176"/>
        <v>192.24</v>
      </c>
    </row>
    <row r="2459" spans="1:21" x14ac:dyDescent="0.2">
      <c r="A2459" s="2" t="s">
        <v>23</v>
      </c>
      <c r="B2459" s="2" t="s">
        <v>6358</v>
      </c>
      <c r="C2459" s="1">
        <v>235</v>
      </c>
      <c r="D2459" s="1">
        <v>55</v>
      </c>
      <c r="E2459" s="1">
        <v>18</v>
      </c>
      <c r="F2459" s="1" t="s">
        <v>4</v>
      </c>
      <c r="H2459" s="1" t="s">
        <v>208</v>
      </c>
      <c r="I2459" s="1">
        <v>104</v>
      </c>
      <c r="J2459" s="1" t="s">
        <v>71</v>
      </c>
      <c r="K2459" s="2" t="s">
        <v>3327</v>
      </c>
      <c r="L2459" s="2" t="s">
        <v>3620</v>
      </c>
      <c r="M2459" s="2" t="s">
        <v>3706</v>
      </c>
      <c r="N2459" s="5" t="s">
        <v>3707</v>
      </c>
      <c r="O2459" s="1" t="s">
        <v>22</v>
      </c>
      <c r="P2459" s="1" t="s">
        <v>22</v>
      </c>
      <c r="Q2459" s="4">
        <v>2</v>
      </c>
      <c r="R2459" s="4">
        <v>72</v>
      </c>
      <c r="S2459" s="3">
        <v>224</v>
      </c>
      <c r="T2459" s="30">
        <f>IF(E2459&gt;=19,VLOOKUP(K2459,Konditionen!$B$5:$E$20,4,FALSE),IF(E2459&lt;=16,VLOOKUP(K2459,Konditionen!$B$5:$E$20,2,FALSE),VLOOKUP(K2459,Konditionen!$B$5:$E$20,3,FALSE)))</f>
        <v>38</v>
      </c>
      <c r="U2459" s="3">
        <f t="shared" si="176"/>
        <v>138.88</v>
      </c>
    </row>
    <row r="2460" spans="1:21" x14ac:dyDescent="0.2">
      <c r="A2460" s="2" t="s">
        <v>23</v>
      </c>
      <c r="B2460" s="2" t="s">
        <v>6358</v>
      </c>
      <c r="C2460" s="1">
        <v>235</v>
      </c>
      <c r="D2460" s="1">
        <v>55</v>
      </c>
      <c r="E2460" s="1">
        <v>18</v>
      </c>
      <c r="F2460" s="1" t="s">
        <v>4</v>
      </c>
      <c r="H2460" s="1" t="s">
        <v>208</v>
      </c>
      <c r="I2460" s="1">
        <v>104</v>
      </c>
      <c r="J2460" s="1" t="s">
        <v>71</v>
      </c>
      <c r="K2460" s="2" t="s">
        <v>3327</v>
      </c>
      <c r="L2460" s="2" t="s">
        <v>3625</v>
      </c>
      <c r="M2460" s="2" t="s">
        <v>3708</v>
      </c>
      <c r="N2460" s="5" t="s">
        <v>3709</v>
      </c>
      <c r="O2460" s="1">
        <v>0</v>
      </c>
      <c r="P2460" s="1">
        <v>0</v>
      </c>
      <c r="Q2460" s="1">
        <v>0</v>
      </c>
      <c r="R2460" s="1">
        <v>0</v>
      </c>
      <c r="S2460" s="3">
        <v>246.4</v>
      </c>
      <c r="T2460" s="30">
        <f>IF(E2460&gt;=19,VLOOKUP(K2460,Konditionen!$B$5:$E$20,4,FALSE),IF(E2460&lt;=16,VLOOKUP(K2460,Konditionen!$B$5:$E$20,2,FALSE),VLOOKUP(K2460,Konditionen!$B$5:$E$20,3,FALSE)))</f>
        <v>38</v>
      </c>
      <c r="U2460" s="3">
        <f t="shared" si="176"/>
        <v>152.768</v>
      </c>
    </row>
    <row r="2461" spans="1:21" x14ac:dyDescent="0.2">
      <c r="A2461" s="2" t="s">
        <v>23</v>
      </c>
      <c r="B2461" s="2" t="s">
        <v>6358</v>
      </c>
      <c r="C2461" s="1">
        <v>235</v>
      </c>
      <c r="D2461" s="1">
        <v>55</v>
      </c>
      <c r="E2461" s="1">
        <v>18</v>
      </c>
      <c r="H2461" s="1" t="s">
        <v>167</v>
      </c>
      <c r="I2461" s="1">
        <v>100</v>
      </c>
      <c r="J2461" s="1" t="s">
        <v>135</v>
      </c>
      <c r="K2461" s="2" t="s">
        <v>5982</v>
      </c>
      <c r="L2461" s="2" t="s">
        <v>5988</v>
      </c>
      <c r="M2461" s="2" t="s">
        <v>6132</v>
      </c>
      <c r="N2461" s="5">
        <v>4968814923938</v>
      </c>
      <c r="O2461" s="1" t="s">
        <v>65</v>
      </c>
      <c r="P2461" s="1" t="s">
        <v>65</v>
      </c>
      <c r="Q2461" s="1" t="s">
        <v>65</v>
      </c>
      <c r="R2461" s="1" t="s">
        <v>65</v>
      </c>
      <c r="S2461" s="3">
        <v>204.5</v>
      </c>
      <c r="T2461" s="30">
        <f>IF(E2461&gt;=19,VLOOKUP(K2461,Konditionen!$B$5:$E$20,4,FALSE),IF(E2461&lt;=16,VLOOKUP(K2461,Konditionen!$B$5:$E$20,2,FALSE),VLOOKUP(K2461,Konditionen!$B$5:$E$20,3,FALSE)))</f>
        <v>21</v>
      </c>
      <c r="U2461" s="3">
        <f t="shared" si="176"/>
        <v>161.55500000000001</v>
      </c>
    </row>
    <row r="2462" spans="1:21" x14ac:dyDescent="0.2">
      <c r="A2462" s="2" t="s">
        <v>23</v>
      </c>
      <c r="B2462" s="2" t="s">
        <v>6358</v>
      </c>
      <c r="C2462" s="1">
        <v>235</v>
      </c>
      <c r="D2462" s="1">
        <v>55</v>
      </c>
      <c r="E2462" s="1">
        <v>18</v>
      </c>
      <c r="F2462" s="1" t="s">
        <v>2734</v>
      </c>
      <c r="H2462" s="1" t="s">
        <v>767</v>
      </c>
      <c r="I2462" s="1">
        <v>104</v>
      </c>
      <c r="J2462" s="1" t="s">
        <v>135</v>
      </c>
      <c r="K2462" s="2" t="s">
        <v>2822</v>
      </c>
      <c r="L2462" s="2" t="s">
        <v>2931</v>
      </c>
      <c r="M2462" s="2">
        <v>4977</v>
      </c>
      <c r="N2462" s="5" t="s">
        <v>2938</v>
      </c>
      <c r="O2462" s="1" t="s">
        <v>22</v>
      </c>
      <c r="P2462" s="1" t="s">
        <v>22</v>
      </c>
      <c r="Q2462" s="1">
        <v>2</v>
      </c>
      <c r="R2462" s="4">
        <v>70</v>
      </c>
      <c r="S2462" s="3">
        <v>211.5</v>
      </c>
      <c r="T2462" s="30">
        <f>IF(E2462&gt;=19,VLOOKUP(K2462,Konditionen!$B$5:$E$20,4,FALSE),IF(E2462&lt;=16,VLOOKUP(K2462,Konditionen!$B$5:$E$20,2,FALSE),VLOOKUP(K2462,Konditionen!$B$5:$E$20,3,FALSE)))</f>
        <v>20</v>
      </c>
      <c r="U2462" s="3">
        <f t="shared" si="176"/>
        <v>169.2</v>
      </c>
    </row>
    <row r="2463" spans="1:21" x14ac:dyDescent="0.2">
      <c r="R2463" s="4"/>
    </row>
    <row r="2464" spans="1:21" x14ac:dyDescent="0.2">
      <c r="A2464" s="2" t="s">
        <v>23</v>
      </c>
      <c r="B2464" s="2" t="s">
        <v>6359</v>
      </c>
      <c r="C2464" s="1">
        <v>255</v>
      </c>
      <c r="D2464" s="1">
        <v>55</v>
      </c>
      <c r="E2464" s="1">
        <v>18</v>
      </c>
      <c r="H2464" s="1" t="s">
        <v>6254</v>
      </c>
      <c r="I2464" s="1">
        <v>109</v>
      </c>
      <c r="J2464" s="1" t="s">
        <v>267</v>
      </c>
      <c r="K2464" s="2" t="s">
        <v>5982</v>
      </c>
      <c r="L2464" s="2" t="s">
        <v>6212</v>
      </c>
      <c r="M2464" s="2" t="s">
        <v>6255</v>
      </c>
      <c r="N2464" s="5">
        <v>4968814910433</v>
      </c>
      <c r="O2464" s="1" t="s">
        <v>41</v>
      </c>
      <c r="P2464" s="1" t="s">
        <v>28</v>
      </c>
      <c r="Q2464" s="1">
        <v>2</v>
      </c>
      <c r="R2464" s="1">
        <v>72</v>
      </c>
      <c r="S2464" s="3">
        <v>200</v>
      </c>
      <c r="T2464" s="30">
        <f>IF(E2464&gt;=19,VLOOKUP(K2464,Konditionen!$B$5:$E$20,4,FALSE),IF(E2464&lt;=16,VLOOKUP(K2464,Konditionen!$B$5:$E$20,2,FALSE),VLOOKUP(K2464,Konditionen!$B$5:$E$20,3,FALSE)))</f>
        <v>21</v>
      </c>
      <c r="U2464" s="3">
        <f t="shared" ref="U2464:U2506" si="177">IF(S2464&gt;0,S2464*(100-T2464)/100,"")</f>
        <v>158</v>
      </c>
    </row>
    <row r="2465" spans="1:21" x14ac:dyDescent="0.2">
      <c r="A2465" s="2" t="s">
        <v>23</v>
      </c>
      <c r="B2465" s="2" t="s">
        <v>6359</v>
      </c>
      <c r="C2465" s="1">
        <v>255</v>
      </c>
      <c r="D2465" s="1">
        <v>55</v>
      </c>
      <c r="E2465" s="1">
        <v>18</v>
      </c>
      <c r="F2465" s="1" t="s">
        <v>4</v>
      </c>
      <c r="H2465" s="1" t="s">
        <v>366</v>
      </c>
      <c r="I2465" s="1">
        <v>109</v>
      </c>
      <c r="J2465" s="1" t="s">
        <v>16</v>
      </c>
      <c r="K2465" s="2" t="s">
        <v>470</v>
      </c>
      <c r="L2465" s="2" t="s">
        <v>1721</v>
      </c>
      <c r="M2465" s="2" t="s">
        <v>1865</v>
      </c>
      <c r="N2465" s="5" t="s">
        <v>1866</v>
      </c>
      <c r="O2465" s="1" t="s">
        <v>65</v>
      </c>
      <c r="P2465" s="1" t="s">
        <v>65</v>
      </c>
      <c r="Q2465" s="1" t="s">
        <v>65</v>
      </c>
      <c r="R2465" s="1" t="s">
        <v>65</v>
      </c>
      <c r="S2465" s="3">
        <v>246</v>
      </c>
      <c r="T2465" s="30">
        <f>IF(E2465&gt;=19,VLOOKUP(K2465,Konditionen!$B$5:$E$20,4,FALSE),IF(E2465&lt;=16,VLOOKUP(K2465,Konditionen!$B$5:$E$20,2,FALSE),VLOOKUP(K2465,Konditionen!$B$5:$E$20,3,FALSE)))</f>
        <v>19</v>
      </c>
      <c r="U2465" s="3">
        <f t="shared" si="177"/>
        <v>199.26</v>
      </c>
    </row>
    <row r="2466" spans="1:21" x14ac:dyDescent="0.2">
      <c r="A2466" s="2" t="s">
        <v>23</v>
      </c>
      <c r="B2466" s="2" t="s">
        <v>6359</v>
      </c>
      <c r="C2466" s="1">
        <v>255</v>
      </c>
      <c r="D2466" s="1">
        <v>55</v>
      </c>
      <c r="E2466" s="1">
        <v>18</v>
      </c>
      <c r="F2466" s="1" t="s">
        <v>4</v>
      </c>
      <c r="H2466" s="1" t="s">
        <v>366</v>
      </c>
      <c r="I2466" s="1">
        <v>109</v>
      </c>
      <c r="J2466" s="1" t="s">
        <v>16</v>
      </c>
      <c r="K2466" s="2" t="s">
        <v>335</v>
      </c>
      <c r="L2466" s="2" t="s">
        <v>360</v>
      </c>
      <c r="M2466" s="2">
        <v>7945</v>
      </c>
      <c r="O2466" s="1" t="s">
        <v>28</v>
      </c>
      <c r="P2466" s="1" t="s">
        <v>28</v>
      </c>
      <c r="Q2466" s="4">
        <v>2</v>
      </c>
      <c r="R2466" s="4">
        <v>73</v>
      </c>
      <c r="S2466" s="3">
        <v>252.9</v>
      </c>
      <c r="T2466" s="30">
        <f>IF(E2466&gt;=19,VLOOKUP(K2466,Konditionen!$B$5:$E$20,4,FALSE),IF(E2466&lt;=16,VLOOKUP(K2466,Konditionen!$B$5:$E$20,2,FALSE),VLOOKUP(K2466,Konditionen!$B$5:$E$20,3,FALSE)))</f>
        <v>33</v>
      </c>
      <c r="U2466" s="3">
        <f t="shared" si="177"/>
        <v>169.44299999999998</v>
      </c>
    </row>
    <row r="2467" spans="1:21" x14ac:dyDescent="0.2">
      <c r="A2467" s="2" t="s">
        <v>23</v>
      </c>
      <c r="B2467" s="2" t="s">
        <v>6359</v>
      </c>
      <c r="C2467" s="1">
        <v>255</v>
      </c>
      <c r="D2467" s="1">
        <v>55</v>
      </c>
      <c r="E2467" s="1">
        <v>18</v>
      </c>
      <c r="H2467" s="1" t="s">
        <v>782</v>
      </c>
      <c r="I2467" s="1">
        <v>105</v>
      </c>
      <c r="J2467" s="1" t="s">
        <v>71</v>
      </c>
      <c r="K2467" s="2" t="s">
        <v>470</v>
      </c>
      <c r="L2467" s="2" t="s">
        <v>751</v>
      </c>
      <c r="M2467" s="2" t="s">
        <v>931</v>
      </c>
      <c r="N2467" s="5" t="s">
        <v>932</v>
      </c>
      <c r="O2467" s="1" t="s">
        <v>41</v>
      </c>
      <c r="P2467" s="1" t="s">
        <v>41</v>
      </c>
      <c r="Q2467" s="4">
        <v>2</v>
      </c>
      <c r="R2467" s="4">
        <v>73</v>
      </c>
      <c r="S2467" s="3">
        <v>170</v>
      </c>
      <c r="T2467" s="30">
        <f>IF(E2467&gt;=19,VLOOKUP(K2467,Konditionen!$B$5:$E$20,4,FALSE),IF(E2467&lt;=16,VLOOKUP(K2467,Konditionen!$B$5:$E$20,2,FALSE),VLOOKUP(K2467,Konditionen!$B$5:$E$20,3,FALSE)))</f>
        <v>19</v>
      </c>
      <c r="U2467" s="3">
        <f t="shared" si="177"/>
        <v>137.69999999999999</v>
      </c>
    </row>
    <row r="2468" spans="1:21" x14ac:dyDescent="0.2">
      <c r="A2468" s="2" t="s">
        <v>23</v>
      </c>
      <c r="B2468" s="2" t="s">
        <v>6359</v>
      </c>
      <c r="C2468" s="1">
        <v>255</v>
      </c>
      <c r="D2468" s="1">
        <v>55</v>
      </c>
      <c r="E2468" s="1">
        <v>18</v>
      </c>
      <c r="H2468" s="1" t="s">
        <v>782</v>
      </c>
      <c r="I2468" s="1">
        <v>105</v>
      </c>
      <c r="J2468" s="1" t="s">
        <v>71</v>
      </c>
      <c r="K2468" s="2" t="s">
        <v>470</v>
      </c>
      <c r="L2468" s="2" t="s">
        <v>933</v>
      </c>
      <c r="M2468" s="2" t="s">
        <v>934</v>
      </c>
      <c r="N2468" s="5" t="s">
        <v>935</v>
      </c>
      <c r="O2468" s="1" t="s">
        <v>41</v>
      </c>
      <c r="P2468" s="1" t="s">
        <v>22</v>
      </c>
      <c r="Q2468" s="4">
        <v>2</v>
      </c>
      <c r="R2468" s="4">
        <v>73</v>
      </c>
      <c r="S2468" s="3">
        <v>170</v>
      </c>
      <c r="T2468" s="30">
        <f>IF(E2468&gt;=19,VLOOKUP(K2468,Konditionen!$B$5:$E$20,4,FALSE),IF(E2468&lt;=16,VLOOKUP(K2468,Konditionen!$B$5:$E$20,2,FALSE),VLOOKUP(K2468,Konditionen!$B$5:$E$20,3,FALSE)))</f>
        <v>19</v>
      </c>
      <c r="U2468" s="3">
        <f t="shared" si="177"/>
        <v>137.69999999999999</v>
      </c>
    </row>
    <row r="2469" spans="1:21" x14ac:dyDescent="0.2">
      <c r="A2469" s="2" t="s">
        <v>23</v>
      </c>
      <c r="B2469" s="2" t="s">
        <v>6359</v>
      </c>
      <c r="C2469" s="1">
        <v>255</v>
      </c>
      <c r="D2469" s="1">
        <v>55</v>
      </c>
      <c r="E2469" s="4">
        <v>18</v>
      </c>
      <c r="F2469" s="1" t="s">
        <v>334</v>
      </c>
      <c r="H2469" s="1" t="s">
        <v>782</v>
      </c>
      <c r="I2469" s="4">
        <v>105</v>
      </c>
      <c r="J2469" s="1" t="s">
        <v>71</v>
      </c>
      <c r="K2469" s="2" t="s">
        <v>2334</v>
      </c>
      <c r="L2469" s="2" t="s">
        <v>2491</v>
      </c>
      <c r="M2469" s="2">
        <v>528750</v>
      </c>
      <c r="N2469" s="5" t="s">
        <v>2577</v>
      </c>
      <c r="O2469" s="1" t="s">
        <v>41</v>
      </c>
      <c r="P2469" s="1" t="s">
        <v>22</v>
      </c>
      <c r="Q2469" s="1">
        <v>2</v>
      </c>
      <c r="R2469" s="4">
        <v>71</v>
      </c>
      <c r="S2469" s="3">
        <v>232.5</v>
      </c>
      <c r="T2469" s="30">
        <f>IF(E2469&gt;=19,VLOOKUP(K2469,Konditionen!$B$5:$E$20,4,FALSE),IF(E2469&lt;=16,VLOOKUP(K2469,Konditionen!$B$5:$E$20,2,FALSE),VLOOKUP(K2469,Konditionen!$B$5:$E$20,3,FALSE)))</f>
        <v>38.5</v>
      </c>
      <c r="U2469" s="3">
        <f t="shared" si="177"/>
        <v>142.98750000000001</v>
      </c>
    </row>
    <row r="2470" spans="1:21" x14ac:dyDescent="0.2">
      <c r="A2470" s="2" t="s">
        <v>23</v>
      </c>
      <c r="B2470" s="2" t="s">
        <v>6359</v>
      </c>
      <c r="C2470" s="1">
        <v>255</v>
      </c>
      <c r="D2470" s="1">
        <v>55</v>
      </c>
      <c r="E2470" s="1">
        <v>18</v>
      </c>
      <c r="F2470" s="1" t="s">
        <v>334</v>
      </c>
      <c r="H2470" s="1" t="s">
        <v>782</v>
      </c>
      <c r="I2470" s="1">
        <v>105</v>
      </c>
      <c r="J2470" s="1" t="s">
        <v>71</v>
      </c>
      <c r="K2470" s="2" t="s">
        <v>2822</v>
      </c>
      <c r="L2470" s="2" t="s">
        <v>3190</v>
      </c>
      <c r="M2470" s="2">
        <v>253280</v>
      </c>
      <c r="N2470" s="5" t="s">
        <v>3191</v>
      </c>
      <c r="O2470" s="1" t="s">
        <v>41</v>
      </c>
      <c r="P2470" s="1" t="s">
        <v>22</v>
      </c>
      <c r="Q2470" s="1">
        <v>2</v>
      </c>
      <c r="R2470" s="4">
        <v>72</v>
      </c>
      <c r="S2470" s="3">
        <v>171.5</v>
      </c>
      <c r="T2470" s="30">
        <f>IF(E2470&gt;=19,VLOOKUP(K2470,Konditionen!$B$5:$E$20,4,FALSE),IF(E2470&lt;=16,VLOOKUP(K2470,Konditionen!$B$5:$E$20,2,FALSE),VLOOKUP(K2470,Konditionen!$B$5:$E$20,3,FALSE)))</f>
        <v>20</v>
      </c>
      <c r="U2470" s="3">
        <f t="shared" si="177"/>
        <v>137.19999999999999</v>
      </c>
    </row>
    <row r="2471" spans="1:21" x14ac:dyDescent="0.2">
      <c r="A2471" s="2" t="s">
        <v>23</v>
      </c>
      <c r="B2471" s="2" t="s">
        <v>6359</v>
      </c>
      <c r="C2471" s="1">
        <v>255</v>
      </c>
      <c r="D2471" s="1">
        <v>55</v>
      </c>
      <c r="E2471" s="1">
        <v>18</v>
      </c>
      <c r="F2471" s="1" t="s">
        <v>4</v>
      </c>
      <c r="H2471" s="1" t="s">
        <v>345</v>
      </c>
      <c r="I2471" s="4">
        <v>109</v>
      </c>
      <c r="J2471" s="1" t="s">
        <v>71</v>
      </c>
      <c r="K2471" s="2" t="s">
        <v>5324</v>
      </c>
      <c r="L2471" s="2" t="s">
        <v>5371</v>
      </c>
      <c r="M2471" s="2" t="s">
        <v>5410</v>
      </c>
      <c r="N2471" s="5" t="s">
        <v>5411</v>
      </c>
      <c r="O2471" s="1" t="s">
        <v>41</v>
      </c>
      <c r="P2471" s="1" t="s">
        <v>22</v>
      </c>
      <c r="Q2471" s="4">
        <v>2</v>
      </c>
      <c r="R2471" s="4">
        <v>72</v>
      </c>
      <c r="S2471" s="3">
        <v>135</v>
      </c>
      <c r="T2471" s="30">
        <f>IF(E2471&gt;=19,VLOOKUP(K2471,Konditionen!$B$5:$E$20,4,FALSE),IF(E2471&lt;=16,VLOOKUP(K2471,Konditionen!$B$5:$E$20,2,FALSE),VLOOKUP(K2471,Konditionen!$B$5:$E$20,3,FALSE)))</f>
        <v>34</v>
      </c>
      <c r="U2471" s="3">
        <f t="shared" si="177"/>
        <v>89.1</v>
      </c>
    </row>
    <row r="2472" spans="1:21" x14ac:dyDescent="0.2">
      <c r="A2472" s="2" t="s">
        <v>23</v>
      </c>
      <c r="B2472" s="2" t="s">
        <v>6359</v>
      </c>
      <c r="C2472" s="1">
        <v>255</v>
      </c>
      <c r="D2472" s="1">
        <v>55</v>
      </c>
      <c r="E2472" s="4">
        <v>18</v>
      </c>
      <c r="F2472" s="1" t="s">
        <v>4</v>
      </c>
      <c r="H2472" s="1" t="s">
        <v>345</v>
      </c>
      <c r="I2472" s="4">
        <v>109</v>
      </c>
      <c r="J2472" s="1" t="s">
        <v>71</v>
      </c>
      <c r="K2472" s="2" t="s">
        <v>2032</v>
      </c>
      <c r="L2472" s="2" t="s">
        <v>2270</v>
      </c>
      <c r="M2472" s="2">
        <v>529132</v>
      </c>
      <c r="N2472" s="5" t="s">
        <v>2271</v>
      </c>
      <c r="O2472" s="1" t="s">
        <v>22</v>
      </c>
      <c r="P2472" s="1" t="s">
        <v>22</v>
      </c>
      <c r="Q2472" s="1">
        <v>1</v>
      </c>
      <c r="R2472" s="4">
        <v>69</v>
      </c>
      <c r="S2472" s="3">
        <v>244</v>
      </c>
      <c r="T2472" s="30">
        <f>IF(E2472&gt;=19,VLOOKUP(K2472,Konditionen!$B$5:$E$20,4,FALSE),IF(E2472&lt;=16,VLOOKUP(K2472,Konditionen!$B$5:$E$20,2,FALSE),VLOOKUP(K2472,Konditionen!$B$5:$E$20,3,FALSE)))</f>
        <v>38.5</v>
      </c>
      <c r="U2472" s="3">
        <f t="shared" si="177"/>
        <v>150.06</v>
      </c>
    </row>
    <row r="2473" spans="1:21" x14ac:dyDescent="0.2">
      <c r="A2473" s="2" t="s">
        <v>23</v>
      </c>
      <c r="B2473" s="2" t="s">
        <v>6359</v>
      </c>
      <c r="C2473" s="1">
        <v>255</v>
      </c>
      <c r="D2473" s="1">
        <v>55</v>
      </c>
      <c r="E2473" s="4">
        <v>18</v>
      </c>
      <c r="F2473" s="1" t="s">
        <v>4</v>
      </c>
      <c r="H2473" s="1" t="s">
        <v>345</v>
      </c>
      <c r="I2473" s="4">
        <v>109</v>
      </c>
      <c r="J2473" s="1" t="s">
        <v>71</v>
      </c>
      <c r="K2473" s="2" t="s">
        <v>2032</v>
      </c>
      <c r="L2473" s="2" t="s">
        <v>2236</v>
      </c>
      <c r="M2473" s="2">
        <v>535750</v>
      </c>
      <c r="N2473" s="5" t="s">
        <v>2275</v>
      </c>
      <c r="O2473" s="1" t="s">
        <v>337</v>
      </c>
      <c r="P2473" s="1" t="s">
        <v>337</v>
      </c>
      <c r="Q2473" s="1">
        <v>1</v>
      </c>
      <c r="R2473" s="4">
        <v>70</v>
      </c>
      <c r="S2473" s="3">
        <v>244</v>
      </c>
      <c r="T2473" s="30">
        <f>IF(E2473&gt;=19,VLOOKUP(K2473,Konditionen!$B$5:$E$20,4,FALSE),IF(E2473&lt;=16,VLOOKUP(K2473,Konditionen!$B$5:$E$20,2,FALSE),VLOOKUP(K2473,Konditionen!$B$5:$E$20,3,FALSE)))</f>
        <v>38.5</v>
      </c>
      <c r="U2473" s="3">
        <f t="shared" si="177"/>
        <v>150.06</v>
      </c>
    </row>
    <row r="2474" spans="1:21" x14ac:dyDescent="0.2">
      <c r="A2474" s="2" t="s">
        <v>23</v>
      </c>
      <c r="B2474" s="2" t="s">
        <v>6359</v>
      </c>
      <c r="C2474" s="1">
        <v>255</v>
      </c>
      <c r="D2474" s="1">
        <v>55</v>
      </c>
      <c r="E2474" s="4">
        <v>18</v>
      </c>
      <c r="F2474" s="1" t="s">
        <v>4</v>
      </c>
      <c r="H2474" s="1" t="s">
        <v>345</v>
      </c>
      <c r="I2474" s="4">
        <v>109</v>
      </c>
      <c r="J2474" s="1" t="s">
        <v>71</v>
      </c>
      <c r="K2474" s="2" t="s">
        <v>2032</v>
      </c>
      <c r="L2474" s="2" t="s">
        <v>2236</v>
      </c>
      <c r="M2474" s="2">
        <v>545935</v>
      </c>
      <c r="N2474" s="5" t="s">
        <v>2276</v>
      </c>
      <c r="O2474" s="1" t="s">
        <v>337</v>
      </c>
      <c r="P2474" s="1" t="s">
        <v>337</v>
      </c>
      <c r="Q2474" s="1">
        <v>1</v>
      </c>
      <c r="R2474" s="4">
        <v>70</v>
      </c>
      <c r="S2474" s="3">
        <v>280</v>
      </c>
      <c r="T2474" s="30">
        <f>IF(E2474&gt;=19,VLOOKUP(K2474,Konditionen!$B$5:$E$20,4,FALSE),IF(E2474&lt;=16,VLOOKUP(K2474,Konditionen!$B$5:$E$20,2,FALSE),VLOOKUP(K2474,Konditionen!$B$5:$E$20,3,FALSE)))</f>
        <v>38.5</v>
      </c>
      <c r="U2474" s="3">
        <f t="shared" si="177"/>
        <v>172.2</v>
      </c>
    </row>
    <row r="2475" spans="1:21" x14ac:dyDescent="0.2">
      <c r="A2475" s="2" t="s">
        <v>23</v>
      </c>
      <c r="B2475" s="2" t="s">
        <v>6359</v>
      </c>
      <c r="C2475" s="1">
        <v>255</v>
      </c>
      <c r="D2475" s="1">
        <v>55</v>
      </c>
      <c r="E2475" s="4">
        <v>18</v>
      </c>
      <c r="F2475" s="1" t="s">
        <v>4</v>
      </c>
      <c r="H2475" s="1" t="s">
        <v>345</v>
      </c>
      <c r="I2475" s="4">
        <v>109</v>
      </c>
      <c r="J2475" s="1" t="s">
        <v>71</v>
      </c>
      <c r="K2475" s="2" t="s">
        <v>2614</v>
      </c>
      <c r="L2475" s="2" t="s">
        <v>2682</v>
      </c>
      <c r="M2475" s="2">
        <v>532210</v>
      </c>
      <c r="N2475" s="5" t="s">
        <v>2692</v>
      </c>
      <c r="O2475" s="1" t="s">
        <v>22</v>
      </c>
      <c r="P2475" s="1" t="s">
        <v>337</v>
      </c>
      <c r="Q2475" s="1">
        <v>1</v>
      </c>
      <c r="R2475" s="4">
        <v>70</v>
      </c>
      <c r="S2475" s="3">
        <v>180</v>
      </c>
      <c r="T2475" s="30">
        <f>IF(E2475&gt;=19,VLOOKUP(K2475,Konditionen!$B$5:$E$20,4,FALSE),IF(E2475&lt;=16,VLOOKUP(K2475,Konditionen!$B$5:$E$20,2,FALSE),VLOOKUP(K2475,Konditionen!$B$5:$E$20,3,FALSE)))</f>
        <v>36</v>
      </c>
      <c r="U2475" s="3">
        <f t="shared" si="177"/>
        <v>115.2</v>
      </c>
    </row>
    <row r="2476" spans="1:21" x14ac:dyDescent="0.2">
      <c r="A2476" s="2" t="s">
        <v>23</v>
      </c>
      <c r="B2476" s="2" t="s">
        <v>6359</v>
      </c>
      <c r="C2476" s="1">
        <v>255</v>
      </c>
      <c r="D2476" s="1">
        <v>55</v>
      </c>
      <c r="E2476" s="1">
        <v>18</v>
      </c>
      <c r="F2476" s="1" t="s">
        <v>4</v>
      </c>
      <c r="H2476" s="1" t="s">
        <v>345</v>
      </c>
      <c r="I2476" s="1">
        <v>109</v>
      </c>
      <c r="J2476" s="1" t="s">
        <v>71</v>
      </c>
      <c r="K2476" s="2" t="s">
        <v>335</v>
      </c>
      <c r="L2476" s="2" t="s">
        <v>364</v>
      </c>
      <c r="M2476" s="2">
        <v>5956</v>
      </c>
      <c r="O2476" s="1" t="s">
        <v>41</v>
      </c>
      <c r="P2476" s="1" t="s">
        <v>22</v>
      </c>
      <c r="Q2476" s="4">
        <v>2</v>
      </c>
      <c r="R2476" s="4">
        <v>73</v>
      </c>
      <c r="S2476" s="3">
        <v>189.9</v>
      </c>
      <c r="T2476" s="30">
        <f>IF(E2476&gt;=19,VLOOKUP(K2476,Konditionen!$B$5:$E$20,4,FALSE),IF(E2476&lt;=16,VLOOKUP(K2476,Konditionen!$B$5:$E$20,2,FALSE),VLOOKUP(K2476,Konditionen!$B$5:$E$20,3,FALSE)))</f>
        <v>33</v>
      </c>
      <c r="U2476" s="3">
        <f t="shared" si="177"/>
        <v>127.233</v>
      </c>
    </row>
    <row r="2477" spans="1:21" x14ac:dyDescent="0.2">
      <c r="A2477" s="2" t="s">
        <v>23</v>
      </c>
      <c r="B2477" s="2" t="s">
        <v>6359</v>
      </c>
      <c r="C2477" s="1">
        <v>255</v>
      </c>
      <c r="D2477" s="1">
        <v>55</v>
      </c>
      <c r="E2477" s="1">
        <v>18</v>
      </c>
      <c r="F2477" s="1" t="s">
        <v>4</v>
      </c>
      <c r="H2477" s="1" t="s">
        <v>345</v>
      </c>
      <c r="I2477" s="1">
        <v>109</v>
      </c>
      <c r="J2477" s="1" t="s">
        <v>71</v>
      </c>
      <c r="K2477" s="2" t="s">
        <v>335</v>
      </c>
      <c r="L2477" s="2" t="s">
        <v>395</v>
      </c>
      <c r="M2477" s="2">
        <v>9991</v>
      </c>
      <c r="O2477" s="1" t="s">
        <v>22</v>
      </c>
      <c r="P2477" s="1" t="s">
        <v>337</v>
      </c>
      <c r="Q2477" s="4">
        <v>2</v>
      </c>
      <c r="R2477" s="4">
        <v>71</v>
      </c>
      <c r="S2477" s="3">
        <v>195.6</v>
      </c>
      <c r="T2477" s="30">
        <f>IF(E2477&gt;=19,VLOOKUP(K2477,Konditionen!$B$5:$E$20,4,FALSE),IF(E2477&lt;=16,VLOOKUP(K2477,Konditionen!$B$5:$E$20,2,FALSE),VLOOKUP(K2477,Konditionen!$B$5:$E$20,3,FALSE)))</f>
        <v>33</v>
      </c>
      <c r="U2477" s="3">
        <f t="shared" si="177"/>
        <v>131.05199999999999</v>
      </c>
    </row>
    <row r="2478" spans="1:21" x14ac:dyDescent="0.2">
      <c r="A2478" s="2" t="s">
        <v>23</v>
      </c>
      <c r="B2478" s="2" t="s">
        <v>6359</v>
      </c>
      <c r="C2478" s="1">
        <v>255</v>
      </c>
      <c r="D2478" s="1">
        <v>55</v>
      </c>
      <c r="E2478" s="1">
        <v>18</v>
      </c>
      <c r="F2478" s="1" t="s">
        <v>2734</v>
      </c>
      <c r="H2478" s="1" t="s">
        <v>345</v>
      </c>
      <c r="I2478" s="1">
        <v>109</v>
      </c>
      <c r="J2478" s="1" t="s">
        <v>71</v>
      </c>
      <c r="K2478" s="2" t="s">
        <v>2822</v>
      </c>
      <c r="L2478" s="2" t="s">
        <v>3192</v>
      </c>
      <c r="M2478" s="2">
        <v>260459</v>
      </c>
      <c r="N2478" s="5" t="s">
        <v>3193</v>
      </c>
      <c r="O2478" s="1" t="s">
        <v>41</v>
      </c>
      <c r="P2478" s="1" t="s">
        <v>22</v>
      </c>
      <c r="Q2478" s="1">
        <v>2</v>
      </c>
      <c r="R2478" s="4">
        <v>72</v>
      </c>
      <c r="S2478" s="3">
        <v>171.5</v>
      </c>
      <c r="T2478" s="30">
        <f>IF(E2478&gt;=19,VLOOKUP(K2478,Konditionen!$B$5:$E$20,4,FALSE),IF(E2478&lt;=16,VLOOKUP(K2478,Konditionen!$B$5:$E$20,2,FALSE),VLOOKUP(K2478,Konditionen!$B$5:$E$20,3,FALSE)))</f>
        <v>20</v>
      </c>
      <c r="U2478" s="3">
        <f t="shared" si="177"/>
        <v>137.19999999999999</v>
      </c>
    </row>
    <row r="2479" spans="1:21" x14ac:dyDescent="0.2">
      <c r="A2479" s="2" t="s">
        <v>23</v>
      </c>
      <c r="B2479" s="2" t="s">
        <v>6359</v>
      </c>
      <c r="C2479" s="1">
        <v>255</v>
      </c>
      <c r="D2479" s="1">
        <v>55</v>
      </c>
      <c r="E2479" s="1">
        <v>18</v>
      </c>
      <c r="F2479" s="1" t="s">
        <v>4</v>
      </c>
      <c r="H2479" s="1" t="s">
        <v>345</v>
      </c>
      <c r="I2479" s="1">
        <v>109</v>
      </c>
      <c r="J2479" s="1" t="s">
        <v>71</v>
      </c>
      <c r="K2479" s="2" t="s">
        <v>3891</v>
      </c>
      <c r="L2479" s="2" t="s">
        <v>4749</v>
      </c>
      <c r="M2479" s="2" t="s">
        <v>4896</v>
      </c>
      <c r="N2479" s="5" t="s">
        <v>4897</v>
      </c>
      <c r="O2479" s="1" t="s">
        <v>22</v>
      </c>
      <c r="P2479" s="1" t="s">
        <v>22</v>
      </c>
      <c r="Q2479" s="4">
        <v>2</v>
      </c>
      <c r="R2479" s="1">
        <v>72</v>
      </c>
      <c r="S2479" s="3">
        <v>192</v>
      </c>
      <c r="T2479" s="30">
        <f>IF(E2479&gt;=19,VLOOKUP(K2479,Konditionen!$B$5:$E$20,4,FALSE),IF(E2479&lt;=16,VLOOKUP(K2479,Konditionen!$B$5:$E$20,2,FALSE),VLOOKUP(K2479,Konditionen!$B$5:$E$20,3,FALSE)))</f>
        <v>28</v>
      </c>
      <c r="U2479" s="3">
        <f t="shared" si="177"/>
        <v>138.24</v>
      </c>
    </row>
    <row r="2480" spans="1:21" x14ac:dyDescent="0.2">
      <c r="A2480" s="2" t="s">
        <v>338</v>
      </c>
      <c r="B2480" s="2" t="s">
        <v>6359</v>
      </c>
      <c r="C2480" s="1">
        <v>255</v>
      </c>
      <c r="D2480" s="1">
        <v>55</v>
      </c>
      <c r="E2480" s="1">
        <v>18</v>
      </c>
      <c r="F2480" s="1" t="s">
        <v>4</v>
      </c>
      <c r="H2480" s="1" t="s">
        <v>345</v>
      </c>
      <c r="I2480" s="1">
        <v>109</v>
      </c>
      <c r="J2480" s="1" t="s">
        <v>71</v>
      </c>
      <c r="K2480" s="2" t="s">
        <v>470</v>
      </c>
      <c r="L2480" s="2" t="s">
        <v>1500</v>
      </c>
      <c r="M2480" s="2" t="s">
        <v>1501</v>
      </c>
      <c r="N2480" s="5" t="s">
        <v>1502</v>
      </c>
      <c r="O2480" s="1" t="s">
        <v>22</v>
      </c>
      <c r="P2480" s="1" t="s">
        <v>22</v>
      </c>
      <c r="Q2480" s="4">
        <v>2</v>
      </c>
      <c r="R2480" s="4">
        <v>73</v>
      </c>
      <c r="S2480" s="3">
        <v>201.5</v>
      </c>
      <c r="T2480" s="30">
        <f>IF(E2480&gt;=19,VLOOKUP(K2480,Konditionen!$B$5:$E$20,4,FALSE),IF(E2480&lt;=16,VLOOKUP(K2480,Konditionen!$B$5:$E$20,2,FALSE),VLOOKUP(K2480,Konditionen!$B$5:$E$20,3,FALSE)))</f>
        <v>19</v>
      </c>
      <c r="U2480" s="3">
        <f t="shared" si="177"/>
        <v>163.215</v>
      </c>
    </row>
    <row r="2481" spans="1:21" x14ac:dyDescent="0.2">
      <c r="A2481" s="2" t="s">
        <v>338</v>
      </c>
      <c r="B2481" s="2" t="s">
        <v>6359</v>
      </c>
      <c r="C2481" s="1">
        <v>255</v>
      </c>
      <c r="D2481" s="1">
        <v>55</v>
      </c>
      <c r="E2481" s="1">
        <v>18</v>
      </c>
      <c r="F2481" s="1" t="s">
        <v>4</v>
      </c>
      <c r="H2481" s="1" t="s">
        <v>345</v>
      </c>
      <c r="I2481" s="1">
        <v>109</v>
      </c>
      <c r="J2481" s="1" t="s">
        <v>71</v>
      </c>
      <c r="K2481" s="2" t="s">
        <v>470</v>
      </c>
      <c r="L2481" s="2" t="s">
        <v>1503</v>
      </c>
      <c r="M2481" s="2" t="s">
        <v>1504</v>
      </c>
      <c r="N2481" s="5" t="s">
        <v>1505</v>
      </c>
      <c r="O2481" s="1" t="s">
        <v>28</v>
      </c>
      <c r="P2481" s="1" t="s">
        <v>41</v>
      </c>
      <c r="Q2481" s="4">
        <v>2</v>
      </c>
      <c r="R2481" s="4">
        <v>73</v>
      </c>
      <c r="S2481" s="3">
        <v>201.5</v>
      </c>
      <c r="T2481" s="30">
        <f>IF(E2481&gt;=19,VLOOKUP(K2481,Konditionen!$B$5:$E$20,4,FALSE),IF(E2481&lt;=16,VLOOKUP(K2481,Konditionen!$B$5:$E$20,2,FALSE),VLOOKUP(K2481,Konditionen!$B$5:$E$20,3,FALSE)))</f>
        <v>19</v>
      </c>
      <c r="U2481" s="3">
        <f t="shared" si="177"/>
        <v>163.215</v>
      </c>
    </row>
    <row r="2482" spans="1:21" x14ac:dyDescent="0.2">
      <c r="A2482" s="2" t="s">
        <v>338</v>
      </c>
      <c r="B2482" s="2" t="s">
        <v>6359</v>
      </c>
      <c r="C2482" s="1">
        <v>255</v>
      </c>
      <c r="D2482" s="1">
        <v>55</v>
      </c>
      <c r="E2482" s="4">
        <v>18</v>
      </c>
      <c r="F2482" s="1" t="s">
        <v>4</v>
      </c>
      <c r="H2482" s="1" t="s">
        <v>345</v>
      </c>
      <c r="I2482" s="4">
        <v>109</v>
      </c>
      <c r="J2482" s="1" t="s">
        <v>71</v>
      </c>
      <c r="K2482" s="2" t="s">
        <v>2032</v>
      </c>
      <c r="L2482" s="2" t="s">
        <v>2272</v>
      </c>
      <c r="M2482" s="2">
        <v>529157</v>
      </c>
      <c r="N2482" s="5" t="s">
        <v>2273</v>
      </c>
      <c r="O2482" s="1" t="s">
        <v>41</v>
      </c>
      <c r="P2482" s="1" t="s">
        <v>22</v>
      </c>
      <c r="Q2482" s="1">
        <v>1</v>
      </c>
      <c r="R2482" s="4">
        <v>69</v>
      </c>
      <c r="S2482" s="3">
        <v>274</v>
      </c>
      <c r="T2482" s="30">
        <f>IF(E2482&gt;=19,VLOOKUP(K2482,Konditionen!$B$5:$E$20,4,FALSE),IF(E2482&lt;=16,VLOOKUP(K2482,Konditionen!$B$5:$E$20,2,FALSE),VLOOKUP(K2482,Konditionen!$B$5:$E$20,3,FALSE)))</f>
        <v>38.5</v>
      </c>
      <c r="U2482" s="3">
        <f t="shared" si="177"/>
        <v>168.51</v>
      </c>
    </row>
    <row r="2483" spans="1:21" x14ac:dyDescent="0.2">
      <c r="A2483" s="2" t="s">
        <v>338</v>
      </c>
      <c r="B2483" s="2" t="s">
        <v>6359</v>
      </c>
      <c r="C2483" s="1">
        <v>255</v>
      </c>
      <c r="D2483" s="1">
        <v>55</v>
      </c>
      <c r="E2483" s="1">
        <v>18</v>
      </c>
      <c r="F2483" s="1" t="s">
        <v>4</v>
      </c>
      <c r="H2483" s="1" t="s">
        <v>345</v>
      </c>
      <c r="I2483" s="1">
        <v>109</v>
      </c>
      <c r="J2483" s="1" t="s">
        <v>71</v>
      </c>
      <c r="K2483" s="2" t="s">
        <v>335</v>
      </c>
      <c r="L2483" s="2" t="s">
        <v>346</v>
      </c>
      <c r="M2483" s="2">
        <v>1126</v>
      </c>
      <c r="O2483" s="1" t="s">
        <v>41</v>
      </c>
      <c r="P2483" s="1" t="s">
        <v>22</v>
      </c>
      <c r="Q2483" s="4">
        <v>2</v>
      </c>
      <c r="R2483" s="4">
        <v>71</v>
      </c>
      <c r="S2483" s="3">
        <v>231.4</v>
      </c>
      <c r="T2483" s="30">
        <f>IF(E2483&gt;=19,VLOOKUP(K2483,Konditionen!$B$5:$E$20,4,FALSE),IF(E2483&lt;=16,VLOOKUP(K2483,Konditionen!$B$5:$E$20,2,FALSE),VLOOKUP(K2483,Konditionen!$B$5:$E$20,3,FALSE)))</f>
        <v>33</v>
      </c>
      <c r="U2483" s="3">
        <f t="shared" si="177"/>
        <v>155.03800000000001</v>
      </c>
    </row>
    <row r="2484" spans="1:21" x14ac:dyDescent="0.2">
      <c r="A2484" s="2" t="s">
        <v>338</v>
      </c>
      <c r="B2484" s="2" t="s">
        <v>6359</v>
      </c>
      <c r="C2484" s="1">
        <v>255</v>
      </c>
      <c r="D2484" s="1">
        <v>55</v>
      </c>
      <c r="E2484" s="1">
        <v>18</v>
      </c>
      <c r="F2484" s="1" t="s">
        <v>2734</v>
      </c>
      <c r="H2484" s="1" t="s">
        <v>345</v>
      </c>
      <c r="I2484" s="1">
        <v>109</v>
      </c>
      <c r="J2484" s="1" t="s">
        <v>71</v>
      </c>
      <c r="K2484" s="2" t="s">
        <v>2822</v>
      </c>
      <c r="L2484" s="2" t="s">
        <v>3249</v>
      </c>
      <c r="M2484" s="2">
        <v>956276</v>
      </c>
      <c r="N2484" s="5" t="s">
        <v>3250</v>
      </c>
      <c r="O2484" s="1" t="s">
        <v>41</v>
      </c>
      <c r="P2484" s="1" t="s">
        <v>22</v>
      </c>
      <c r="Q2484" s="1">
        <v>2</v>
      </c>
      <c r="R2484" s="4">
        <v>72</v>
      </c>
      <c r="S2484" s="3">
        <v>215.5</v>
      </c>
      <c r="T2484" s="30">
        <f>IF(E2484&gt;=19,VLOOKUP(K2484,Konditionen!$B$5:$E$20,4,FALSE),IF(E2484&lt;=16,VLOOKUP(K2484,Konditionen!$B$5:$E$20,2,FALSE),VLOOKUP(K2484,Konditionen!$B$5:$E$20,3,FALSE)))</f>
        <v>20</v>
      </c>
      <c r="U2484" s="3">
        <f t="shared" si="177"/>
        <v>172.4</v>
      </c>
    </row>
    <row r="2485" spans="1:21" x14ac:dyDescent="0.2">
      <c r="A2485" s="2" t="s">
        <v>338</v>
      </c>
      <c r="B2485" s="2" t="s">
        <v>6359</v>
      </c>
      <c r="C2485" s="1">
        <v>255</v>
      </c>
      <c r="D2485" s="1">
        <v>55</v>
      </c>
      <c r="E2485" s="1">
        <v>18</v>
      </c>
      <c r="F2485" s="1" t="s">
        <v>4</v>
      </c>
      <c r="H2485" s="1" t="s">
        <v>345</v>
      </c>
      <c r="I2485" s="1">
        <v>109</v>
      </c>
      <c r="J2485" s="1" t="s">
        <v>71</v>
      </c>
      <c r="K2485" s="2" t="s">
        <v>3891</v>
      </c>
      <c r="L2485" s="2" t="s">
        <v>4858</v>
      </c>
      <c r="M2485" s="2" t="s">
        <v>4898</v>
      </c>
      <c r="N2485" s="5" t="s">
        <v>4899</v>
      </c>
      <c r="O2485" s="1" t="s">
        <v>22</v>
      </c>
      <c r="P2485" s="1" t="s">
        <v>337</v>
      </c>
      <c r="Q2485" s="4">
        <v>2</v>
      </c>
      <c r="R2485" s="1">
        <v>73</v>
      </c>
      <c r="S2485" s="3">
        <v>236</v>
      </c>
      <c r="T2485" s="30">
        <f>IF(E2485&gt;=19,VLOOKUP(K2485,Konditionen!$B$5:$E$20,4,FALSE),IF(E2485&lt;=16,VLOOKUP(K2485,Konditionen!$B$5:$E$20,2,FALSE),VLOOKUP(K2485,Konditionen!$B$5:$E$20,3,FALSE)))</f>
        <v>28</v>
      </c>
      <c r="U2485" s="3">
        <f t="shared" si="177"/>
        <v>169.92</v>
      </c>
    </row>
    <row r="2486" spans="1:21" x14ac:dyDescent="0.2">
      <c r="A2486" s="2" t="s">
        <v>23</v>
      </c>
      <c r="B2486" s="2" t="s">
        <v>6359</v>
      </c>
      <c r="C2486" s="1">
        <v>255</v>
      </c>
      <c r="D2486" s="1">
        <v>55</v>
      </c>
      <c r="E2486" s="1">
        <v>18</v>
      </c>
      <c r="H2486" s="1" t="s">
        <v>214</v>
      </c>
      <c r="I2486" s="1">
        <v>105</v>
      </c>
      <c r="J2486" s="1" t="s">
        <v>135</v>
      </c>
      <c r="K2486" s="2" t="s">
        <v>470</v>
      </c>
      <c r="L2486" s="2" t="s">
        <v>772</v>
      </c>
      <c r="M2486" s="2" t="s">
        <v>936</v>
      </c>
      <c r="N2486" s="5" t="s">
        <v>937</v>
      </c>
      <c r="O2486" s="1" t="s">
        <v>28</v>
      </c>
      <c r="P2486" s="1" t="s">
        <v>22</v>
      </c>
      <c r="Q2486" s="4">
        <v>2</v>
      </c>
      <c r="R2486" s="4">
        <v>72</v>
      </c>
      <c r="S2486" s="3">
        <v>177</v>
      </c>
      <c r="T2486" s="30">
        <f>IF(E2486&gt;=19,VLOOKUP(K2486,Konditionen!$B$5:$E$20,4,FALSE),IF(E2486&lt;=16,VLOOKUP(K2486,Konditionen!$B$5:$E$20,2,FALSE),VLOOKUP(K2486,Konditionen!$B$5:$E$20,3,FALSE)))</f>
        <v>19</v>
      </c>
      <c r="U2486" s="3">
        <f t="shared" si="177"/>
        <v>143.37</v>
      </c>
    </row>
    <row r="2487" spans="1:21" x14ac:dyDescent="0.2">
      <c r="A2487" s="2" t="s">
        <v>23</v>
      </c>
      <c r="B2487" s="2" t="s">
        <v>6359</v>
      </c>
      <c r="C2487" s="1">
        <v>255</v>
      </c>
      <c r="D2487" s="1">
        <v>55</v>
      </c>
      <c r="E2487" s="1">
        <v>18</v>
      </c>
      <c r="H2487" s="1" t="s">
        <v>214</v>
      </c>
      <c r="I2487" s="1">
        <v>105</v>
      </c>
      <c r="J2487" s="1" t="s">
        <v>135</v>
      </c>
      <c r="K2487" s="2" t="s">
        <v>3891</v>
      </c>
      <c r="L2487" s="2" t="s">
        <v>4716</v>
      </c>
      <c r="M2487" s="2" t="s">
        <v>4903</v>
      </c>
      <c r="N2487" s="5" t="s">
        <v>4904</v>
      </c>
      <c r="O2487" s="1" t="s">
        <v>22</v>
      </c>
      <c r="P2487" s="1" t="s">
        <v>22</v>
      </c>
      <c r="Q2487" s="4">
        <v>2</v>
      </c>
      <c r="R2487" s="1">
        <v>72</v>
      </c>
      <c r="S2487" s="3">
        <v>234</v>
      </c>
      <c r="T2487" s="30">
        <f>IF(E2487&gt;=19,VLOOKUP(K2487,Konditionen!$B$5:$E$20,4,FALSE),IF(E2487&lt;=16,VLOOKUP(K2487,Konditionen!$B$5:$E$20,2,FALSE),VLOOKUP(K2487,Konditionen!$B$5:$E$20,3,FALSE)))</f>
        <v>28</v>
      </c>
      <c r="U2487" s="3">
        <f t="shared" si="177"/>
        <v>168.48</v>
      </c>
    </row>
    <row r="2488" spans="1:21" x14ac:dyDescent="0.2">
      <c r="A2488" s="2" t="s">
        <v>23</v>
      </c>
      <c r="B2488" s="2" t="s">
        <v>6359</v>
      </c>
      <c r="C2488" s="1">
        <v>255</v>
      </c>
      <c r="D2488" s="1">
        <v>55</v>
      </c>
      <c r="E2488" s="1">
        <v>18</v>
      </c>
      <c r="F2488" s="1" t="s">
        <v>4</v>
      </c>
      <c r="H2488" s="1" t="s">
        <v>211</v>
      </c>
      <c r="I2488" s="1">
        <v>109</v>
      </c>
      <c r="J2488" s="1" t="s">
        <v>135</v>
      </c>
      <c r="K2488" s="2" t="s">
        <v>470</v>
      </c>
      <c r="L2488" s="2" t="s">
        <v>496</v>
      </c>
      <c r="M2488" s="2" t="s">
        <v>938</v>
      </c>
      <c r="N2488" s="5" t="s">
        <v>939</v>
      </c>
      <c r="O2488" s="1" t="s">
        <v>22</v>
      </c>
      <c r="P2488" s="1" t="s">
        <v>22</v>
      </c>
      <c r="Q2488" s="4">
        <v>2</v>
      </c>
      <c r="R2488" s="4">
        <v>73</v>
      </c>
      <c r="S2488" s="3">
        <v>179.5</v>
      </c>
      <c r="T2488" s="30">
        <f>IF(E2488&gt;=19,VLOOKUP(K2488,Konditionen!$B$5:$E$20,4,FALSE),IF(E2488&lt;=16,VLOOKUP(K2488,Konditionen!$B$5:$E$20,2,FALSE),VLOOKUP(K2488,Konditionen!$B$5:$E$20,3,FALSE)))</f>
        <v>19</v>
      </c>
      <c r="U2488" s="3">
        <f t="shared" si="177"/>
        <v>145.39500000000001</v>
      </c>
    </row>
    <row r="2489" spans="1:21" x14ac:dyDescent="0.2">
      <c r="A2489" s="2" t="s">
        <v>23</v>
      </c>
      <c r="B2489" s="2" t="s">
        <v>6359</v>
      </c>
      <c r="C2489" s="1">
        <v>255</v>
      </c>
      <c r="D2489" s="1">
        <v>55</v>
      </c>
      <c r="E2489" s="1">
        <v>18</v>
      </c>
      <c r="F2489" s="1" t="s">
        <v>4</v>
      </c>
      <c r="H2489" s="1" t="s">
        <v>211</v>
      </c>
      <c r="I2489" s="4">
        <v>109</v>
      </c>
      <c r="J2489" s="1" t="s">
        <v>135</v>
      </c>
      <c r="K2489" s="2" t="s">
        <v>5447</v>
      </c>
      <c r="L2489" s="2" t="s">
        <v>5471</v>
      </c>
      <c r="M2489" s="2" t="s">
        <v>5590</v>
      </c>
      <c r="N2489" s="5" t="s">
        <v>5591</v>
      </c>
      <c r="O2489" s="1" t="s">
        <v>28</v>
      </c>
      <c r="P2489" s="1" t="s">
        <v>22</v>
      </c>
      <c r="Q2489" s="4">
        <v>2</v>
      </c>
      <c r="R2489" s="4">
        <v>72</v>
      </c>
      <c r="S2489" s="3">
        <v>147</v>
      </c>
      <c r="T2489" s="30">
        <f>IF(E2489&gt;=19,VLOOKUP(K2489,Konditionen!$B$5:$E$20,4,FALSE),IF(E2489&lt;=16,VLOOKUP(K2489,Konditionen!$B$5:$E$20,2,FALSE),VLOOKUP(K2489,Konditionen!$B$5:$E$20,3,FALSE)))</f>
        <v>20</v>
      </c>
      <c r="U2489" s="3">
        <f t="shared" si="177"/>
        <v>117.6</v>
      </c>
    </row>
    <row r="2490" spans="1:21" x14ac:dyDescent="0.2">
      <c r="A2490" s="2" t="s">
        <v>23</v>
      </c>
      <c r="B2490" s="2" t="s">
        <v>6359</v>
      </c>
      <c r="C2490" s="1">
        <v>255</v>
      </c>
      <c r="D2490" s="1">
        <v>55</v>
      </c>
      <c r="E2490" s="1">
        <v>18</v>
      </c>
      <c r="F2490" s="1" t="s">
        <v>4</v>
      </c>
      <c r="H2490" s="1" t="s">
        <v>211</v>
      </c>
      <c r="I2490" s="4">
        <v>109</v>
      </c>
      <c r="J2490" s="1" t="s">
        <v>135</v>
      </c>
      <c r="K2490" s="2" t="s">
        <v>5057</v>
      </c>
      <c r="L2490" s="2" t="s">
        <v>5216</v>
      </c>
      <c r="M2490" s="2" t="s">
        <v>5221</v>
      </c>
      <c r="N2490" s="5" t="s">
        <v>5222</v>
      </c>
      <c r="O2490" s="1" t="s">
        <v>41</v>
      </c>
      <c r="P2490" s="1" t="s">
        <v>22</v>
      </c>
      <c r="Q2490" s="4">
        <v>2</v>
      </c>
      <c r="R2490" s="4">
        <v>73</v>
      </c>
      <c r="S2490" s="3">
        <v>147</v>
      </c>
      <c r="T2490" s="30">
        <f>IF(E2490&gt;=19,VLOOKUP(K2490,Konditionen!$B$5:$E$20,4,FALSE),IF(E2490&lt;=16,VLOOKUP(K2490,Konditionen!$B$5:$E$20,2,FALSE),VLOOKUP(K2490,Konditionen!$B$5:$E$20,3,FALSE)))</f>
        <v>20</v>
      </c>
      <c r="U2490" s="3">
        <f t="shared" si="177"/>
        <v>117.6</v>
      </c>
    </row>
    <row r="2491" spans="1:21" x14ac:dyDescent="0.2">
      <c r="A2491" s="2" t="s">
        <v>23</v>
      </c>
      <c r="B2491" s="2" t="s">
        <v>6359</v>
      </c>
      <c r="C2491" s="1">
        <v>255</v>
      </c>
      <c r="D2491" s="1">
        <v>55</v>
      </c>
      <c r="E2491" s="1">
        <v>18</v>
      </c>
      <c r="F2491" s="1" t="s">
        <v>4</v>
      </c>
      <c r="H2491" s="1" t="s">
        <v>211</v>
      </c>
      <c r="I2491" s="4">
        <v>109</v>
      </c>
      <c r="J2491" s="1" t="s">
        <v>135</v>
      </c>
      <c r="K2491" s="2" t="s">
        <v>17</v>
      </c>
      <c r="L2491" s="2" t="s">
        <v>67</v>
      </c>
      <c r="M2491" s="2" t="s">
        <v>212</v>
      </c>
      <c r="N2491" s="5" t="s">
        <v>213</v>
      </c>
      <c r="O2491" s="1" t="s">
        <v>65</v>
      </c>
      <c r="P2491" s="1" t="s">
        <v>65</v>
      </c>
      <c r="Q2491" s="1" t="s">
        <v>65</v>
      </c>
      <c r="R2491" s="1" t="s">
        <v>65</v>
      </c>
      <c r="S2491" s="3">
        <v>110.5</v>
      </c>
      <c r="T2491" s="30">
        <f>IF(E2491&gt;=19,VLOOKUP(K2491,Konditionen!$B$5:$E$20,4,FALSE),IF(E2491&lt;=16,VLOOKUP(K2491,Konditionen!$B$5:$E$20,2,FALSE),VLOOKUP(K2491,Konditionen!$B$5:$E$20,3,FALSE)))</f>
        <v>1</v>
      </c>
      <c r="U2491" s="3">
        <f t="shared" si="177"/>
        <v>109.395</v>
      </c>
    </row>
    <row r="2492" spans="1:21" x14ac:dyDescent="0.2">
      <c r="A2492" s="2" t="s">
        <v>23</v>
      </c>
      <c r="B2492" s="2" t="s">
        <v>6359</v>
      </c>
      <c r="C2492" s="1">
        <v>255</v>
      </c>
      <c r="D2492" s="1">
        <v>55</v>
      </c>
      <c r="E2492" s="4">
        <v>18</v>
      </c>
      <c r="F2492" s="1" t="s">
        <v>4</v>
      </c>
      <c r="H2492" s="1" t="s">
        <v>211</v>
      </c>
      <c r="I2492" s="4">
        <v>109</v>
      </c>
      <c r="J2492" s="1" t="s">
        <v>135</v>
      </c>
      <c r="K2492" s="2" t="s">
        <v>2032</v>
      </c>
      <c r="L2492" s="2" t="s">
        <v>2236</v>
      </c>
      <c r="M2492" s="2">
        <v>532379</v>
      </c>
      <c r="N2492" s="5" t="s">
        <v>2274</v>
      </c>
      <c r="O2492" s="1" t="s">
        <v>337</v>
      </c>
      <c r="P2492" s="1" t="s">
        <v>337</v>
      </c>
      <c r="Q2492" s="1">
        <v>1</v>
      </c>
      <c r="R2492" s="4">
        <v>70</v>
      </c>
      <c r="S2492" s="3">
        <v>254</v>
      </c>
      <c r="T2492" s="30">
        <f>IF(E2492&gt;=19,VLOOKUP(K2492,Konditionen!$B$5:$E$20,4,FALSE),IF(E2492&lt;=16,VLOOKUP(K2492,Konditionen!$B$5:$E$20,2,FALSE),VLOOKUP(K2492,Konditionen!$B$5:$E$20,3,FALSE)))</f>
        <v>38.5</v>
      </c>
      <c r="U2492" s="3">
        <f t="shared" si="177"/>
        <v>156.21</v>
      </c>
    </row>
    <row r="2493" spans="1:21" x14ac:dyDescent="0.2">
      <c r="A2493" s="2" t="s">
        <v>23</v>
      </c>
      <c r="B2493" s="2" t="s">
        <v>6359</v>
      </c>
      <c r="C2493" s="1">
        <v>255</v>
      </c>
      <c r="D2493" s="1">
        <v>55</v>
      </c>
      <c r="E2493" s="4">
        <v>18</v>
      </c>
      <c r="F2493" s="1" t="s">
        <v>4</v>
      </c>
      <c r="H2493" s="1" t="s">
        <v>211</v>
      </c>
      <c r="I2493" s="4">
        <v>109</v>
      </c>
      <c r="J2493" s="1" t="s">
        <v>135</v>
      </c>
      <c r="K2493" s="2" t="s">
        <v>2032</v>
      </c>
      <c r="L2493" s="2" t="s">
        <v>2236</v>
      </c>
      <c r="M2493" s="2">
        <v>545936</v>
      </c>
      <c r="N2493" s="5" t="s">
        <v>2277</v>
      </c>
      <c r="O2493" s="1" t="s">
        <v>337</v>
      </c>
      <c r="P2493" s="1" t="s">
        <v>337</v>
      </c>
      <c r="Q2493" s="1">
        <v>1</v>
      </c>
      <c r="R2493" s="4">
        <v>70</v>
      </c>
      <c r="S2493" s="3">
        <v>292.5</v>
      </c>
      <c r="T2493" s="30">
        <f>IF(E2493&gt;=19,VLOOKUP(K2493,Konditionen!$B$5:$E$20,4,FALSE),IF(E2493&lt;=16,VLOOKUP(K2493,Konditionen!$B$5:$E$20,2,FALSE),VLOOKUP(K2493,Konditionen!$B$5:$E$20,3,FALSE)))</f>
        <v>38.5</v>
      </c>
      <c r="U2493" s="3">
        <f t="shared" si="177"/>
        <v>179.88749999999999</v>
      </c>
    </row>
    <row r="2494" spans="1:21" x14ac:dyDescent="0.2">
      <c r="A2494" s="2" t="s">
        <v>23</v>
      </c>
      <c r="B2494" s="2" t="s">
        <v>6359</v>
      </c>
      <c r="C2494" s="1">
        <v>255</v>
      </c>
      <c r="D2494" s="1">
        <v>55</v>
      </c>
      <c r="E2494" s="4">
        <v>18</v>
      </c>
      <c r="F2494" s="1" t="s">
        <v>4</v>
      </c>
      <c r="H2494" s="1" t="s">
        <v>211</v>
      </c>
      <c r="I2494" s="4">
        <v>109</v>
      </c>
      <c r="J2494" s="1" t="s">
        <v>135</v>
      </c>
      <c r="K2494" s="2" t="s">
        <v>2334</v>
      </c>
      <c r="L2494" s="2" t="s">
        <v>2549</v>
      </c>
      <c r="M2494" s="2">
        <v>532329</v>
      </c>
      <c r="N2494" s="5" t="s">
        <v>2578</v>
      </c>
      <c r="O2494" s="1" t="s">
        <v>337</v>
      </c>
      <c r="P2494" s="1" t="s">
        <v>337</v>
      </c>
      <c r="Q2494" s="1">
        <v>1</v>
      </c>
      <c r="R2494" s="4">
        <v>70</v>
      </c>
      <c r="S2494" s="3">
        <v>254</v>
      </c>
      <c r="T2494" s="30">
        <f>IF(E2494&gt;=19,VLOOKUP(K2494,Konditionen!$B$5:$E$20,4,FALSE),IF(E2494&lt;=16,VLOOKUP(K2494,Konditionen!$B$5:$E$20,2,FALSE),VLOOKUP(K2494,Konditionen!$B$5:$E$20,3,FALSE)))</f>
        <v>38.5</v>
      </c>
      <c r="U2494" s="3">
        <f t="shared" si="177"/>
        <v>156.21</v>
      </c>
    </row>
    <row r="2495" spans="1:21" x14ac:dyDescent="0.2">
      <c r="A2495" s="2" t="s">
        <v>23</v>
      </c>
      <c r="B2495" s="2" t="s">
        <v>6359</v>
      </c>
      <c r="C2495" s="1">
        <v>255</v>
      </c>
      <c r="D2495" s="1">
        <v>55</v>
      </c>
      <c r="E2495" s="4">
        <v>18</v>
      </c>
      <c r="F2495" s="1" t="s">
        <v>4</v>
      </c>
      <c r="H2495" s="1" t="s">
        <v>211</v>
      </c>
      <c r="I2495" s="4">
        <v>109</v>
      </c>
      <c r="J2495" s="1" t="s">
        <v>135</v>
      </c>
      <c r="K2495" s="2" t="s">
        <v>2334</v>
      </c>
      <c r="L2495" s="2" t="s">
        <v>2498</v>
      </c>
      <c r="M2495" s="2">
        <v>566043</v>
      </c>
      <c r="N2495" s="5" t="s">
        <v>2579</v>
      </c>
      <c r="O2495" s="1" t="s">
        <v>41</v>
      </c>
      <c r="P2495" s="1" t="s">
        <v>22</v>
      </c>
      <c r="Q2495" s="1">
        <v>2</v>
      </c>
      <c r="R2495" s="4">
        <v>72</v>
      </c>
      <c r="S2495" s="3">
        <v>254</v>
      </c>
      <c r="T2495" s="30">
        <f>IF(E2495&gt;=19,VLOOKUP(K2495,Konditionen!$B$5:$E$20,4,FALSE),IF(E2495&lt;=16,VLOOKUP(K2495,Konditionen!$B$5:$E$20,2,FALSE),VLOOKUP(K2495,Konditionen!$B$5:$E$20,3,FALSE)))</f>
        <v>38.5</v>
      </c>
      <c r="U2495" s="3">
        <f t="shared" si="177"/>
        <v>156.21</v>
      </c>
    </row>
    <row r="2496" spans="1:21" x14ac:dyDescent="0.2">
      <c r="A2496" s="2" t="s">
        <v>23</v>
      </c>
      <c r="B2496" s="2" t="s">
        <v>6359</v>
      </c>
      <c r="C2496" s="1">
        <v>255</v>
      </c>
      <c r="D2496" s="1">
        <v>55</v>
      </c>
      <c r="E2496" s="1">
        <v>18</v>
      </c>
      <c r="F2496" s="1" t="s">
        <v>4</v>
      </c>
      <c r="H2496" s="1" t="s">
        <v>211</v>
      </c>
      <c r="I2496" s="1">
        <v>109</v>
      </c>
      <c r="J2496" s="1" t="s">
        <v>135</v>
      </c>
      <c r="K2496" s="2" t="s">
        <v>335</v>
      </c>
      <c r="L2496" s="2" t="s">
        <v>364</v>
      </c>
      <c r="M2496" s="2">
        <v>5954</v>
      </c>
      <c r="O2496" s="1" t="s">
        <v>41</v>
      </c>
      <c r="P2496" s="1" t="s">
        <v>22</v>
      </c>
      <c r="Q2496" s="4">
        <v>2</v>
      </c>
      <c r="R2496" s="4">
        <v>73</v>
      </c>
      <c r="S2496" s="3">
        <v>196.4</v>
      </c>
      <c r="T2496" s="30">
        <f>IF(E2496&gt;=19,VLOOKUP(K2496,Konditionen!$B$5:$E$20,4,FALSE),IF(E2496&lt;=16,VLOOKUP(K2496,Konditionen!$B$5:$E$20,2,FALSE),VLOOKUP(K2496,Konditionen!$B$5:$E$20,3,FALSE)))</f>
        <v>33</v>
      </c>
      <c r="U2496" s="3">
        <f t="shared" si="177"/>
        <v>131.58800000000002</v>
      </c>
    </row>
    <row r="2497" spans="1:21" x14ac:dyDescent="0.2">
      <c r="A2497" s="2" t="s">
        <v>23</v>
      </c>
      <c r="B2497" s="2" t="s">
        <v>6359</v>
      </c>
      <c r="C2497" s="1">
        <v>255</v>
      </c>
      <c r="D2497" s="1">
        <v>55</v>
      </c>
      <c r="E2497" s="1">
        <v>18</v>
      </c>
      <c r="F2497" s="1" t="s">
        <v>2734</v>
      </c>
      <c r="H2497" s="1" t="s">
        <v>211</v>
      </c>
      <c r="I2497" s="1">
        <v>109</v>
      </c>
      <c r="J2497" s="1" t="s">
        <v>135</v>
      </c>
      <c r="K2497" s="2" t="s">
        <v>2822</v>
      </c>
      <c r="L2497" s="2" t="s">
        <v>3164</v>
      </c>
      <c r="M2497" s="2">
        <v>811697</v>
      </c>
      <c r="N2497" s="5" t="s">
        <v>3195</v>
      </c>
      <c r="O2497" s="1" t="s">
        <v>41</v>
      </c>
      <c r="P2497" s="1" t="s">
        <v>22</v>
      </c>
      <c r="Q2497" s="1">
        <v>1</v>
      </c>
      <c r="R2497" s="4">
        <v>69</v>
      </c>
      <c r="S2497" s="3">
        <v>171.5</v>
      </c>
      <c r="T2497" s="30">
        <f>IF(E2497&gt;=19,VLOOKUP(K2497,Konditionen!$B$5:$E$20,4,FALSE),IF(E2497&lt;=16,VLOOKUP(K2497,Konditionen!$B$5:$E$20,2,FALSE),VLOOKUP(K2497,Konditionen!$B$5:$E$20,3,FALSE)))</f>
        <v>20</v>
      </c>
      <c r="U2497" s="3">
        <f t="shared" si="177"/>
        <v>137.19999999999999</v>
      </c>
    </row>
    <row r="2498" spans="1:21" x14ac:dyDescent="0.2">
      <c r="A2498" s="2" t="s">
        <v>23</v>
      </c>
      <c r="B2498" s="2" t="s">
        <v>6359</v>
      </c>
      <c r="C2498" s="1">
        <v>255</v>
      </c>
      <c r="D2498" s="1">
        <v>55</v>
      </c>
      <c r="E2498" s="1">
        <v>18</v>
      </c>
      <c r="F2498" s="1" t="s">
        <v>2734</v>
      </c>
      <c r="H2498" s="1" t="s">
        <v>211</v>
      </c>
      <c r="I2498" s="1">
        <v>109</v>
      </c>
      <c r="J2498" s="1" t="s">
        <v>135</v>
      </c>
      <c r="K2498" s="2" t="s">
        <v>2822</v>
      </c>
      <c r="L2498" s="2" t="s">
        <v>3196</v>
      </c>
      <c r="M2498" s="2">
        <v>48160</v>
      </c>
      <c r="N2498" s="5" t="s">
        <v>3197</v>
      </c>
      <c r="O2498" s="1" t="s">
        <v>22</v>
      </c>
      <c r="P2498" s="1" t="s">
        <v>22</v>
      </c>
      <c r="Q2498" s="1">
        <v>2</v>
      </c>
      <c r="R2498" s="4">
        <v>72</v>
      </c>
      <c r="S2498" s="3">
        <v>171.5</v>
      </c>
      <c r="T2498" s="30">
        <f>IF(E2498&gt;=19,VLOOKUP(K2498,Konditionen!$B$5:$E$20,4,FALSE),IF(E2498&lt;=16,VLOOKUP(K2498,Konditionen!$B$5:$E$20,2,FALSE),VLOOKUP(K2498,Konditionen!$B$5:$E$20,3,FALSE)))</f>
        <v>20</v>
      </c>
      <c r="U2498" s="3">
        <f t="shared" si="177"/>
        <v>137.19999999999999</v>
      </c>
    </row>
    <row r="2499" spans="1:21" x14ac:dyDescent="0.2">
      <c r="A2499" s="2" t="s">
        <v>23</v>
      </c>
      <c r="B2499" s="2" t="s">
        <v>6359</v>
      </c>
      <c r="C2499" s="1">
        <v>255</v>
      </c>
      <c r="D2499" s="1">
        <v>55</v>
      </c>
      <c r="E2499" s="1">
        <v>18</v>
      </c>
      <c r="F2499" s="1" t="s">
        <v>2734</v>
      </c>
      <c r="H2499" s="1" t="s">
        <v>211</v>
      </c>
      <c r="I2499" s="1">
        <v>109</v>
      </c>
      <c r="J2499" s="1" t="s">
        <v>135</v>
      </c>
      <c r="K2499" s="2" t="s">
        <v>2822</v>
      </c>
      <c r="L2499" s="2" t="s">
        <v>3181</v>
      </c>
      <c r="M2499" s="2">
        <v>529885</v>
      </c>
      <c r="N2499" s="5" t="s">
        <v>3198</v>
      </c>
      <c r="O2499" s="1" t="s">
        <v>334</v>
      </c>
      <c r="P2499" s="1" t="s">
        <v>334</v>
      </c>
      <c r="Q2499" s="1" t="s">
        <v>334</v>
      </c>
      <c r="R2499" s="1" t="s">
        <v>334</v>
      </c>
      <c r="S2499" s="3">
        <v>171.5</v>
      </c>
      <c r="T2499" s="30">
        <f>IF(E2499&gt;=19,VLOOKUP(K2499,Konditionen!$B$5:$E$20,4,FALSE),IF(E2499&lt;=16,VLOOKUP(K2499,Konditionen!$B$5:$E$20,2,FALSE),VLOOKUP(K2499,Konditionen!$B$5:$E$20,3,FALSE)))</f>
        <v>20</v>
      </c>
      <c r="U2499" s="3">
        <f t="shared" si="177"/>
        <v>137.19999999999999</v>
      </c>
    </row>
    <row r="2500" spans="1:21" x14ac:dyDescent="0.2">
      <c r="A2500" s="2" t="s">
        <v>23</v>
      </c>
      <c r="B2500" s="2" t="s">
        <v>6359</v>
      </c>
      <c r="C2500" s="1">
        <v>255</v>
      </c>
      <c r="D2500" s="1">
        <v>55</v>
      </c>
      <c r="E2500" s="1">
        <v>18</v>
      </c>
      <c r="F2500" s="1" t="s">
        <v>2734</v>
      </c>
      <c r="H2500" s="1" t="s">
        <v>211</v>
      </c>
      <c r="I2500" s="1">
        <v>109</v>
      </c>
      <c r="J2500" s="1" t="s">
        <v>135</v>
      </c>
      <c r="K2500" s="2" t="s">
        <v>2822</v>
      </c>
      <c r="L2500" s="2" t="s">
        <v>3146</v>
      </c>
      <c r="M2500" s="2">
        <v>630705</v>
      </c>
      <c r="N2500" s="5" t="s">
        <v>3194</v>
      </c>
      <c r="O2500" s="1" t="s">
        <v>41</v>
      </c>
      <c r="P2500" s="1" t="s">
        <v>22</v>
      </c>
      <c r="Q2500" s="1">
        <v>2</v>
      </c>
      <c r="R2500" s="4">
        <v>72</v>
      </c>
      <c r="S2500" s="3">
        <v>174.5</v>
      </c>
      <c r="T2500" s="30">
        <f>IF(E2500&gt;=19,VLOOKUP(K2500,Konditionen!$B$5:$E$20,4,FALSE),IF(E2500&lt;=16,VLOOKUP(K2500,Konditionen!$B$5:$E$20,2,FALSE),VLOOKUP(K2500,Konditionen!$B$5:$E$20,3,FALSE)))</f>
        <v>20</v>
      </c>
      <c r="U2500" s="3">
        <f t="shared" si="177"/>
        <v>139.6</v>
      </c>
    </row>
    <row r="2501" spans="1:21" x14ac:dyDescent="0.2">
      <c r="A2501" s="2" t="s">
        <v>23</v>
      </c>
      <c r="B2501" s="2" t="s">
        <v>6359</v>
      </c>
      <c r="C2501" s="1">
        <v>255</v>
      </c>
      <c r="D2501" s="1">
        <v>55</v>
      </c>
      <c r="E2501" s="1">
        <v>18</v>
      </c>
      <c r="F2501" s="1" t="s">
        <v>4</v>
      </c>
      <c r="H2501" s="1" t="s">
        <v>211</v>
      </c>
      <c r="I2501" s="1">
        <v>109</v>
      </c>
      <c r="J2501" s="1" t="s">
        <v>135</v>
      </c>
      <c r="K2501" s="2" t="s">
        <v>3891</v>
      </c>
      <c r="L2501" s="2" t="s">
        <v>4739</v>
      </c>
      <c r="M2501" s="2" t="s">
        <v>4894</v>
      </c>
      <c r="N2501" s="5" t="s">
        <v>4895</v>
      </c>
      <c r="O2501" s="1" t="s">
        <v>22</v>
      </c>
      <c r="P2501" s="1" t="s">
        <v>22</v>
      </c>
      <c r="Q2501" s="4">
        <v>2</v>
      </c>
      <c r="R2501" s="1">
        <v>72</v>
      </c>
      <c r="S2501" s="3">
        <v>188</v>
      </c>
      <c r="T2501" s="30">
        <f>IF(E2501&gt;=19,VLOOKUP(K2501,Konditionen!$B$5:$E$20,4,FALSE),IF(E2501&lt;=16,VLOOKUP(K2501,Konditionen!$B$5:$E$20,2,FALSE),VLOOKUP(K2501,Konditionen!$B$5:$E$20,3,FALSE)))</f>
        <v>28</v>
      </c>
      <c r="U2501" s="3">
        <f t="shared" si="177"/>
        <v>135.36000000000001</v>
      </c>
    </row>
    <row r="2502" spans="1:21" x14ac:dyDescent="0.2">
      <c r="A2502" s="2" t="s">
        <v>23</v>
      </c>
      <c r="B2502" s="2" t="s">
        <v>6359</v>
      </c>
      <c r="C2502" s="1">
        <v>255</v>
      </c>
      <c r="D2502" s="1">
        <v>55</v>
      </c>
      <c r="E2502" s="1">
        <v>18</v>
      </c>
      <c r="F2502" s="1" t="s">
        <v>4</v>
      </c>
      <c r="H2502" s="1" t="s">
        <v>211</v>
      </c>
      <c r="I2502" s="1">
        <v>109</v>
      </c>
      <c r="J2502" s="1" t="s">
        <v>135</v>
      </c>
      <c r="K2502" s="2" t="s">
        <v>3891</v>
      </c>
      <c r="L2502" s="2" t="s">
        <v>4900</v>
      </c>
      <c r="M2502" s="2" t="s">
        <v>4901</v>
      </c>
      <c r="N2502" s="5" t="s">
        <v>4902</v>
      </c>
      <c r="O2502" s="1" t="s">
        <v>22</v>
      </c>
      <c r="P2502" s="1" t="s">
        <v>337</v>
      </c>
      <c r="Q2502" s="4">
        <v>2</v>
      </c>
      <c r="R2502" s="1">
        <v>72</v>
      </c>
      <c r="S2502" s="3">
        <v>234</v>
      </c>
      <c r="T2502" s="30">
        <f>IF(E2502&gt;=19,VLOOKUP(K2502,Konditionen!$B$5:$E$20,4,FALSE),IF(E2502&lt;=16,VLOOKUP(K2502,Konditionen!$B$5:$E$20,2,FALSE),VLOOKUP(K2502,Konditionen!$B$5:$E$20,3,FALSE)))</f>
        <v>28</v>
      </c>
      <c r="U2502" s="3">
        <f t="shared" si="177"/>
        <v>168.48</v>
      </c>
    </row>
    <row r="2503" spans="1:21" x14ac:dyDescent="0.2">
      <c r="A2503" s="2" t="s">
        <v>23</v>
      </c>
      <c r="B2503" s="2" t="s">
        <v>6359</v>
      </c>
      <c r="C2503" s="1">
        <v>255</v>
      </c>
      <c r="D2503" s="1">
        <v>55</v>
      </c>
      <c r="E2503" s="1">
        <v>18</v>
      </c>
      <c r="F2503" s="1" t="s">
        <v>4</v>
      </c>
      <c r="H2503" s="1" t="s">
        <v>211</v>
      </c>
      <c r="I2503" s="1">
        <v>109</v>
      </c>
      <c r="J2503" s="1" t="s">
        <v>135</v>
      </c>
      <c r="K2503" s="2" t="s">
        <v>5668</v>
      </c>
      <c r="L2503" s="2" t="s">
        <v>5724</v>
      </c>
      <c r="M2503" s="2" t="s">
        <v>5819</v>
      </c>
      <c r="N2503" s="5">
        <v>8714692292316</v>
      </c>
      <c r="O2503" s="1" t="s">
        <v>22</v>
      </c>
      <c r="P2503" s="1" t="s">
        <v>41</v>
      </c>
      <c r="Q2503" s="1">
        <v>2</v>
      </c>
      <c r="R2503" s="1">
        <v>70</v>
      </c>
      <c r="S2503" s="3">
        <v>175</v>
      </c>
      <c r="T2503" s="30">
        <f>IF(E2503&gt;=19,VLOOKUP(K2503,Konditionen!$B$5:$E$20,4,FALSE),IF(E2503&lt;=16,VLOOKUP(K2503,Konditionen!$B$5:$E$20,2,FALSE),VLOOKUP(K2503,Konditionen!$B$5:$E$20,3,FALSE)))</f>
        <v>21</v>
      </c>
      <c r="U2503" s="3">
        <f t="shared" si="177"/>
        <v>138.25</v>
      </c>
    </row>
    <row r="2504" spans="1:21" x14ac:dyDescent="0.2">
      <c r="A2504" s="2" t="s">
        <v>23</v>
      </c>
      <c r="B2504" s="2" t="s">
        <v>6359</v>
      </c>
      <c r="C2504" s="1">
        <v>255</v>
      </c>
      <c r="D2504" s="1">
        <v>55</v>
      </c>
      <c r="E2504" s="1">
        <v>18</v>
      </c>
      <c r="H2504" s="1" t="s">
        <v>211</v>
      </c>
      <c r="I2504" s="1">
        <v>109</v>
      </c>
      <c r="J2504" s="1" t="s">
        <v>135</v>
      </c>
      <c r="K2504" s="2" t="s">
        <v>5982</v>
      </c>
      <c r="L2504" s="2" t="s">
        <v>6062</v>
      </c>
      <c r="M2504" s="2" t="s">
        <v>6133</v>
      </c>
      <c r="N2504" s="5">
        <v>4968814751678</v>
      </c>
      <c r="O2504" s="1" t="s">
        <v>28</v>
      </c>
      <c r="P2504" s="1" t="s">
        <v>22</v>
      </c>
      <c r="Q2504" s="1">
        <v>3</v>
      </c>
      <c r="R2504" s="1">
        <v>74</v>
      </c>
      <c r="S2504" s="3">
        <v>161.5</v>
      </c>
      <c r="T2504" s="30">
        <f>IF(E2504&gt;=19,VLOOKUP(K2504,Konditionen!$B$5:$E$20,4,FALSE),IF(E2504&lt;=16,VLOOKUP(K2504,Konditionen!$B$5:$E$20,2,FALSE),VLOOKUP(K2504,Konditionen!$B$5:$E$20,3,FALSE)))</f>
        <v>21</v>
      </c>
      <c r="U2504" s="3">
        <f t="shared" si="177"/>
        <v>127.58499999999999</v>
      </c>
    </row>
    <row r="2505" spans="1:21" x14ac:dyDescent="0.2">
      <c r="A2505" s="2" t="s">
        <v>23</v>
      </c>
      <c r="B2505" s="2" t="s">
        <v>6359</v>
      </c>
      <c r="C2505" s="1">
        <v>255</v>
      </c>
      <c r="D2505" s="1">
        <v>55</v>
      </c>
      <c r="E2505" s="1">
        <v>18</v>
      </c>
      <c r="H2505" s="1" t="s">
        <v>211</v>
      </c>
      <c r="I2505" s="1">
        <v>109</v>
      </c>
      <c r="J2505" s="1" t="s">
        <v>135</v>
      </c>
      <c r="K2505" s="2" t="s">
        <v>5982</v>
      </c>
      <c r="L2505" s="2" t="s">
        <v>5988</v>
      </c>
      <c r="M2505" s="2" t="s">
        <v>6134</v>
      </c>
      <c r="N2505" s="5">
        <v>4968814924058</v>
      </c>
      <c r="O2505" s="1" t="s">
        <v>65</v>
      </c>
      <c r="P2505" s="1" t="s">
        <v>65</v>
      </c>
      <c r="Q2505" s="1" t="s">
        <v>65</v>
      </c>
      <c r="R2505" s="1" t="s">
        <v>65</v>
      </c>
      <c r="S2505" s="3">
        <v>161.5</v>
      </c>
      <c r="T2505" s="30">
        <f>IF(E2505&gt;=19,VLOOKUP(K2505,Konditionen!$B$5:$E$20,4,FALSE),IF(E2505&lt;=16,VLOOKUP(K2505,Konditionen!$B$5:$E$20,2,FALSE),VLOOKUP(K2505,Konditionen!$B$5:$E$20,3,FALSE)))</f>
        <v>21</v>
      </c>
      <c r="U2505" s="3">
        <f t="shared" si="177"/>
        <v>127.58499999999999</v>
      </c>
    </row>
    <row r="2506" spans="1:21" x14ac:dyDescent="0.2">
      <c r="A2506" s="2" t="s">
        <v>23</v>
      </c>
      <c r="B2506" s="2" t="s">
        <v>6359</v>
      </c>
      <c r="C2506" s="1">
        <v>255</v>
      </c>
      <c r="D2506" s="1">
        <v>55</v>
      </c>
      <c r="E2506" s="1">
        <v>18</v>
      </c>
      <c r="F2506" s="1" t="s">
        <v>4</v>
      </c>
      <c r="H2506" s="1" t="s">
        <v>211</v>
      </c>
      <c r="I2506" s="1">
        <v>109</v>
      </c>
      <c r="J2506" s="1" t="s">
        <v>135</v>
      </c>
      <c r="K2506" s="2" t="s">
        <v>3327</v>
      </c>
      <c r="L2506" s="2" t="s">
        <v>3625</v>
      </c>
      <c r="M2506" s="2" t="s">
        <v>3710</v>
      </c>
      <c r="N2506" s="5" t="s">
        <v>3711</v>
      </c>
      <c r="O2506" s="1">
        <v>0</v>
      </c>
      <c r="P2506" s="1">
        <v>0</v>
      </c>
      <c r="Q2506" s="1">
        <v>0</v>
      </c>
      <c r="R2506" s="1">
        <v>0</v>
      </c>
      <c r="S2506" s="3">
        <v>221.5</v>
      </c>
      <c r="T2506" s="30">
        <f>IF(E2506&gt;=19,VLOOKUP(K2506,Konditionen!$B$5:$E$20,4,FALSE),IF(E2506&lt;=16,VLOOKUP(K2506,Konditionen!$B$5:$E$20,2,FALSE),VLOOKUP(K2506,Konditionen!$B$5:$E$20,3,FALSE)))</f>
        <v>38</v>
      </c>
      <c r="U2506" s="3">
        <f t="shared" si="177"/>
        <v>137.33000000000001</v>
      </c>
    </row>
    <row r="2508" spans="1:21" x14ac:dyDescent="0.2">
      <c r="A2508" s="2" t="s">
        <v>23</v>
      </c>
      <c r="B2508" s="2" t="s">
        <v>6512</v>
      </c>
      <c r="C2508" s="1">
        <v>205</v>
      </c>
      <c r="D2508" s="1">
        <v>55</v>
      </c>
      <c r="E2508" s="1">
        <v>19</v>
      </c>
      <c r="F2508" s="1" t="s">
        <v>4</v>
      </c>
      <c r="H2508" s="1" t="s">
        <v>195</v>
      </c>
      <c r="I2508" s="1">
        <v>97</v>
      </c>
      <c r="J2508" s="1" t="s">
        <v>71</v>
      </c>
      <c r="K2508" s="2" t="s">
        <v>470</v>
      </c>
      <c r="L2508" s="2" t="s">
        <v>558</v>
      </c>
      <c r="M2508" s="2" t="s">
        <v>940</v>
      </c>
      <c r="N2508" s="5" t="s">
        <v>941</v>
      </c>
      <c r="O2508" s="1" t="s">
        <v>22</v>
      </c>
      <c r="P2508" s="1" t="s">
        <v>337</v>
      </c>
      <c r="Q2508" s="4">
        <v>2</v>
      </c>
      <c r="R2508" s="4">
        <v>72</v>
      </c>
      <c r="S2508" s="3">
        <v>189.5</v>
      </c>
      <c r="T2508" s="30">
        <f>IF(E2508&gt;=19,VLOOKUP(K2508,Konditionen!$B$5:$E$20,4,FALSE),IF(E2508&lt;=16,VLOOKUP(K2508,Konditionen!$B$5:$E$20,2,FALSE),VLOOKUP(K2508,Konditionen!$B$5:$E$20,3,FALSE)))</f>
        <v>25</v>
      </c>
      <c r="U2508" s="3">
        <f t="shared" ref="U2508:U2510" si="178">IF(S2508&gt;0,S2508*(100-T2508)/100,"")</f>
        <v>142.125</v>
      </c>
    </row>
    <row r="2509" spans="1:21" x14ac:dyDescent="0.2">
      <c r="A2509" s="2" t="s">
        <v>23</v>
      </c>
      <c r="B2509" s="2" t="s">
        <v>6512</v>
      </c>
      <c r="C2509" s="1">
        <v>205</v>
      </c>
      <c r="D2509" s="1">
        <v>55</v>
      </c>
      <c r="E2509" s="1">
        <v>19</v>
      </c>
      <c r="F2509" s="1" t="s">
        <v>2734</v>
      </c>
      <c r="H2509" s="1" t="s">
        <v>195</v>
      </c>
      <c r="I2509" s="1">
        <v>97</v>
      </c>
      <c r="J2509" s="1" t="s">
        <v>71</v>
      </c>
      <c r="K2509" s="2" t="s">
        <v>2822</v>
      </c>
      <c r="L2509" s="2" t="s">
        <v>2840</v>
      </c>
      <c r="M2509" s="2">
        <v>713877</v>
      </c>
      <c r="N2509" s="5" t="s">
        <v>2939</v>
      </c>
      <c r="O2509" s="1" t="s">
        <v>22</v>
      </c>
      <c r="P2509" s="1" t="s">
        <v>337</v>
      </c>
      <c r="Q2509" s="1">
        <v>1</v>
      </c>
      <c r="R2509" s="4">
        <v>68</v>
      </c>
      <c r="S2509" s="3">
        <v>168.5</v>
      </c>
      <c r="T2509" s="30">
        <f>IF(E2509&gt;=19,VLOOKUP(K2509,Konditionen!$B$5:$E$20,4,FALSE),IF(E2509&lt;=16,VLOOKUP(K2509,Konditionen!$B$5:$E$20,2,FALSE),VLOOKUP(K2509,Konditionen!$B$5:$E$20,3,FALSE)))</f>
        <v>20</v>
      </c>
      <c r="U2509" s="3">
        <f t="shared" si="178"/>
        <v>134.80000000000001</v>
      </c>
    </row>
    <row r="2510" spans="1:21" x14ac:dyDescent="0.2">
      <c r="A2510" s="2" t="s">
        <v>23</v>
      </c>
      <c r="B2510" s="2" t="s">
        <v>6512</v>
      </c>
      <c r="C2510" s="1">
        <v>205</v>
      </c>
      <c r="D2510" s="1">
        <v>55</v>
      </c>
      <c r="E2510" s="1">
        <v>19</v>
      </c>
      <c r="F2510" s="1" t="s">
        <v>4</v>
      </c>
      <c r="H2510" s="1" t="s">
        <v>195</v>
      </c>
      <c r="I2510" s="1">
        <v>97</v>
      </c>
      <c r="J2510" s="1" t="s">
        <v>71</v>
      </c>
      <c r="K2510" s="2" t="s">
        <v>3891</v>
      </c>
      <c r="L2510" s="2" t="s">
        <v>3911</v>
      </c>
      <c r="M2510" s="2" t="s">
        <v>4570</v>
      </c>
      <c r="N2510" s="5" t="s">
        <v>4571</v>
      </c>
      <c r="O2510" s="1" t="s">
        <v>22</v>
      </c>
      <c r="P2510" s="1" t="s">
        <v>337</v>
      </c>
      <c r="Q2510" s="4">
        <v>2</v>
      </c>
      <c r="R2510" s="1">
        <v>71</v>
      </c>
      <c r="S2510" s="3">
        <v>198.5</v>
      </c>
      <c r="T2510" s="30">
        <f>IF(E2510&gt;=19,VLOOKUP(K2510,Konditionen!$B$5:$E$20,4,FALSE),IF(E2510&lt;=16,VLOOKUP(K2510,Konditionen!$B$5:$E$20,2,FALSE),VLOOKUP(K2510,Konditionen!$B$5:$E$20,3,FALSE)))</f>
        <v>28</v>
      </c>
      <c r="U2510" s="3">
        <f t="shared" si="178"/>
        <v>142.91999999999999</v>
      </c>
    </row>
    <row r="2511" spans="1:21" x14ac:dyDescent="0.2">
      <c r="Q2511" s="4"/>
    </row>
    <row r="2512" spans="1:21" x14ac:dyDescent="0.2">
      <c r="A2512" s="2" t="s">
        <v>23</v>
      </c>
      <c r="B2512" s="2" t="s">
        <v>6513</v>
      </c>
      <c r="C2512" s="1">
        <v>225</v>
      </c>
      <c r="D2512" s="1">
        <v>55</v>
      </c>
      <c r="E2512" s="1">
        <v>19</v>
      </c>
      <c r="F2512" s="1" t="s">
        <v>4</v>
      </c>
      <c r="H2512" s="1" t="s">
        <v>74</v>
      </c>
      <c r="I2512" s="1">
        <v>103</v>
      </c>
      <c r="J2512" s="1" t="s">
        <v>16</v>
      </c>
      <c r="K2512" s="2" t="s">
        <v>470</v>
      </c>
      <c r="L2512" s="2" t="s">
        <v>1721</v>
      </c>
      <c r="M2512" s="2" t="s">
        <v>1867</v>
      </c>
      <c r="N2512" s="5" t="s">
        <v>1868</v>
      </c>
      <c r="O2512" s="1" t="s">
        <v>65</v>
      </c>
      <c r="P2512" s="1" t="s">
        <v>65</v>
      </c>
      <c r="Q2512" s="1" t="s">
        <v>65</v>
      </c>
      <c r="R2512" s="1" t="s">
        <v>65</v>
      </c>
      <c r="S2512" s="3">
        <v>274</v>
      </c>
      <c r="T2512" s="30">
        <f>IF(E2512&gt;=19,VLOOKUP(K2512,Konditionen!$B$5:$E$20,4,FALSE),IF(E2512&lt;=16,VLOOKUP(K2512,Konditionen!$B$5:$E$20,2,FALSE),VLOOKUP(K2512,Konditionen!$B$5:$E$20,3,FALSE)))</f>
        <v>25</v>
      </c>
      <c r="U2512" s="3">
        <f t="shared" ref="U2512:U2519" si="179">IF(S2512&gt;0,S2512*(100-T2512)/100,"")</f>
        <v>205.5</v>
      </c>
    </row>
    <row r="2513" spans="1:21" x14ac:dyDescent="0.2">
      <c r="A2513" s="2" t="s">
        <v>23</v>
      </c>
      <c r="B2513" s="2" t="s">
        <v>6513</v>
      </c>
      <c r="C2513" s="1">
        <v>225</v>
      </c>
      <c r="D2513" s="1">
        <v>55</v>
      </c>
      <c r="E2513" s="1">
        <v>19</v>
      </c>
      <c r="H2513" s="1" t="s">
        <v>159</v>
      </c>
      <c r="I2513" s="1">
        <v>99</v>
      </c>
      <c r="J2513" s="1" t="s">
        <v>71</v>
      </c>
      <c r="K2513" s="2" t="s">
        <v>3891</v>
      </c>
      <c r="L2513" s="2" t="s">
        <v>4692</v>
      </c>
      <c r="M2513" s="2" t="s">
        <v>4905</v>
      </c>
      <c r="N2513" s="5" t="s">
        <v>4906</v>
      </c>
      <c r="O2513" s="1" t="s">
        <v>22</v>
      </c>
      <c r="P2513" s="1" t="s">
        <v>22</v>
      </c>
      <c r="Q2513" s="4">
        <v>2</v>
      </c>
      <c r="R2513" s="1">
        <v>72</v>
      </c>
      <c r="S2513" s="3">
        <v>281</v>
      </c>
      <c r="T2513" s="30">
        <f>IF(E2513&gt;=19,VLOOKUP(K2513,Konditionen!$B$5:$E$20,4,FALSE),IF(E2513&lt;=16,VLOOKUP(K2513,Konditionen!$B$5:$E$20,2,FALSE),VLOOKUP(K2513,Konditionen!$B$5:$E$20,3,FALSE)))</f>
        <v>28</v>
      </c>
      <c r="U2513" s="3">
        <f t="shared" si="179"/>
        <v>202.32</v>
      </c>
    </row>
    <row r="2514" spans="1:21" x14ac:dyDescent="0.2">
      <c r="A2514" s="2" t="s">
        <v>23</v>
      </c>
      <c r="B2514" s="2" t="s">
        <v>6513</v>
      </c>
      <c r="C2514" s="1">
        <v>225</v>
      </c>
      <c r="D2514" s="1">
        <v>55</v>
      </c>
      <c r="E2514" s="1">
        <v>19</v>
      </c>
      <c r="H2514" s="1" t="s">
        <v>358</v>
      </c>
      <c r="I2514" s="1">
        <v>99</v>
      </c>
      <c r="J2514" s="1" t="s">
        <v>135</v>
      </c>
      <c r="K2514" s="2" t="s">
        <v>470</v>
      </c>
      <c r="L2514" s="2" t="s">
        <v>496</v>
      </c>
      <c r="M2514" s="2" t="s">
        <v>942</v>
      </c>
      <c r="N2514" s="5" t="s">
        <v>943</v>
      </c>
      <c r="O2514" s="1" t="s">
        <v>22</v>
      </c>
      <c r="P2514" s="1" t="s">
        <v>22</v>
      </c>
      <c r="Q2514" s="4">
        <v>2</v>
      </c>
      <c r="R2514" s="4">
        <v>72</v>
      </c>
      <c r="S2514" s="3">
        <v>240.5</v>
      </c>
      <c r="T2514" s="30">
        <f>IF(E2514&gt;=19,VLOOKUP(K2514,Konditionen!$B$5:$E$20,4,FALSE),IF(E2514&lt;=16,VLOOKUP(K2514,Konditionen!$B$5:$E$20,2,FALSE),VLOOKUP(K2514,Konditionen!$B$5:$E$20,3,FALSE)))</f>
        <v>25</v>
      </c>
      <c r="U2514" s="3">
        <f t="shared" si="179"/>
        <v>180.375</v>
      </c>
    </row>
    <row r="2515" spans="1:21" x14ac:dyDescent="0.2">
      <c r="A2515" s="2" t="s">
        <v>23</v>
      </c>
      <c r="B2515" s="2" t="s">
        <v>6513</v>
      </c>
      <c r="C2515" s="1">
        <v>225</v>
      </c>
      <c r="D2515" s="1">
        <v>55</v>
      </c>
      <c r="E2515" s="4">
        <v>19</v>
      </c>
      <c r="F2515" s="1" t="s">
        <v>334</v>
      </c>
      <c r="H2515" s="1" t="s">
        <v>358</v>
      </c>
      <c r="I2515" s="4">
        <v>99</v>
      </c>
      <c r="J2515" s="1" t="s">
        <v>135</v>
      </c>
      <c r="K2515" s="2" t="s">
        <v>2032</v>
      </c>
      <c r="L2515" s="2" t="s">
        <v>2236</v>
      </c>
      <c r="M2515" s="2">
        <v>545949</v>
      </c>
      <c r="N2515" s="5" t="s">
        <v>2278</v>
      </c>
      <c r="O2515" s="1" t="s">
        <v>2094</v>
      </c>
      <c r="P2515" s="1" t="s">
        <v>2094</v>
      </c>
      <c r="Q2515" s="1" t="s">
        <v>2094</v>
      </c>
      <c r="R2515" s="1" t="s">
        <v>2094</v>
      </c>
      <c r="S2515" s="3">
        <v>326.5</v>
      </c>
      <c r="T2515" s="30">
        <f>IF(E2515&gt;=19,VLOOKUP(K2515,Konditionen!$B$5:$E$20,4,FALSE),IF(E2515&lt;=16,VLOOKUP(K2515,Konditionen!$B$5:$E$20,2,FALSE),VLOOKUP(K2515,Konditionen!$B$5:$E$20,3,FALSE)))</f>
        <v>38.5</v>
      </c>
      <c r="U2515" s="3">
        <f t="shared" si="179"/>
        <v>200.79750000000001</v>
      </c>
    </row>
    <row r="2516" spans="1:21" x14ac:dyDescent="0.2">
      <c r="A2516" s="2" t="s">
        <v>23</v>
      </c>
      <c r="B2516" s="2" t="s">
        <v>6513</v>
      </c>
      <c r="C2516" s="1">
        <v>225</v>
      </c>
      <c r="D2516" s="1">
        <v>55</v>
      </c>
      <c r="E2516" s="1">
        <v>19</v>
      </c>
      <c r="F2516" s="1" t="s">
        <v>334</v>
      </c>
      <c r="H2516" s="1" t="s">
        <v>358</v>
      </c>
      <c r="I2516" s="1">
        <v>99</v>
      </c>
      <c r="J2516" s="1" t="s">
        <v>135</v>
      </c>
      <c r="K2516" s="2" t="s">
        <v>2822</v>
      </c>
      <c r="L2516" s="2" t="s">
        <v>3181</v>
      </c>
      <c r="M2516" s="2">
        <v>495886</v>
      </c>
      <c r="N2516" s="5" t="s">
        <v>3199</v>
      </c>
      <c r="O2516" s="1" t="s">
        <v>334</v>
      </c>
      <c r="P2516" s="1" t="s">
        <v>334</v>
      </c>
      <c r="Q2516" s="1" t="s">
        <v>334</v>
      </c>
      <c r="R2516" s="1" t="s">
        <v>334</v>
      </c>
      <c r="S2516" s="3">
        <v>235.5</v>
      </c>
      <c r="T2516" s="30">
        <f>IF(E2516&gt;=19,VLOOKUP(K2516,Konditionen!$B$5:$E$20,4,FALSE),IF(E2516&lt;=16,VLOOKUP(K2516,Konditionen!$B$5:$E$20,2,FALSE),VLOOKUP(K2516,Konditionen!$B$5:$E$20,3,FALSE)))</f>
        <v>20</v>
      </c>
      <c r="U2516" s="3">
        <f t="shared" si="179"/>
        <v>188.4</v>
      </c>
    </row>
    <row r="2517" spans="1:21" x14ac:dyDescent="0.2">
      <c r="A2517" s="2" t="s">
        <v>23</v>
      </c>
      <c r="B2517" s="2" t="s">
        <v>6513</v>
      </c>
      <c r="C2517" s="1">
        <v>225</v>
      </c>
      <c r="D2517" s="1">
        <v>55</v>
      </c>
      <c r="E2517" s="1">
        <v>19</v>
      </c>
      <c r="H2517" s="1" t="s">
        <v>358</v>
      </c>
      <c r="I2517" s="1">
        <v>99</v>
      </c>
      <c r="J2517" s="1" t="s">
        <v>135</v>
      </c>
      <c r="K2517" s="2" t="s">
        <v>5668</v>
      </c>
      <c r="L2517" s="2" t="s">
        <v>5724</v>
      </c>
      <c r="M2517" s="2" t="s">
        <v>5772</v>
      </c>
      <c r="N2517" s="5">
        <v>8714692317262</v>
      </c>
      <c r="O2517" s="1" t="s">
        <v>22</v>
      </c>
      <c r="P2517" s="1" t="s">
        <v>41</v>
      </c>
      <c r="Q2517" s="1">
        <v>2</v>
      </c>
      <c r="R2517" s="1">
        <v>70</v>
      </c>
      <c r="S2517" s="3">
        <v>215.5</v>
      </c>
      <c r="T2517" s="30">
        <f>IF(E2517&gt;=19,VLOOKUP(K2517,Konditionen!$B$5:$E$20,4,FALSE),IF(E2517&lt;=16,VLOOKUP(K2517,Konditionen!$B$5:$E$20,2,FALSE),VLOOKUP(K2517,Konditionen!$B$5:$E$20,3,FALSE)))</f>
        <v>21</v>
      </c>
      <c r="U2517" s="3">
        <f t="shared" si="179"/>
        <v>170.245</v>
      </c>
    </row>
    <row r="2518" spans="1:21" x14ac:dyDescent="0.2">
      <c r="A2518" s="2" t="s">
        <v>23</v>
      </c>
      <c r="B2518" s="2" t="s">
        <v>6513</v>
      </c>
      <c r="C2518" s="1">
        <v>225</v>
      </c>
      <c r="D2518" s="1">
        <v>55</v>
      </c>
      <c r="E2518" s="1">
        <v>19</v>
      </c>
      <c r="H2518" s="1" t="s">
        <v>358</v>
      </c>
      <c r="I2518" s="1">
        <v>99</v>
      </c>
      <c r="J2518" s="1" t="s">
        <v>135</v>
      </c>
      <c r="K2518" s="2" t="s">
        <v>5982</v>
      </c>
      <c r="L2518" s="2" t="s">
        <v>5988</v>
      </c>
      <c r="M2518" s="2" t="s">
        <v>6135</v>
      </c>
      <c r="N2518" s="5">
        <v>4968814911119</v>
      </c>
      <c r="O2518" s="1" t="s">
        <v>22</v>
      </c>
      <c r="P2518" s="1" t="s">
        <v>22</v>
      </c>
      <c r="Q2518" s="1">
        <v>2</v>
      </c>
      <c r="R2518" s="1">
        <v>72</v>
      </c>
      <c r="S2518" s="3">
        <v>216.5</v>
      </c>
      <c r="T2518" s="30">
        <f>IF(E2518&gt;=19,VLOOKUP(K2518,Konditionen!$B$5:$E$20,4,FALSE),IF(E2518&lt;=16,VLOOKUP(K2518,Konditionen!$B$5:$E$20,2,FALSE),VLOOKUP(K2518,Konditionen!$B$5:$E$20,3,FALSE)))</f>
        <v>21</v>
      </c>
      <c r="U2518" s="3">
        <f t="shared" si="179"/>
        <v>171.035</v>
      </c>
    </row>
    <row r="2519" spans="1:21" x14ac:dyDescent="0.2">
      <c r="A2519" s="2" t="s">
        <v>23</v>
      </c>
      <c r="B2519" s="2" t="s">
        <v>6513</v>
      </c>
      <c r="C2519" s="1">
        <v>225</v>
      </c>
      <c r="D2519" s="1">
        <v>55</v>
      </c>
      <c r="E2519" s="1">
        <v>19</v>
      </c>
      <c r="F2519" s="1" t="s">
        <v>4</v>
      </c>
      <c r="H2519" s="1" t="s">
        <v>170</v>
      </c>
      <c r="I2519" s="1">
        <v>103</v>
      </c>
      <c r="J2519" s="1" t="s">
        <v>135</v>
      </c>
      <c r="K2519" s="2" t="s">
        <v>3327</v>
      </c>
      <c r="L2519" s="2" t="s">
        <v>3625</v>
      </c>
      <c r="M2519" s="2" t="s">
        <v>3712</v>
      </c>
      <c r="N2519" s="5" t="s">
        <v>3713</v>
      </c>
      <c r="O2519" s="1">
        <v>0</v>
      </c>
      <c r="P2519" s="1">
        <v>0</v>
      </c>
      <c r="Q2519" s="1">
        <v>0</v>
      </c>
      <c r="R2519" s="1">
        <v>0</v>
      </c>
      <c r="S2519" s="3">
        <v>283.8</v>
      </c>
      <c r="T2519" s="30">
        <f>IF(E2519&gt;=19,VLOOKUP(K2519,Konditionen!$B$5:$E$20,4,FALSE),IF(E2519&lt;=16,VLOOKUP(K2519,Konditionen!$B$5:$E$20,2,FALSE),VLOOKUP(K2519,Konditionen!$B$5:$E$20,3,FALSE)))</f>
        <v>38</v>
      </c>
      <c r="U2519" s="3">
        <f t="shared" si="179"/>
        <v>175.95600000000002</v>
      </c>
    </row>
    <row r="2521" spans="1:21" x14ac:dyDescent="0.2">
      <c r="A2521" s="2" t="s">
        <v>23</v>
      </c>
      <c r="B2521" s="2" t="s">
        <v>6360</v>
      </c>
      <c r="C2521" s="1">
        <v>235</v>
      </c>
      <c r="D2521" s="1">
        <v>55</v>
      </c>
      <c r="E2521" s="1">
        <v>19</v>
      </c>
      <c r="F2521" s="1" t="s">
        <v>4</v>
      </c>
      <c r="H2521" s="1" t="s">
        <v>427</v>
      </c>
      <c r="I2521" s="1">
        <v>105</v>
      </c>
      <c r="J2521" s="1" t="s">
        <v>16</v>
      </c>
      <c r="K2521" s="2" t="s">
        <v>470</v>
      </c>
      <c r="L2521" s="2" t="s">
        <v>1721</v>
      </c>
      <c r="M2521" s="2" t="s">
        <v>1869</v>
      </c>
      <c r="N2521" s="5" t="s">
        <v>1870</v>
      </c>
      <c r="O2521" s="1" t="s">
        <v>65</v>
      </c>
      <c r="P2521" s="1" t="s">
        <v>65</v>
      </c>
      <c r="Q2521" s="1" t="s">
        <v>65</v>
      </c>
      <c r="R2521" s="1" t="s">
        <v>65</v>
      </c>
      <c r="S2521" s="3">
        <v>275</v>
      </c>
      <c r="T2521" s="30">
        <f>IF(E2521&gt;=19,VLOOKUP(K2521,Konditionen!$B$5:$E$20,4,FALSE),IF(E2521&lt;=16,VLOOKUP(K2521,Konditionen!$B$5:$E$20,2,FALSE),VLOOKUP(K2521,Konditionen!$B$5:$E$20,3,FALSE)))</f>
        <v>25</v>
      </c>
      <c r="U2521" s="3">
        <f t="shared" ref="U2521:U2549" si="180">IF(S2521&gt;0,S2521*(100-T2521)/100,"")</f>
        <v>206.25</v>
      </c>
    </row>
    <row r="2522" spans="1:21" x14ac:dyDescent="0.2">
      <c r="A2522" s="2" t="s">
        <v>23</v>
      </c>
      <c r="B2522" s="2" t="s">
        <v>6360</v>
      </c>
      <c r="C2522" s="1">
        <v>235</v>
      </c>
      <c r="D2522" s="1">
        <v>55</v>
      </c>
      <c r="E2522" s="1">
        <v>19</v>
      </c>
      <c r="F2522" s="1" t="s">
        <v>4</v>
      </c>
      <c r="H2522" s="1" t="s">
        <v>427</v>
      </c>
      <c r="I2522" s="1">
        <v>105</v>
      </c>
      <c r="J2522" s="1" t="s">
        <v>16</v>
      </c>
      <c r="K2522" s="2" t="s">
        <v>470</v>
      </c>
      <c r="L2522" s="2" t="s">
        <v>1783</v>
      </c>
      <c r="M2522" s="2" t="s">
        <v>1871</v>
      </c>
      <c r="N2522" s="5" t="s">
        <v>1872</v>
      </c>
      <c r="O2522" s="1" t="s">
        <v>65</v>
      </c>
      <c r="P2522" s="1" t="s">
        <v>65</v>
      </c>
      <c r="Q2522" s="1" t="s">
        <v>65</v>
      </c>
      <c r="R2522" s="1" t="s">
        <v>65</v>
      </c>
      <c r="S2522" s="3">
        <v>306</v>
      </c>
      <c r="T2522" s="30">
        <f>IF(E2522&gt;=19,VLOOKUP(K2522,Konditionen!$B$5:$E$20,4,FALSE),IF(E2522&lt;=16,VLOOKUP(K2522,Konditionen!$B$5:$E$20,2,FALSE),VLOOKUP(K2522,Konditionen!$B$5:$E$20,3,FALSE)))</f>
        <v>25</v>
      </c>
      <c r="U2522" s="3">
        <f t="shared" si="180"/>
        <v>229.5</v>
      </c>
    </row>
    <row r="2523" spans="1:21" x14ac:dyDescent="0.2">
      <c r="A2523" s="2" t="s">
        <v>23</v>
      </c>
      <c r="B2523" s="2" t="s">
        <v>6360</v>
      </c>
      <c r="C2523" s="1">
        <v>235</v>
      </c>
      <c r="D2523" s="1">
        <v>55</v>
      </c>
      <c r="E2523" s="1">
        <v>19</v>
      </c>
      <c r="F2523" s="1" t="s">
        <v>4</v>
      </c>
      <c r="H2523" s="1" t="s">
        <v>427</v>
      </c>
      <c r="I2523" s="1">
        <v>105</v>
      </c>
      <c r="J2523" s="1" t="s">
        <v>16</v>
      </c>
      <c r="K2523" s="2" t="s">
        <v>335</v>
      </c>
      <c r="L2523" s="2" t="s">
        <v>360</v>
      </c>
      <c r="M2523" s="2">
        <v>7955</v>
      </c>
      <c r="O2523" s="1" t="s">
        <v>28</v>
      </c>
      <c r="P2523" s="1" t="s">
        <v>28</v>
      </c>
      <c r="Q2523" s="4">
        <v>2</v>
      </c>
      <c r="R2523" s="4">
        <v>72</v>
      </c>
      <c r="S2523" s="3">
        <v>275.10000000000002</v>
      </c>
      <c r="T2523" s="30">
        <f>IF(E2523&gt;=19,VLOOKUP(K2523,Konditionen!$B$5:$E$20,4,FALSE),IF(E2523&lt;=16,VLOOKUP(K2523,Konditionen!$B$5:$E$20,2,FALSE),VLOOKUP(K2523,Konditionen!$B$5:$E$20,3,FALSE)))</f>
        <v>33</v>
      </c>
      <c r="U2523" s="3">
        <f t="shared" si="180"/>
        <v>184.31700000000001</v>
      </c>
    </row>
    <row r="2524" spans="1:21" x14ac:dyDescent="0.2">
      <c r="A2524" s="2" t="s">
        <v>23</v>
      </c>
      <c r="B2524" s="2" t="s">
        <v>6360</v>
      </c>
      <c r="C2524" s="1">
        <v>235</v>
      </c>
      <c r="D2524" s="1">
        <v>55</v>
      </c>
      <c r="E2524" s="1">
        <v>19</v>
      </c>
      <c r="F2524" s="1" t="s">
        <v>4</v>
      </c>
      <c r="H2524" s="1" t="s">
        <v>427</v>
      </c>
      <c r="I2524" s="1">
        <v>105</v>
      </c>
      <c r="J2524" s="1" t="s">
        <v>16</v>
      </c>
      <c r="K2524" s="2" t="s">
        <v>5668</v>
      </c>
      <c r="L2524" s="2" t="s">
        <v>5882</v>
      </c>
      <c r="M2524" s="2" t="s">
        <v>5883</v>
      </c>
      <c r="N2524" s="5">
        <v>8714692336041</v>
      </c>
      <c r="S2524" s="3">
        <v>240</v>
      </c>
      <c r="T2524" s="30">
        <f>IF(E2524&gt;=19,VLOOKUP(K2524,Konditionen!$B$5:$E$20,4,FALSE),IF(E2524&lt;=16,VLOOKUP(K2524,Konditionen!$B$5:$E$20,2,FALSE),VLOOKUP(K2524,Konditionen!$B$5:$E$20,3,FALSE)))</f>
        <v>21</v>
      </c>
      <c r="U2524" s="3">
        <f t="shared" si="180"/>
        <v>189.6</v>
      </c>
    </row>
    <row r="2525" spans="1:21" x14ac:dyDescent="0.2">
      <c r="A2525" s="2" t="s">
        <v>23</v>
      </c>
      <c r="B2525" s="2" t="s">
        <v>6360</v>
      </c>
      <c r="C2525" s="1">
        <v>235</v>
      </c>
      <c r="D2525" s="1">
        <v>55</v>
      </c>
      <c r="E2525" s="1">
        <v>19</v>
      </c>
      <c r="H2525" s="1" t="s">
        <v>944</v>
      </c>
      <c r="I2525" s="1">
        <v>101</v>
      </c>
      <c r="J2525" s="1" t="s">
        <v>71</v>
      </c>
      <c r="K2525" s="2" t="s">
        <v>470</v>
      </c>
      <c r="L2525" s="2" t="s">
        <v>639</v>
      </c>
      <c r="M2525" s="2" t="s">
        <v>945</v>
      </c>
      <c r="N2525" s="5" t="s">
        <v>946</v>
      </c>
      <c r="O2525" s="1" t="s">
        <v>65</v>
      </c>
      <c r="P2525" s="1" t="s">
        <v>65</v>
      </c>
      <c r="Q2525" s="1" t="s">
        <v>65</v>
      </c>
      <c r="R2525" s="1" t="s">
        <v>65</v>
      </c>
      <c r="S2525" s="3">
        <v>207.5</v>
      </c>
      <c r="T2525" s="30">
        <f>IF(E2525&gt;=19,VLOOKUP(K2525,Konditionen!$B$5:$E$20,4,FALSE),IF(E2525&lt;=16,VLOOKUP(K2525,Konditionen!$B$5:$E$20,2,FALSE),VLOOKUP(K2525,Konditionen!$B$5:$E$20,3,FALSE)))</f>
        <v>25</v>
      </c>
      <c r="U2525" s="3">
        <f t="shared" si="180"/>
        <v>155.625</v>
      </c>
    </row>
    <row r="2526" spans="1:21" x14ac:dyDescent="0.2">
      <c r="A2526" s="2" t="s">
        <v>23</v>
      </c>
      <c r="B2526" s="2" t="s">
        <v>6360</v>
      </c>
      <c r="C2526" s="1">
        <v>235</v>
      </c>
      <c r="D2526" s="1">
        <v>55</v>
      </c>
      <c r="E2526" s="1">
        <v>19</v>
      </c>
      <c r="H2526" s="1" t="s">
        <v>944</v>
      </c>
      <c r="I2526" s="1">
        <v>101</v>
      </c>
      <c r="J2526" s="1" t="s">
        <v>71</v>
      </c>
      <c r="K2526" s="2" t="s">
        <v>470</v>
      </c>
      <c r="L2526" s="2" t="s">
        <v>947</v>
      </c>
      <c r="M2526" s="2" t="s">
        <v>948</v>
      </c>
      <c r="N2526" s="5" t="s">
        <v>949</v>
      </c>
      <c r="O2526" s="1" t="s">
        <v>41</v>
      </c>
      <c r="P2526" s="1" t="s">
        <v>22</v>
      </c>
      <c r="Q2526" s="4">
        <v>2</v>
      </c>
      <c r="R2526" s="4">
        <v>72</v>
      </c>
      <c r="S2526" s="3">
        <v>207.5</v>
      </c>
      <c r="T2526" s="30">
        <f>IF(E2526&gt;=19,VLOOKUP(K2526,Konditionen!$B$5:$E$20,4,FALSE),IF(E2526&lt;=16,VLOOKUP(K2526,Konditionen!$B$5:$E$20,2,FALSE),VLOOKUP(K2526,Konditionen!$B$5:$E$20,3,FALSE)))</f>
        <v>25</v>
      </c>
      <c r="U2526" s="3">
        <f t="shared" si="180"/>
        <v>155.625</v>
      </c>
    </row>
    <row r="2527" spans="1:21" x14ac:dyDescent="0.2">
      <c r="A2527" s="2" t="s">
        <v>23</v>
      </c>
      <c r="B2527" s="2" t="s">
        <v>6360</v>
      </c>
      <c r="C2527" s="1">
        <v>235</v>
      </c>
      <c r="D2527" s="1">
        <v>55</v>
      </c>
      <c r="E2527" s="1">
        <v>19</v>
      </c>
      <c r="F2527" s="1" t="s">
        <v>334</v>
      </c>
      <c r="H2527" s="1" t="s">
        <v>944</v>
      </c>
      <c r="I2527" s="1">
        <v>101</v>
      </c>
      <c r="J2527" s="1" t="s">
        <v>71</v>
      </c>
      <c r="K2527" s="2" t="s">
        <v>2822</v>
      </c>
      <c r="L2527" s="2" t="s">
        <v>3159</v>
      </c>
      <c r="M2527" s="2">
        <v>29074</v>
      </c>
      <c r="N2527" s="5" t="s">
        <v>3200</v>
      </c>
      <c r="O2527" s="1" t="s">
        <v>41</v>
      </c>
      <c r="P2527" s="1" t="s">
        <v>22</v>
      </c>
      <c r="Q2527" s="1">
        <v>1</v>
      </c>
      <c r="R2527" s="4">
        <v>69</v>
      </c>
      <c r="S2527" s="3">
        <v>220</v>
      </c>
      <c r="T2527" s="30">
        <f>IF(E2527&gt;=19,VLOOKUP(K2527,Konditionen!$B$5:$E$20,4,FALSE),IF(E2527&lt;=16,VLOOKUP(K2527,Konditionen!$B$5:$E$20,2,FALSE),VLOOKUP(K2527,Konditionen!$B$5:$E$20,3,FALSE)))</f>
        <v>20</v>
      </c>
      <c r="U2527" s="3">
        <f t="shared" si="180"/>
        <v>176</v>
      </c>
    </row>
    <row r="2528" spans="1:21" x14ac:dyDescent="0.2">
      <c r="A2528" s="2" t="s">
        <v>23</v>
      </c>
      <c r="B2528" s="2" t="s">
        <v>6360</v>
      </c>
      <c r="C2528" s="1">
        <v>235</v>
      </c>
      <c r="D2528" s="1">
        <v>55</v>
      </c>
      <c r="E2528" s="1">
        <v>19</v>
      </c>
      <c r="H2528" s="1" t="s">
        <v>944</v>
      </c>
      <c r="I2528" s="1">
        <v>101</v>
      </c>
      <c r="J2528" s="1" t="s">
        <v>71</v>
      </c>
      <c r="K2528" s="2" t="s">
        <v>3891</v>
      </c>
      <c r="L2528" s="2" t="s">
        <v>4811</v>
      </c>
      <c r="M2528" s="2" t="s">
        <v>4913</v>
      </c>
      <c r="N2528" s="5" t="s">
        <v>4914</v>
      </c>
      <c r="O2528" s="1" t="s">
        <v>41</v>
      </c>
      <c r="P2528" s="1" t="s">
        <v>337</v>
      </c>
      <c r="Q2528" s="4">
        <v>2</v>
      </c>
      <c r="R2528" s="1">
        <v>70</v>
      </c>
      <c r="S2528" s="3">
        <v>255</v>
      </c>
      <c r="T2528" s="30">
        <f>IF(E2528&gt;=19,VLOOKUP(K2528,Konditionen!$B$5:$E$20,4,FALSE),IF(E2528&lt;=16,VLOOKUP(K2528,Konditionen!$B$5:$E$20,2,FALSE),VLOOKUP(K2528,Konditionen!$B$5:$E$20,3,FALSE)))</f>
        <v>28</v>
      </c>
      <c r="U2528" s="3">
        <f t="shared" si="180"/>
        <v>183.6</v>
      </c>
    </row>
    <row r="2529" spans="1:21" x14ac:dyDescent="0.2">
      <c r="A2529" s="2" t="s">
        <v>338</v>
      </c>
      <c r="B2529" s="2" t="s">
        <v>6360</v>
      </c>
      <c r="C2529" s="1">
        <v>235</v>
      </c>
      <c r="D2529" s="1">
        <v>55</v>
      </c>
      <c r="E2529" s="1">
        <v>19</v>
      </c>
      <c r="H2529" s="1" t="s">
        <v>944</v>
      </c>
      <c r="I2529" s="1">
        <v>101</v>
      </c>
      <c r="J2529" s="1" t="s">
        <v>71</v>
      </c>
      <c r="K2529" s="2" t="s">
        <v>470</v>
      </c>
      <c r="L2529" s="2" t="s">
        <v>1506</v>
      </c>
      <c r="M2529" s="2" t="s">
        <v>1507</v>
      </c>
      <c r="N2529" s="5" t="s">
        <v>1508</v>
      </c>
      <c r="O2529" s="1" t="s">
        <v>41</v>
      </c>
      <c r="P2529" s="1" t="s">
        <v>22</v>
      </c>
      <c r="Q2529" s="4">
        <v>2</v>
      </c>
      <c r="R2529" s="4">
        <v>72</v>
      </c>
      <c r="S2529" s="3">
        <v>249</v>
      </c>
      <c r="T2529" s="30">
        <f>IF(E2529&gt;=19,VLOOKUP(K2529,Konditionen!$B$5:$E$20,4,FALSE),IF(E2529&lt;=16,VLOOKUP(K2529,Konditionen!$B$5:$E$20,2,FALSE),VLOOKUP(K2529,Konditionen!$B$5:$E$20,3,FALSE)))</f>
        <v>25</v>
      </c>
      <c r="U2529" s="3">
        <f t="shared" si="180"/>
        <v>186.75</v>
      </c>
    </row>
    <row r="2530" spans="1:21" x14ac:dyDescent="0.2">
      <c r="A2530" s="2" t="s">
        <v>338</v>
      </c>
      <c r="B2530" s="2" t="s">
        <v>6360</v>
      </c>
      <c r="C2530" s="1">
        <v>235</v>
      </c>
      <c r="D2530" s="1">
        <v>55</v>
      </c>
      <c r="E2530" s="1">
        <v>19</v>
      </c>
      <c r="H2530" s="1" t="s">
        <v>944</v>
      </c>
      <c r="I2530" s="1">
        <v>101</v>
      </c>
      <c r="J2530" s="1" t="s">
        <v>71</v>
      </c>
      <c r="K2530" s="2" t="s">
        <v>3891</v>
      </c>
      <c r="L2530" s="2" t="s">
        <v>4915</v>
      </c>
      <c r="M2530" s="2" t="s">
        <v>4916</v>
      </c>
      <c r="N2530" s="5" t="s">
        <v>4917</v>
      </c>
      <c r="O2530" s="1" t="s">
        <v>41</v>
      </c>
      <c r="P2530" s="1" t="s">
        <v>337</v>
      </c>
      <c r="Q2530" s="4">
        <v>2</v>
      </c>
      <c r="R2530" s="1">
        <v>72</v>
      </c>
      <c r="S2530" s="3">
        <v>281</v>
      </c>
      <c r="T2530" s="30">
        <f>IF(E2530&gt;=19,VLOOKUP(K2530,Konditionen!$B$5:$E$20,4,FALSE),IF(E2530&lt;=16,VLOOKUP(K2530,Konditionen!$B$5:$E$20,2,FALSE),VLOOKUP(K2530,Konditionen!$B$5:$E$20,3,FALSE)))</f>
        <v>28</v>
      </c>
      <c r="U2530" s="3">
        <f t="shared" si="180"/>
        <v>202.32</v>
      </c>
    </row>
    <row r="2531" spans="1:21" x14ac:dyDescent="0.2">
      <c r="A2531" s="2" t="s">
        <v>23</v>
      </c>
      <c r="B2531" s="2" t="s">
        <v>6360</v>
      </c>
      <c r="C2531" s="1">
        <v>235</v>
      </c>
      <c r="D2531" s="1">
        <v>55</v>
      </c>
      <c r="E2531" s="1">
        <v>19</v>
      </c>
      <c r="F2531" s="1" t="s">
        <v>4</v>
      </c>
      <c r="H2531" s="1" t="s">
        <v>782</v>
      </c>
      <c r="I2531" s="1">
        <v>105</v>
      </c>
      <c r="J2531" s="1" t="s">
        <v>71</v>
      </c>
      <c r="K2531" s="2" t="s">
        <v>470</v>
      </c>
      <c r="L2531" s="2" t="s">
        <v>496</v>
      </c>
      <c r="M2531" s="2" t="s">
        <v>950</v>
      </c>
      <c r="N2531" s="5" t="s">
        <v>951</v>
      </c>
      <c r="O2531" s="1" t="s">
        <v>22</v>
      </c>
      <c r="P2531" s="1" t="s">
        <v>22</v>
      </c>
      <c r="Q2531" s="4">
        <v>2</v>
      </c>
      <c r="R2531" s="4">
        <v>72</v>
      </c>
      <c r="S2531" s="3">
        <v>218</v>
      </c>
      <c r="T2531" s="30">
        <f>IF(E2531&gt;=19,VLOOKUP(K2531,Konditionen!$B$5:$E$20,4,FALSE),IF(E2531&lt;=16,VLOOKUP(K2531,Konditionen!$B$5:$E$20,2,FALSE),VLOOKUP(K2531,Konditionen!$B$5:$E$20,3,FALSE)))</f>
        <v>25</v>
      </c>
      <c r="U2531" s="3">
        <f t="shared" si="180"/>
        <v>163.5</v>
      </c>
    </row>
    <row r="2532" spans="1:21" x14ac:dyDescent="0.2">
      <c r="A2532" s="2" t="s">
        <v>23</v>
      </c>
      <c r="B2532" s="2" t="s">
        <v>6360</v>
      </c>
      <c r="C2532" s="1">
        <v>235</v>
      </c>
      <c r="D2532" s="1">
        <v>55</v>
      </c>
      <c r="E2532" s="1">
        <v>19</v>
      </c>
      <c r="F2532" s="1" t="s">
        <v>4</v>
      </c>
      <c r="H2532" s="1" t="s">
        <v>782</v>
      </c>
      <c r="I2532" s="1">
        <v>105</v>
      </c>
      <c r="J2532" s="1" t="s">
        <v>71</v>
      </c>
      <c r="K2532" s="2" t="s">
        <v>470</v>
      </c>
      <c r="L2532" s="2" t="s">
        <v>680</v>
      </c>
      <c r="M2532" s="2" t="s">
        <v>952</v>
      </c>
      <c r="N2532" s="5" t="s">
        <v>953</v>
      </c>
      <c r="O2532" s="1" t="s">
        <v>41</v>
      </c>
      <c r="P2532" s="1" t="s">
        <v>22</v>
      </c>
      <c r="Q2532" s="4">
        <v>2</v>
      </c>
      <c r="R2532" s="4">
        <v>72</v>
      </c>
      <c r="S2532" s="3">
        <v>218</v>
      </c>
      <c r="T2532" s="30">
        <f>IF(E2532&gt;=19,VLOOKUP(K2532,Konditionen!$B$5:$E$20,4,FALSE),IF(E2532&lt;=16,VLOOKUP(K2532,Konditionen!$B$5:$E$20,2,FALSE),VLOOKUP(K2532,Konditionen!$B$5:$E$20,3,FALSE)))</f>
        <v>25</v>
      </c>
      <c r="U2532" s="3">
        <f t="shared" si="180"/>
        <v>163.5</v>
      </c>
    </row>
    <row r="2533" spans="1:21" x14ac:dyDescent="0.2">
      <c r="A2533" s="2" t="s">
        <v>23</v>
      </c>
      <c r="B2533" s="2" t="s">
        <v>6360</v>
      </c>
      <c r="C2533" s="1">
        <v>235</v>
      </c>
      <c r="D2533" s="1">
        <v>55</v>
      </c>
      <c r="E2533" s="1">
        <v>19</v>
      </c>
      <c r="F2533" s="1" t="s">
        <v>4</v>
      </c>
      <c r="H2533" s="1" t="s">
        <v>782</v>
      </c>
      <c r="I2533" s="1">
        <v>105</v>
      </c>
      <c r="J2533" s="1" t="s">
        <v>71</v>
      </c>
      <c r="K2533" s="2" t="s">
        <v>3891</v>
      </c>
      <c r="L2533" s="2" t="s">
        <v>4739</v>
      </c>
      <c r="M2533" s="2" t="s">
        <v>4907</v>
      </c>
      <c r="N2533" s="5" t="s">
        <v>4908</v>
      </c>
      <c r="O2533" s="1" t="s">
        <v>22</v>
      </c>
      <c r="P2533" s="1" t="s">
        <v>22</v>
      </c>
      <c r="Q2533" s="4">
        <v>2</v>
      </c>
      <c r="R2533" s="1">
        <v>72</v>
      </c>
      <c r="S2533" s="3">
        <v>249</v>
      </c>
      <c r="T2533" s="30">
        <f>IF(E2533&gt;=19,VLOOKUP(K2533,Konditionen!$B$5:$E$20,4,FALSE),IF(E2533&lt;=16,VLOOKUP(K2533,Konditionen!$B$5:$E$20,2,FALSE),VLOOKUP(K2533,Konditionen!$B$5:$E$20,3,FALSE)))</f>
        <v>28</v>
      </c>
      <c r="U2533" s="3">
        <f t="shared" si="180"/>
        <v>179.28</v>
      </c>
    </row>
    <row r="2534" spans="1:21" x14ac:dyDescent="0.2">
      <c r="A2534" s="2" t="s">
        <v>23</v>
      </c>
      <c r="B2534" s="2" t="s">
        <v>6360</v>
      </c>
      <c r="C2534" s="1">
        <v>235</v>
      </c>
      <c r="D2534" s="1">
        <v>55</v>
      </c>
      <c r="E2534" s="4">
        <v>19</v>
      </c>
      <c r="F2534" s="1" t="s">
        <v>334</v>
      </c>
      <c r="H2534" s="1" t="s">
        <v>203</v>
      </c>
      <c r="I2534" s="4">
        <v>101</v>
      </c>
      <c r="J2534" s="1" t="s">
        <v>135</v>
      </c>
      <c r="K2534" s="2" t="s">
        <v>2334</v>
      </c>
      <c r="L2534" s="2" t="s">
        <v>2580</v>
      </c>
      <c r="M2534" s="2">
        <v>530834</v>
      </c>
      <c r="N2534" s="5" t="s">
        <v>2581</v>
      </c>
      <c r="O2534" s="1" t="s">
        <v>41</v>
      </c>
      <c r="P2534" s="1" t="s">
        <v>22</v>
      </c>
      <c r="Q2534" s="1">
        <v>2</v>
      </c>
      <c r="R2534" s="4">
        <v>70</v>
      </c>
      <c r="S2534" s="3">
        <v>326.5</v>
      </c>
      <c r="T2534" s="30">
        <f>IF(E2534&gt;=19,VLOOKUP(K2534,Konditionen!$B$5:$E$20,4,FALSE),IF(E2534&lt;=16,VLOOKUP(K2534,Konditionen!$B$5:$E$20,2,FALSE),VLOOKUP(K2534,Konditionen!$B$5:$E$20,3,FALSE)))</f>
        <v>38.5</v>
      </c>
      <c r="U2534" s="3">
        <f t="shared" si="180"/>
        <v>200.79750000000001</v>
      </c>
    </row>
    <row r="2535" spans="1:21" x14ac:dyDescent="0.2">
      <c r="A2535" s="2" t="s">
        <v>23</v>
      </c>
      <c r="B2535" s="2" t="s">
        <v>6360</v>
      </c>
      <c r="C2535" s="1">
        <v>235</v>
      </c>
      <c r="D2535" s="1">
        <v>55</v>
      </c>
      <c r="E2535" s="1">
        <v>19</v>
      </c>
      <c r="H2535" s="1" t="s">
        <v>203</v>
      </c>
      <c r="I2535" s="1">
        <v>101</v>
      </c>
      <c r="J2535" s="1" t="s">
        <v>135</v>
      </c>
      <c r="K2535" s="2" t="s">
        <v>3891</v>
      </c>
      <c r="L2535" s="2" t="s">
        <v>4752</v>
      </c>
      <c r="M2535" s="2" t="s">
        <v>4909</v>
      </c>
      <c r="N2535" s="5" t="s">
        <v>4910</v>
      </c>
      <c r="O2535" s="1" t="s">
        <v>41</v>
      </c>
      <c r="P2535" s="1" t="s">
        <v>337</v>
      </c>
      <c r="Q2535" s="4">
        <v>2</v>
      </c>
      <c r="R2535" s="1">
        <v>72</v>
      </c>
      <c r="S2535" s="3">
        <v>271</v>
      </c>
      <c r="T2535" s="30">
        <f>IF(E2535&gt;=19,VLOOKUP(K2535,Konditionen!$B$5:$E$20,4,FALSE),IF(E2535&lt;=16,VLOOKUP(K2535,Konditionen!$B$5:$E$20,2,FALSE),VLOOKUP(K2535,Konditionen!$B$5:$E$20,3,FALSE)))</f>
        <v>28</v>
      </c>
      <c r="U2535" s="3">
        <f t="shared" si="180"/>
        <v>195.12</v>
      </c>
    </row>
    <row r="2536" spans="1:21" x14ac:dyDescent="0.2">
      <c r="A2536" s="2" t="s">
        <v>23</v>
      </c>
      <c r="B2536" s="2" t="s">
        <v>6360</v>
      </c>
      <c r="C2536" s="1">
        <v>235</v>
      </c>
      <c r="D2536" s="1">
        <v>55</v>
      </c>
      <c r="E2536" s="1">
        <v>19</v>
      </c>
      <c r="H2536" s="1" t="s">
        <v>203</v>
      </c>
      <c r="I2536" s="1">
        <v>101</v>
      </c>
      <c r="J2536" s="1" t="s">
        <v>135</v>
      </c>
      <c r="K2536" s="2" t="s">
        <v>3891</v>
      </c>
      <c r="L2536" s="2" t="s">
        <v>4716</v>
      </c>
      <c r="M2536" s="2" t="s">
        <v>4911</v>
      </c>
      <c r="N2536" s="5" t="s">
        <v>4912</v>
      </c>
      <c r="O2536" s="1" t="s">
        <v>22</v>
      </c>
      <c r="P2536" s="1" t="s">
        <v>22</v>
      </c>
      <c r="Q2536" s="4">
        <v>2</v>
      </c>
      <c r="R2536" s="1">
        <v>72</v>
      </c>
      <c r="S2536" s="3">
        <v>284.5</v>
      </c>
      <c r="T2536" s="30">
        <f>IF(E2536&gt;=19,VLOOKUP(K2536,Konditionen!$B$5:$E$20,4,FALSE),IF(E2536&lt;=16,VLOOKUP(K2536,Konditionen!$B$5:$E$20,2,FALSE),VLOOKUP(K2536,Konditionen!$B$5:$E$20,3,FALSE)))</f>
        <v>28</v>
      </c>
      <c r="U2536" s="3">
        <f t="shared" si="180"/>
        <v>204.84</v>
      </c>
    </row>
    <row r="2537" spans="1:21" x14ac:dyDescent="0.2">
      <c r="A2537" s="2" t="s">
        <v>23</v>
      </c>
      <c r="B2537" s="2" t="s">
        <v>6360</v>
      </c>
      <c r="C2537" s="1">
        <v>235</v>
      </c>
      <c r="D2537" s="1">
        <v>55</v>
      </c>
      <c r="E2537" s="1">
        <v>19</v>
      </c>
      <c r="H2537" s="1" t="s">
        <v>203</v>
      </c>
      <c r="I2537" s="1">
        <v>101</v>
      </c>
      <c r="J2537" s="1" t="s">
        <v>135</v>
      </c>
      <c r="K2537" s="2" t="s">
        <v>5982</v>
      </c>
      <c r="L2537" s="2" t="s">
        <v>5988</v>
      </c>
      <c r="M2537" s="2" t="s">
        <v>6136</v>
      </c>
      <c r="N2537" s="5">
        <v>4968814923990</v>
      </c>
      <c r="O2537" s="1" t="s">
        <v>65</v>
      </c>
      <c r="P2537" s="1" t="s">
        <v>65</v>
      </c>
      <c r="Q2537" s="1" t="s">
        <v>65</v>
      </c>
      <c r="R2537" s="1" t="s">
        <v>65</v>
      </c>
      <c r="S2537" s="3">
        <v>189</v>
      </c>
      <c r="T2537" s="30">
        <f>IF(E2537&gt;=19,VLOOKUP(K2537,Konditionen!$B$5:$E$20,4,FALSE),IF(E2537&lt;=16,VLOOKUP(K2537,Konditionen!$B$5:$E$20,2,FALSE),VLOOKUP(K2537,Konditionen!$B$5:$E$20,3,FALSE)))</f>
        <v>21</v>
      </c>
      <c r="U2537" s="3">
        <f t="shared" si="180"/>
        <v>149.31</v>
      </c>
    </row>
    <row r="2538" spans="1:21" x14ac:dyDescent="0.2">
      <c r="A2538" s="2" t="s">
        <v>23</v>
      </c>
      <c r="B2538" s="2" t="s">
        <v>6360</v>
      </c>
      <c r="C2538" s="1">
        <v>235</v>
      </c>
      <c r="D2538" s="1">
        <v>55</v>
      </c>
      <c r="E2538" s="1">
        <v>19</v>
      </c>
      <c r="F2538" s="1" t="s">
        <v>4</v>
      </c>
      <c r="H2538" s="1" t="s">
        <v>214</v>
      </c>
      <c r="I2538" s="1">
        <v>105</v>
      </c>
      <c r="J2538" s="1" t="s">
        <v>135</v>
      </c>
      <c r="K2538" s="2" t="s">
        <v>470</v>
      </c>
      <c r="L2538" s="2" t="s">
        <v>496</v>
      </c>
      <c r="M2538" s="2" t="s">
        <v>954</v>
      </c>
      <c r="N2538" s="5" t="s">
        <v>955</v>
      </c>
      <c r="O2538" s="1" t="s">
        <v>22</v>
      </c>
      <c r="P2538" s="1" t="s">
        <v>22</v>
      </c>
      <c r="Q2538" s="4">
        <v>2</v>
      </c>
      <c r="R2538" s="4">
        <v>72</v>
      </c>
      <c r="S2538" s="3">
        <v>222.5</v>
      </c>
      <c r="T2538" s="30">
        <f>IF(E2538&gt;=19,VLOOKUP(K2538,Konditionen!$B$5:$E$20,4,FALSE),IF(E2538&lt;=16,VLOOKUP(K2538,Konditionen!$B$5:$E$20,2,FALSE),VLOOKUP(K2538,Konditionen!$B$5:$E$20,3,FALSE)))</f>
        <v>25</v>
      </c>
      <c r="U2538" s="3">
        <f t="shared" si="180"/>
        <v>166.875</v>
      </c>
    </row>
    <row r="2539" spans="1:21" x14ac:dyDescent="0.2">
      <c r="A2539" s="2" t="s">
        <v>23</v>
      </c>
      <c r="B2539" s="2" t="s">
        <v>6360</v>
      </c>
      <c r="C2539" s="1">
        <v>235</v>
      </c>
      <c r="D2539" s="1">
        <v>55</v>
      </c>
      <c r="E2539" s="1">
        <v>19</v>
      </c>
      <c r="F2539" s="1" t="s">
        <v>4</v>
      </c>
      <c r="H2539" s="1" t="s">
        <v>214</v>
      </c>
      <c r="I2539" s="4">
        <v>105</v>
      </c>
      <c r="J2539" s="1" t="s">
        <v>135</v>
      </c>
      <c r="K2539" s="2" t="s">
        <v>5057</v>
      </c>
      <c r="L2539" s="2" t="s">
        <v>5216</v>
      </c>
      <c r="M2539" s="2" t="s">
        <v>5223</v>
      </c>
      <c r="N2539" s="5" t="s">
        <v>5224</v>
      </c>
      <c r="O2539" s="1" t="s">
        <v>41</v>
      </c>
      <c r="P2539" s="1" t="s">
        <v>22</v>
      </c>
      <c r="Q2539" s="4">
        <v>2</v>
      </c>
      <c r="R2539" s="4">
        <v>72</v>
      </c>
      <c r="S2539" s="3">
        <v>191.5</v>
      </c>
      <c r="T2539" s="30">
        <f>IF(E2539&gt;=19,VLOOKUP(K2539,Konditionen!$B$5:$E$20,4,FALSE),IF(E2539&lt;=16,VLOOKUP(K2539,Konditionen!$B$5:$E$20,2,FALSE),VLOOKUP(K2539,Konditionen!$B$5:$E$20,3,FALSE)))</f>
        <v>20</v>
      </c>
      <c r="U2539" s="3">
        <f t="shared" si="180"/>
        <v>153.19999999999999</v>
      </c>
    </row>
    <row r="2540" spans="1:21" x14ac:dyDescent="0.2">
      <c r="A2540" s="2" t="s">
        <v>23</v>
      </c>
      <c r="B2540" s="2" t="s">
        <v>6360</v>
      </c>
      <c r="C2540" s="1">
        <v>235</v>
      </c>
      <c r="D2540" s="1">
        <v>55</v>
      </c>
      <c r="E2540" s="1">
        <v>19</v>
      </c>
      <c r="F2540" s="1" t="s">
        <v>4</v>
      </c>
      <c r="H2540" s="1" t="s">
        <v>214</v>
      </c>
      <c r="I2540" s="4">
        <v>105</v>
      </c>
      <c r="J2540" s="1" t="s">
        <v>135</v>
      </c>
      <c r="K2540" s="2" t="s">
        <v>17</v>
      </c>
      <c r="L2540" s="2" t="s">
        <v>67</v>
      </c>
      <c r="M2540" s="2" t="s">
        <v>215</v>
      </c>
      <c r="N2540" s="5" t="s">
        <v>216</v>
      </c>
      <c r="O2540" s="1" t="s">
        <v>41</v>
      </c>
      <c r="P2540" s="1" t="s">
        <v>22</v>
      </c>
      <c r="Q2540" s="4">
        <v>2</v>
      </c>
      <c r="R2540" s="4">
        <v>72</v>
      </c>
      <c r="S2540" s="3">
        <v>149</v>
      </c>
      <c r="T2540" s="30">
        <f>IF(E2540&gt;=19,VLOOKUP(K2540,Konditionen!$B$5:$E$20,4,FALSE),IF(E2540&lt;=16,VLOOKUP(K2540,Konditionen!$B$5:$E$20,2,FALSE),VLOOKUP(K2540,Konditionen!$B$5:$E$20,3,FALSE)))</f>
        <v>1</v>
      </c>
      <c r="U2540" s="3">
        <f t="shared" si="180"/>
        <v>147.51</v>
      </c>
    </row>
    <row r="2541" spans="1:21" x14ac:dyDescent="0.2">
      <c r="A2541" s="2" t="s">
        <v>23</v>
      </c>
      <c r="B2541" s="2" t="s">
        <v>6360</v>
      </c>
      <c r="C2541" s="1">
        <v>235</v>
      </c>
      <c r="D2541" s="1">
        <v>55</v>
      </c>
      <c r="E2541" s="4">
        <v>19</v>
      </c>
      <c r="F2541" s="1" t="s">
        <v>4</v>
      </c>
      <c r="H2541" s="1" t="s">
        <v>214</v>
      </c>
      <c r="I2541" s="4">
        <v>105</v>
      </c>
      <c r="J2541" s="1" t="s">
        <v>135</v>
      </c>
      <c r="K2541" s="2" t="s">
        <v>2032</v>
      </c>
      <c r="L2541" s="2" t="s">
        <v>2236</v>
      </c>
      <c r="M2541" s="2">
        <v>531923</v>
      </c>
      <c r="N2541" s="5" t="s">
        <v>2279</v>
      </c>
      <c r="O2541" s="1" t="s">
        <v>337</v>
      </c>
      <c r="P2541" s="1" t="s">
        <v>456</v>
      </c>
      <c r="Q2541" s="1">
        <v>1</v>
      </c>
      <c r="R2541" s="4">
        <v>69</v>
      </c>
      <c r="S2541" s="3">
        <v>326.5</v>
      </c>
      <c r="T2541" s="30">
        <f>IF(E2541&gt;=19,VLOOKUP(K2541,Konditionen!$B$5:$E$20,4,FALSE),IF(E2541&lt;=16,VLOOKUP(K2541,Konditionen!$B$5:$E$20,2,FALSE),VLOOKUP(K2541,Konditionen!$B$5:$E$20,3,FALSE)))</f>
        <v>38.5</v>
      </c>
      <c r="U2541" s="3">
        <f t="shared" si="180"/>
        <v>200.79750000000001</v>
      </c>
    </row>
    <row r="2542" spans="1:21" x14ac:dyDescent="0.2">
      <c r="A2542" s="2" t="s">
        <v>23</v>
      </c>
      <c r="B2542" s="2" t="s">
        <v>6360</v>
      </c>
      <c r="C2542" s="1">
        <v>235</v>
      </c>
      <c r="D2542" s="1">
        <v>55</v>
      </c>
      <c r="E2542" s="4">
        <v>19</v>
      </c>
      <c r="F2542" s="1" t="s">
        <v>4</v>
      </c>
      <c r="H2542" s="1" t="s">
        <v>214</v>
      </c>
      <c r="I2542" s="4">
        <v>105</v>
      </c>
      <c r="J2542" s="1" t="s">
        <v>135</v>
      </c>
      <c r="K2542" s="2" t="s">
        <v>2032</v>
      </c>
      <c r="L2542" s="2" t="s">
        <v>2236</v>
      </c>
      <c r="M2542" s="2">
        <v>547524</v>
      </c>
      <c r="N2542" s="5" t="s">
        <v>2280</v>
      </c>
      <c r="O2542" s="1" t="s">
        <v>2094</v>
      </c>
      <c r="P2542" s="1" t="s">
        <v>2094</v>
      </c>
      <c r="Q2542" s="1" t="s">
        <v>2094</v>
      </c>
      <c r="R2542" s="1" t="s">
        <v>2094</v>
      </c>
      <c r="S2542" s="3">
        <v>326.5</v>
      </c>
      <c r="T2542" s="30">
        <f>IF(E2542&gt;=19,VLOOKUP(K2542,Konditionen!$B$5:$E$20,4,FALSE),IF(E2542&lt;=16,VLOOKUP(K2542,Konditionen!$B$5:$E$20,2,FALSE),VLOOKUP(K2542,Konditionen!$B$5:$E$20,3,FALSE)))</f>
        <v>38.5</v>
      </c>
      <c r="U2542" s="3">
        <f t="shared" si="180"/>
        <v>200.79750000000001</v>
      </c>
    </row>
    <row r="2543" spans="1:21" x14ac:dyDescent="0.2">
      <c r="A2543" s="2" t="s">
        <v>23</v>
      </c>
      <c r="B2543" s="2" t="s">
        <v>6360</v>
      </c>
      <c r="C2543" s="1">
        <v>235</v>
      </c>
      <c r="D2543" s="1">
        <v>55</v>
      </c>
      <c r="E2543" s="4">
        <v>19</v>
      </c>
      <c r="F2543" s="1" t="s">
        <v>4</v>
      </c>
      <c r="H2543" s="1" t="s">
        <v>214</v>
      </c>
      <c r="I2543" s="4">
        <v>105</v>
      </c>
      <c r="J2543" s="1" t="s">
        <v>135</v>
      </c>
      <c r="K2543" s="2" t="s">
        <v>2334</v>
      </c>
      <c r="L2543" s="2" t="s">
        <v>2549</v>
      </c>
      <c r="M2543" s="2">
        <v>532002</v>
      </c>
      <c r="N2543" s="5" t="s">
        <v>2582</v>
      </c>
      <c r="O2543" s="1" t="s">
        <v>337</v>
      </c>
      <c r="P2543" s="1" t="s">
        <v>337</v>
      </c>
      <c r="Q2543" s="1">
        <v>2</v>
      </c>
      <c r="R2543" s="4">
        <v>70</v>
      </c>
      <c r="S2543" s="3">
        <v>326.5</v>
      </c>
      <c r="T2543" s="30">
        <f>IF(E2543&gt;=19,VLOOKUP(K2543,Konditionen!$B$5:$E$20,4,FALSE),IF(E2543&lt;=16,VLOOKUP(K2543,Konditionen!$B$5:$E$20,2,FALSE),VLOOKUP(K2543,Konditionen!$B$5:$E$20,3,FALSE)))</f>
        <v>38.5</v>
      </c>
      <c r="U2543" s="3">
        <f t="shared" si="180"/>
        <v>200.79750000000001</v>
      </c>
    </row>
    <row r="2544" spans="1:21" x14ac:dyDescent="0.2">
      <c r="A2544" s="2" t="s">
        <v>23</v>
      </c>
      <c r="B2544" s="2" t="s">
        <v>6360</v>
      </c>
      <c r="C2544" s="1">
        <v>235</v>
      </c>
      <c r="D2544" s="1">
        <v>55</v>
      </c>
      <c r="E2544" s="4">
        <v>19</v>
      </c>
      <c r="F2544" s="1" t="s">
        <v>4</v>
      </c>
      <c r="H2544" s="1" t="s">
        <v>214</v>
      </c>
      <c r="I2544" s="4">
        <v>105</v>
      </c>
      <c r="J2544" s="1" t="s">
        <v>135</v>
      </c>
      <c r="K2544" s="2" t="s">
        <v>2334</v>
      </c>
      <c r="L2544" s="2" t="s">
        <v>2549</v>
      </c>
      <c r="M2544" s="2">
        <v>548121</v>
      </c>
      <c r="N2544" s="5" t="s">
        <v>2583</v>
      </c>
      <c r="O2544" s="1" t="s">
        <v>2094</v>
      </c>
      <c r="P2544" s="1" t="s">
        <v>2094</v>
      </c>
      <c r="Q2544" s="1" t="s">
        <v>2094</v>
      </c>
      <c r="R2544" s="1" t="s">
        <v>2094</v>
      </c>
      <c r="S2544" s="3">
        <v>375.5</v>
      </c>
      <c r="T2544" s="30">
        <f>IF(E2544&gt;=19,VLOOKUP(K2544,Konditionen!$B$5:$E$20,4,FALSE),IF(E2544&lt;=16,VLOOKUP(K2544,Konditionen!$B$5:$E$20,2,FALSE),VLOOKUP(K2544,Konditionen!$B$5:$E$20,3,FALSE)))</f>
        <v>38.5</v>
      </c>
      <c r="U2544" s="3">
        <f t="shared" si="180"/>
        <v>230.9325</v>
      </c>
    </row>
    <row r="2545" spans="1:21" x14ac:dyDescent="0.2">
      <c r="A2545" s="2" t="s">
        <v>23</v>
      </c>
      <c r="B2545" s="2" t="s">
        <v>6360</v>
      </c>
      <c r="C2545" s="1">
        <v>235</v>
      </c>
      <c r="D2545" s="1">
        <v>55</v>
      </c>
      <c r="E2545" s="1">
        <v>19</v>
      </c>
      <c r="F2545" s="1" t="s">
        <v>4</v>
      </c>
      <c r="H2545" s="1" t="s">
        <v>214</v>
      </c>
      <c r="I2545" s="1">
        <v>105</v>
      </c>
      <c r="J2545" s="1" t="s">
        <v>135</v>
      </c>
      <c r="K2545" s="2" t="s">
        <v>335</v>
      </c>
      <c r="L2545" s="2" t="s">
        <v>364</v>
      </c>
      <c r="M2545" s="2">
        <v>6689</v>
      </c>
      <c r="O2545" s="1" t="s">
        <v>22</v>
      </c>
      <c r="P2545" s="1" t="s">
        <v>22</v>
      </c>
      <c r="Q2545" s="4">
        <v>2</v>
      </c>
      <c r="R2545" s="4">
        <v>72</v>
      </c>
      <c r="S2545" s="3">
        <v>243.5</v>
      </c>
      <c r="T2545" s="30">
        <f>IF(E2545&gt;=19,VLOOKUP(K2545,Konditionen!$B$5:$E$20,4,FALSE),IF(E2545&lt;=16,VLOOKUP(K2545,Konditionen!$B$5:$E$20,2,FALSE),VLOOKUP(K2545,Konditionen!$B$5:$E$20,3,FALSE)))</f>
        <v>33</v>
      </c>
      <c r="U2545" s="3">
        <f t="shared" si="180"/>
        <v>163.14500000000001</v>
      </c>
    </row>
    <row r="2546" spans="1:21" x14ac:dyDescent="0.2">
      <c r="A2546" s="2" t="s">
        <v>23</v>
      </c>
      <c r="B2546" s="2" t="s">
        <v>6360</v>
      </c>
      <c r="C2546" s="1">
        <v>235</v>
      </c>
      <c r="D2546" s="1">
        <v>55</v>
      </c>
      <c r="E2546" s="1">
        <v>19</v>
      </c>
      <c r="F2546" s="1" t="s">
        <v>2734</v>
      </c>
      <c r="H2546" s="1" t="s">
        <v>214</v>
      </c>
      <c r="I2546" s="1">
        <v>105</v>
      </c>
      <c r="J2546" s="1" t="s">
        <v>135</v>
      </c>
      <c r="K2546" s="2" t="s">
        <v>2822</v>
      </c>
      <c r="L2546" s="2" t="s">
        <v>3146</v>
      </c>
      <c r="M2546" s="2">
        <v>762077</v>
      </c>
      <c r="N2546" s="5" t="s">
        <v>3201</v>
      </c>
      <c r="O2546" s="1" t="s">
        <v>41</v>
      </c>
      <c r="P2546" s="1" t="s">
        <v>22</v>
      </c>
      <c r="Q2546" s="1">
        <v>2</v>
      </c>
      <c r="R2546" s="4">
        <v>72</v>
      </c>
      <c r="S2546" s="3">
        <v>214</v>
      </c>
      <c r="T2546" s="30">
        <f>IF(E2546&gt;=19,VLOOKUP(K2546,Konditionen!$B$5:$E$20,4,FALSE),IF(E2546&lt;=16,VLOOKUP(K2546,Konditionen!$B$5:$E$20,2,FALSE),VLOOKUP(K2546,Konditionen!$B$5:$E$20,3,FALSE)))</f>
        <v>20</v>
      </c>
      <c r="U2546" s="3">
        <f t="shared" si="180"/>
        <v>171.2</v>
      </c>
    </row>
    <row r="2547" spans="1:21" x14ac:dyDescent="0.2">
      <c r="A2547" s="2" t="s">
        <v>23</v>
      </c>
      <c r="B2547" s="2" t="s">
        <v>6360</v>
      </c>
      <c r="C2547" s="1">
        <v>235</v>
      </c>
      <c r="D2547" s="1">
        <v>55</v>
      </c>
      <c r="E2547" s="1">
        <v>19</v>
      </c>
      <c r="F2547" s="1" t="s">
        <v>2734</v>
      </c>
      <c r="H2547" s="1" t="s">
        <v>214</v>
      </c>
      <c r="I2547" s="1">
        <v>105</v>
      </c>
      <c r="J2547" s="1" t="s">
        <v>135</v>
      </c>
      <c r="K2547" s="2" t="s">
        <v>2822</v>
      </c>
      <c r="L2547" s="2" t="s">
        <v>3181</v>
      </c>
      <c r="M2547" s="2">
        <v>631659</v>
      </c>
      <c r="N2547" s="5" t="s">
        <v>3202</v>
      </c>
      <c r="O2547" s="1" t="s">
        <v>334</v>
      </c>
      <c r="P2547" s="1" t="s">
        <v>334</v>
      </c>
      <c r="Q2547" s="1" t="s">
        <v>334</v>
      </c>
      <c r="R2547" s="1" t="s">
        <v>334</v>
      </c>
      <c r="S2547" s="3">
        <v>220</v>
      </c>
      <c r="T2547" s="30">
        <f>IF(E2547&gt;=19,VLOOKUP(K2547,Konditionen!$B$5:$E$20,4,FALSE),IF(E2547&lt;=16,VLOOKUP(K2547,Konditionen!$B$5:$E$20,2,FALSE),VLOOKUP(K2547,Konditionen!$B$5:$E$20,3,FALSE)))</f>
        <v>20</v>
      </c>
      <c r="U2547" s="3">
        <f t="shared" si="180"/>
        <v>176</v>
      </c>
    </row>
    <row r="2548" spans="1:21" x14ac:dyDescent="0.2">
      <c r="A2548" s="2" t="s">
        <v>23</v>
      </c>
      <c r="B2548" s="2" t="s">
        <v>6360</v>
      </c>
      <c r="C2548" s="1">
        <v>235</v>
      </c>
      <c r="D2548" s="1">
        <v>55</v>
      </c>
      <c r="E2548" s="1">
        <v>19</v>
      </c>
      <c r="F2548" s="1" t="s">
        <v>4</v>
      </c>
      <c r="H2548" s="1" t="s">
        <v>214</v>
      </c>
      <c r="I2548" s="1">
        <v>105</v>
      </c>
      <c r="J2548" s="1" t="s">
        <v>135</v>
      </c>
      <c r="K2548" s="2" t="s">
        <v>5668</v>
      </c>
      <c r="L2548" s="2" t="s">
        <v>5724</v>
      </c>
      <c r="M2548" s="2" t="s">
        <v>5791</v>
      </c>
      <c r="N2548" s="5">
        <v>8714692316876</v>
      </c>
      <c r="O2548" s="1" t="s">
        <v>22</v>
      </c>
      <c r="P2548" s="1" t="s">
        <v>41</v>
      </c>
      <c r="Q2548" s="1">
        <v>2</v>
      </c>
      <c r="R2548" s="1">
        <v>70</v>
      </c>
      <c r="S2548" s="3">
        <v>210</v>
      </c>
      <c r="T2548" s="30">
        <f>IF(E2548&gt;=19,VLOOKUP(K2548,Konditionen!$B$5:$E$20,4,FALSE),IF(E2548&lt;=16,VLOOKUP(K2548,Konditionen!$B$5:$E$20,2,FALSE),VLOOKUP(K2548,Konditionen!$B$5:$E$20,3,FALSE)))</f>
        <v>21</v>
      </c>
      <c r="U2548" s="3">
        <f t="shared" si="180"/>
        <v>165.9</v>
      </c>
    </row>
    <row r="2549" spans="1:21" x14ac:dyDescent="0.2">
      <c r="A2549" s="2" t="s">
        <v>23</v>
      </c>
      <c r="B2549" s="2" t="s">
        <v>6360</v>
      </c>
      <c r="C2549" s="1">
        <v>235</v>
      </c>
      <c r="D2549" s="1">
        <v>55</v>
      </c>
      <c r="E2549" s="1">
        <v>19</v>
      </c>
      <c r="F2549" s="1" t="s">
        <v>4</v>
      </c>
      <c r="H2549" s="1" t="s">
        <v>214</v>
      </c>
      <c r="I2549" s="1">
        <v>105</v>
      </c>
      <c r="J2549" s="1" t="s">
        <v>135</v>
      </c>
      <c r="K2549" s="2" t="s">
        <v>3327</v>
      </c>
      <c r="L2549" s="2" t="s">
        <v>3625</v>
      </c>
      <c r="M2549" s="2" t="s">
        <v>3714</v>
      </c>
      <c r="N2549" s="5" t="s">
        <v>3715</v>
      </c>
      <c r="O2549" s="1">
        <v>0</v>
      </c>
      <c r="P2549" s="1">
        <v>0</v>
      </c>
      <c r="Q2549" s="1">
        <v>0</v>
      </c>
      <c r="R2549" s="1">
        <v>0</v>
      </c>
      <c r="S2549" s="3">
        <v>273.3</v>
      </c>
      <c r="T2549" s="30">
        <f>IF(E2549&gt;=19,VLOOKUP(K2549,Konditionen!$B$5:$E$20,4,FALSE),IF(E2549&lt;=16,VLOOKUP(K2549,Konditionen!$B$5:$E$20,2,FALSE),VLOOKUP(K2549,Konditionen!$B$5:$E$20,3,FALSE)))</f>
        <v>38</v>
      </c>
      <c r="U2549" s="3">
        <f t="shared" si="180"/>
        <v>169.44600000000003</v>
      </c>
    </row>
    <row r="2551" spans="1:21" x14ac:dyDescent="0.2">
      <c r="A2551" s="2" t="s">
        <v>23</v>
      </c>
      <c r="B2551" s="2" t="s">
        <v>6447</v>
      </c>
      <c r="C2551" s="1">
        <v>245</v>
      </c>
      <c r="D2551" s="1">
        <v>55</v>
      </c>
      <c r="E2551" s="1">
        <v>19</v>
      </c>
      <c r="H2551" s="1" t="s">
        <v>74</v>
      </c>
      <c r="I2551" s="1">
        <v>103</v>
      </c>
      <c r="J2551" s="1" t="s">
        <v>16</v>
      </c>
      <c r="K2551" s="2" t="s">
        <v>470</v>
      </c>
      <c r="L2551" s="2" t="s">
        <v>1721</v>
      </c>
      <c r="M2551" s="2" t="s">
        <v>1873</v>
      </c>
      <c r="N2551" s="5" t="s">
        <v>1874</v>
      </c>
      <c r="O2551" s="1" t="s">
        <v>65</v>
      </c>
      <c r="P2551" s="1" t="s">
        <v>65</v>
      </c>
      <c r="Q2551" s="1" t="s">
        <v>65</v>
      </c>
      <c r="R2551" s="1" t="s">
        <v>65</v>
      </c>
      <c r="S2551" s="3">
        <v>288.5</v>
      </c>
      <c r="T2551" s="30">
        <f>IF(E2551&gt;=19,VLOOKUP(K2551,Konditionen!$B$5:$E$20,4,FALSE),IF(E2551&lt;=16,VLOOKUP(K2551,Konditionen!$B$5:$E$20,2,FALSE),VLOOKUP(K2551,Konditionen!$B$5:$E$20,3,FALSE)))</f>
        <v>25</v>
      </c>
      <c r="U2551" s="3">
        <f t="shared" ref="U2551:U2552" si="181">IF(S2551&gt;0,S2551*(100-T2551)/100,"")</f>
        <v>216.375</v>
      </c>
    </row>
    <row r="2552" spans="1:21" x14ac:dyDescent="0.2">
      <c r="A2552" s="2" t="s">
        <v>23</v>
      </c>
      <c r="B2552" s="2" t="s">
        <v>6447</v>
      </c>
      <c r="C2552" s="1">
        <v>245</v>
      </c>
      <c r="D2552" s="1">
        <v>55</v>
      </c>
      <c r="E2552" s="1">
        <v>19</v>
      </c>
      <c r="F2552" s="1" t="s">
        <v>334</v>
      </c>
      <c r="H2552" s="1" t="s">
        <v>74</v>
      </c>
      <c r="I2552" s="1">
        <v>103</v>
      </c>
      <c r="J2552" s="1" t="s">
        <v>16</v>
      </c>
      <c r="K2552" s="2" t="s">
        <v>335</v>
      </c>
      <c r="L2552" s="2" t="s">
        <v>360</v>
      </c>
      <c r="M2552" s="2">
        <v>11973</v>
      </c>
      <c r="O2552" s="1" t="s">
        <v>28</v>
      </c>
      <c r="P2552" s="1" t="s">
        <v>28</v>
      </c>
      <c r="Q2552" s="4">
        <v>2</v>
      </c>
      <c r="R2552" s="4">
        <v>72</v>
      </c>
      <c r="S2552" s="3">
        <v>298.60000000000002</v>
      </c>
      <c r="T2552" s="30">
        <f>IF(E2552&gt;=19,VLOOKUP(K2552,Konditionen!$B$5:$E$20,4,FALSE),IF(E2552&lt;=16,VLOOKUP(K2552,Konditionen!$B$5:$E$20,2,FALSE),VLOOKUP(K2552,Konditionen!$B$5:$E$20,3,FALSE)))</f>
        <v>33</v>
      </c>
      <c r="U2552" s="3">
        <f t="shared" si="181"/>
        <v>200.06200000000001</v>
      </c>
    </row>
    <row r="2553" spans="1:21" x14ac:dyDescent="0.2">
      <c r="Q2553" s="4"/>
      <c r="R2553" s="4"/>
    </row>
    <row r="2554" spans="1:21" x14ac:dyDescent="0.2">
      <c r="A2554" s="2" t="s">
        <v>23</v>
      </c>
      <c r="B2554" s="2" t="s">
        <v>6448</v>
      </c>
      <c r="C2554" s="1">
        <v>255</v>
      </c>
      <c r="D2554" s="1">
        <v>55</v>
      </c>
      <c r="E2554" s="1">
        <v>19</v>
      </c>
      <c r="H2554" s="1" t="s">
        <v>6256</v>
      </c>
      <c r="I2554" s="1">
        <v>111</v>
      </c>
      <c r="J2554" s="1" t="s">
        <v>267</v>
      </c>
      <c r="K2554" s="2" t="s">
        <v>5982</v>
      </c>
      <c r="L2554" s="2" t="s">
        <v>6212</v>
      </c>
      <c r="M2554" s="2" t="s">
        <v>6257</v>
      </c>
      <c r="N2554" s="5">
        <v>4968814924751</v>
      </c>
      <c r="O2554" s="1" t="s">
        <v>41</v>
      </c>
      <c r="P2554" s="1" t="s">
        <v>28</v>
      </c>
      <c r="Q2554" s="1">
        <v>2</v>
      </c>
      <c r="R2554" s="1">
        <v>71</v>
      </c>
      <c r="S2554" s="3">
        <v>255</v>
      </c>
      <c r="T2554" s="30">
        <f>IF(E2554&gt;=19,VLOOKUP(K2554,Konditionen!$B$5:$E$20,4,FALSE),IF(E2554&lt;=16,VLOOKUP(K2554,Konditionen!$B$5:$E$20,2,FALSE),VLOOKUP(K2554,Konditionen!$B$5:$E$20,3,FALSE)))</f>
        <v>21</v>
      </c>
      <c r="U2554" s="3">
        <f t="shared" ref="U2554:U2574" si="182">IF(S2554&gt;0,S2554*(100-T2554)/100,"")</f>
        <v>201.45</v>
      </c>
    </row>
    <row r="2555" spans="1:21" x14ac:dyDescent="0.2">
      <c r="A2555" s="2" t="s">
        <v>23</v>
      </c>
      <c r="B2555" s="2" t="s">
        <v>6448</v>
      </c>
      <c r="C2555" s="1">
        <v>255</v>
      </c>
      <c r="D2555" s="1">
        <v>55</v>
      </c>
      <c r="E2555" s="1">
        <v>19</v>
      </c>
      <c r="F2555" s="1" t="s">
        <v>4</v>
      </c>
      <c r="H2555" s="1" t="s">
        <v>380</v>
      </c>
      <c r="I2555" s="1">
        <v>111</v>
      </c>
      <c r="J2555" s="1" t="s">
        <v>16</v>
      </c>
      <c r="K2555" s="2" t="s">
        <v>470</v>
      </c>
      <c r="L2555" s="2" t="s">
        <v>1721</v>
      </c>
      <c r="M2555" s="2" t="s">
        <v>1875</v>
      </c>
      <c r="N2555" s="5" t="s">
        <v>1876</v>
      </c>
      <c r="O2555" s="1" t="s">
        <v>65</v>
      </c>
      <c r="P2555" s="1" t="s">
        <v>65</v>
      </c>
      <c r="Q2555" s="1" t="s">
        <v>65</v>
      </c>
      <c r="R2555" s="1" t="s">
        <v>65</v>
      </c>
      <c r="S2555" s="3">
        <v>291.5</v>
      </c>
      <c r="T2555" s="30">
        <f>IF(E2555&gt;=19,VLOOKUP(K2555,Konditionen!$B$5:$E$20,4,FALSE),IF(E2555&lt;=16,VLOOKUP(K2555,Konditionen!$B$5:$E$20,2,FALSE),VLOOKUP(K2555,Konditionen!$B$5:$E$20,3,FALSE)))</f>
        <v>25</v>
      </c>
      <c r="U2555" s="3">
        <f t="shared" si="182"/>
        <v>218.625</v>
      </c>
    </row>
    <row r="2556" spans="1:21" x14ac:dyDescent="0.2">
      <c r="A2556" s="2" t="s">
        <v>23</v>
      </c>
      <c r="B2556" s="2" t="s">
        <v>6448</v>
      </c>
      <c r="C2556" s="1">
        <v>255</v>
      </c>
      <c r="D2556" s="1">
        <v>55</v>
      </c>
      <c r="E2556" s="1">
        <v>19</v>
      </c>
      <c r="F2556" s="1" t="s">
        <v>4</v>
      </c>
      <c r="H2556" s="1" t="s">
        <v>380</v>
      </c>
      <c r="I2556" s="1">
        <v>111</v>
      </c>
      <c r="J2556" s="1" t="s">
        <v>16</v>
      </c>
      <c r="K2556" s="2" t="s">
        <v>335</v>
      </c>
      <c r="L2556" s="2" t="s">
        <v>360</v>
      </c>
      <c r="M2556" s="2">
        <v>12073</v>
      </c>
      <c r="O2556" s="1" t="s">
        <v>28</v>
      </c>
      <c r="P2556" s="1" t="s">
        <v>28</v>
      </c>
      <c r="Q2556" s="4">
        <v>2</v>
      </c>
      <c r="R2556" s="4">
        <v>73</v>
      </c>
      <c r="S2556" s="3">
        <v>298.10000000000002</v>
      </c>
      <c r="T2556" s="30">
        <f>IF(E2556&gt;=19,VLOOKUP(K2556,Konditionen!$B$5:$E$20,4,FALSE),IF(E2556&lt;=16,VLOOKUP(K2556,Konditionen!$B$5:$E$20,2,FALSE),VLOOKUP(K2556,Konditionen!$B$5:$E$20,3,FALSE)))</f>
        <v>33</v>
      </c>
      <c r="U2556" s="3">
        <f t="shared" si="182"/>
        <v>199.727</v>
      </c>
    </row>
    <row r="2557" spans="1:21" x14ac:dyDescent="0.2">
      <c r="A2557" s="2" t="s">
        <v>23</v>
      </c>
      <c r="B2557" s="2" t="s">
        <v>6448</v>
      </c>
      <c r="C2557" s="1">
        <v>255</v>
      </c>
      <c r="D2557" s="1">
        <v>55</v>
      </c>
      <c r="E2557" s="1">
        <v>19</v>
      </c>
      <c r="F2557" s="1" t="s">
        <v>4</v>
      </c>
      <c r="H2557" s="1" t="s">
        <v>403</v>
      </c>
      <c r="I2557" s="1">
        <v>111</v>
      </c>
      <c r="J2557" s="1" t="s">
        <v>71</v>
      </c>
      <c r="K2557" s="2" t="s">
        <v>470</v>
      </c>
      <c r="L2557" s="2" t="s">
        <v>639</v>
      </c>
      <c r="M2557" s="2" t="s">
        <v>956</v>
      </c>
      <c r="N2557" s="5" t="s">
        <v>957</v>
      </c>
      <c r="O2557" s="1" t="s">
        <v>65</v>
      </c>
      <c r="P2557" s="1" t="s">
        <v>65</v>
      </c>
      <c r="Q2557" s="1" t="s">
        <v>65</v>
      </c>
      <c r="R2557" s="1" t="s">
        <v>65</v>
      </c>
      <c r="S2557" s="3">
        <v>259</v>
      </c>
      <c r="T2557" s="30">
        <f>IF(E2557&gt;=19,VLOOKUP(K2557,Konditionen!$B$5:$E$20,4,FALSE),IF(E2557&lt;=16,VLOOKUP(K2557,Konditionen!$B$5:$E$20,2,FALSE),VLOOKUP(K2557,Konditionen!$B$5:$E$20,3,FALSE)))</f>
        <v>25</v>
      </c>
      <c r="U2557" s="3">
        <f t="shared" si="182"/>
        <v>194.25</v>
      </c>
    </row>
    <row r="2558" spans="1:21" x14ac:dyDescent="0.2">
      <c r="A2558" s="2" t="s">
        <v>23</v>
      </c>
      <c r="B2558" s="2" t="s">
        <v>6448</v>
      </c>
      <c r="C2558" s="1">
        <v>255</v>
      </c>
      <c r="D2558" s="1">
        <v>55</v>
      </c>
      <c r="E2558" s="1">
        <v>19</v>
      </c>
      <c r="F2558" s="1" t="s">
        <v>4</v>
      </c>
      <c r="H2558" s="1" t="s">
        <v>403</v>
      </c>
      <c r="I2558" s="1">
        <v>111</v>
      </c>
      <c r="J2558" s="1" t="s">
        <v>71</v>
      </c>
      <c r="K2558" s="2" t="s">
        <v>470</v>
      </c>
      <c r="L2558" s="2" t="s">
        <v>785</v>
      </c>
      <c r="M2558" s="2" t="s">
        <v>958</v>
      </c>
      <c r="N2558" s="5" t="s">
        <v>959</v>
      </c>
      <c r="O2558" s="1" t="s">
        <v>22</v>
      </c>
      <c r="P2558" s="1" t="s">
        <v>22</v>
      </c>
      <c r="Q2558" s="4">
        <v>2</v>
      </c>
      <c r="R2558" s="4">
        <v>73</v>
      </c>
      <c r="S2558" s="3">
        <v>259</v>
      </c>
      <c r="T2558" s="30">
        <f>IF(E2558&gt;=19,VLOOKUP(K2558,Konditionen!$B$5:$E$20,4,FALSE),IF(E2558&lt;=16,VLOOKUP(K2558,Konditionen!$B$5:$E$20,2,FALSE),VLOOKUP(K2558,Konditionen!$B$5:$E$20,3,FALSE)))</f>
        <v>25</v>
      </c>
      <c r="U2558" s="3">
        <f t="shared" si="182"/>
        <v>194.25</v>
      </c>
    </row>
    <row r="2559" spans="1:21" x14ac:dyDescent="0.2">
      <c r="A2559" s="2" t="s">
        <v>23</v>
      </c>
      <c r="B2559" s="2" t="s">
        <v>6448</v>
      </c>
      <c r="C2559" s="1">
        <v>255</v>
      </c>
      <c r="D2559" s="1">
        <v>55</v>
      </c>
      <c r="E2559" s="4">
        <v>19</v>
      </c>
      <c r="F2559" s="1" t="s">
        <v>4</v>
      </c>
      <c r="H2559" s="1" t="s">
        <v>403</v>
      </c>
      <c r="I2559" s="4">
        <v>111</v>
      </c>
      <c r="J2559" s="1" t="s">
        <v>71</v>
      </c>
      <c r="K2559" s="2" t="s">
        <v>2032</v>
      </c>
      <c r="L2559" s="2" t="s">
        <v>2282</v>
      </c>
      <c r="M2559" s="2">
        <v>544274</v>
      </c>
      <c r="N2559" s="5" t="s">
        <v>2283</v>
      </c>
      <c r="O2559" s="1" t="s">
        <v>2094</v>
      </c>
      <c r="P2559" s="1" t="s">
        <v>2094</v>
      </c>
      <c r="Q2559" s="1" t="s">
        <v>2094</v>
      </c>
      <c r="R2559" s="1" t="s">
        <v>2094</v>
      </c>
      <c r="S2559" s="3">
        <v>352</v>
      </c>
      <c r="T2559" s="30">
        <f>IF(E2559&gt;=19,VLOOKUP(K2559,Konditionen!$B$5:$E$20,4,FALSE),IF(E2559&lt;=16,VLOOKUP(K2559,Konditionen!$B$5:$E$20,2,FALSE),VLOOKUP(K2559,Konditionen!$B$5:$E$20,3,FALSE)))</f>
        <v>38.5</v>
      </c>
      <c r="U2559" s="3">
        <f t="shared" si="182"/>
        <v>216.48</v>
      </c>
    </row>
    <row r="2560" spans="1:21" x14ac:dyDescent="0.2">
      <c r="A2560" s="2" t="s">
        <v>23</v>
      </c>
      <c r="B2560" s="2" t="s">
        <v>6448</v>
      </c>
      <c r="C2560" s="1">
        <v>255</v>
      </c>
      <c r="D2560" s="1">
        <v>55</v>
      </c>
      <c r="E2560" s="1">
        <v>19</v>
      </c>
      <c r="F2560" s="1" t="s">
        <v>4</v>
      </c>
      <c r="H2560" s="1" t="s">
        <v>403</v>
      </c>
      <c r="I2560" s="1">
        <v>111</v>
      </c>
      <c r="J2560" s="1" t="s">
        <v>71</v>
      </c>
      <c r="K2560" s="2" t="s">
        <v>335</v>
      </c>
      <c r="L2560" s="2" t="s">
        <v>364</v>
      </c>
      <c r="M2560" s="2">
        <v>6695</v>
      </c>
      <c r="O2560" s="1" t="s">
        <v>22</v>
      </c>
      <c r="P2560" s="1" t="s">
        <v>22</v>
      </c>
      <c r="Q2560" s="4">
        <v>2</v>
      </c>
      <c r="R2560" s="4">
        <v>73</v>
      </c>
      <c r="S2560" s="3">
        <v>283.40000000000003</v>
      </c>
      <c r="T2560" s="30">
        <f>IF(E2560&gt;=19,VLOOKUP(K2560,Konditionen!$B$5:$E$20,4,FALSE),IF(E2560&lt;=16,VLOOKUP(K2560,Konditionen!$B$5:$E$20,2,FALSE),VLOOKUP(K2560,Konditionen!$B$5:$E$20,3,FALSE)))</f>
        <v>33</v>
      </c>
      <c r="U2560" s="3">
        <f t="shared" si="182"/>
        <v>189.87800000000004</v>
      </c>
    </row>
    <row r="2561" spans="1:21" x14ac:dyDescent="0.2">
      <c r="A2561" s="2" t="s">
        <v>23</v>
      </c>
      <c r="B2561" s="2" t="s">
        <v>6448</v>
      </c>
      <c r="C2561" s="1">
        <v>255</v>
      </c>
      <c r="D2561" s="1">
        <v>55</v>
      </c>
      <c r="E2561" s="1">
        <v>19</v>
      </c>
      <c r="F2561" s="1" t="s">
        <v>4</v>
      </c>
      <c r="H2561" s="1" t="s">
        <v>403</v>
      </c>
      <c r="I2561" s="1">
        <v>111</v>
      </c>
      <c r="J2561" s="1" t="s">
        <v>71</v>
      </c>
      <c r="K2561" s="2" t="s">
        <v>335</v>
      </c>
      <c r="L2561" s="2" t="s">
        <v>399</v>
      </c>
      <c r="M2561" s="2">
        <v>8784</v>
      </c>
      <c r="O2561" s="1" t="s">
        <v>22</v>
      </c>
      <c r="P2561" s="1" t="s">
        <v>22</v>
      </c>
      <c r="Q2561" s="4">
        <v>2</v>
      </c>
      <c r="R2561" s="4">
        <v>72</v>
      </c>
      <c r="S2561" s="3">
        <v>292</v>
      </c>
      <c r="T2561" s="30">
        <f>IF(E2561&gt;=19,VLOOKUP(K2561,Konditionen!$B$5:$E$20,4,FALSE),IF(E2561&lt;=16,VLOOKUP(K2561,Konditionen!$B$5:$E$20,2,FALSE),VLOOKUP(K2561,Konditionen!$B$5:$E$20,3,FALSE)))</f>
        <v>33</v>
      </c>
      <c r="U2561" s="3">
        <f t="shared" si="182"/>
        <v>195.64</v>
      </c>
    </row>
    <row r="2562" spans="1:21" x14ac:dyDescent="0.2">
      <c r="A2562" s="2" t="s">
        <v>23</v>
      </c>
      <c r="B2562" s="2" t="s">
        <v>6448</v>
      </c>
      <c r="C2562" s="1">
        <v>255</v>
      </c>
      <c r="D2562" s="1">
        <v>55</v>
      </c>
      <c r="E2562" s="1">
        <v>19</v>
      </c>
      <c r="F2562" s="1" t="s">
        <v>4</v>
      </c>
      <c r="H2562" s="1" t="s">
        <v>403</v>
      </c>
      <c r="I2562" s="1">
        <v>111</v>
      </c>
      <c r="J2562" s="1" t="s">
        <v>71</v>
      </c>
      <c r="K2562" s="2" t="s">
        <v>335</v>
      </c>
      <c r="L2562" s="2" t="s">
        <v>399</v>
      </c>
      <c r="M2562" s="2">
        <v>10973</v>
      </c>
      <c r="O2562" s="1" t="s">
        <v>340</v>
      </c>
      <c r="P2562" s="1" t="s">
        <v>340</v>
      </c>
      <c r="Q2562" s="1" t="s">
        <v>340</v>
      </c>
      <c r="R2562" s="1" t="s">
        <v>340</v>
      </c>
      <c r="S2562" s="3">
        <v>292</v>
      </c>
      <c r="T2562" s="30">
        <f>IF(E2562&gt;=19,VLOOKUP(K2562,Konditionen!$B$5:$E$20,4,FALSE),IF(E2562&lt;=16,VLOOKUP(K2562,Konditionen!$B$5:$E$20,2,FALSE),VLOOKUP(K2562,Konditionen!$B$5:$E$20,3,FALSE)))</f>
        <v>33</v>
      </c>
      <c r="U2562" s="3">
        <f t="shared" si="182"/>
        <v>195.64</v>
      </c>
    </row>
    <row r="2563" spans="1:21" x14ac:dyDescent="0.2">
      <c r="A2563" s="2" t="s">
        <v>23</v>
      </c>
      <c r="B2563" s="2" t="s">
        <v>6448</v>
      </c>
      <c r="C2563" s="1">
        <v>255</v>
      </c>
      <c r="D2563" s="1">
        <v>55</v>
      </c>
      <c r="E2563" s="1">
        <v>19</v>
      </c>
      <c r="F2563" s="1" t="s">
        <v>4</v>
      </c>
      <c r="H2563" s="1" t="s">
        <v>403</v>
      </c>
      <c r="I2563" s="1">
        <v>111</v>
      </c>
      <c r="J2563" s="1" t="s">
        <v>71</v>
      </c>
      <c r="K2563" s="2" t="s">
        <v>3891</v>
      </c>
      <c r="L2563" s="2" t="s">
        <v>4830</v>
      </c>
      <c r="M2563" s="2" t="s">
        <v>4922</v>
      </c>
      <c r="N2563" s="5" t="s">
        <v>4923</v>
      </c>
      <c r="O2563" s="1" t="s">
        <v>22</v>
      </c>
      <c r="P2563" s="1" t="s">
        <v>22</v>
      </c>
      <c r="Q2563" s="4">
        <v>2</v>
      </c>
      <c r="R2563" s="1">
        <v>72</v>
      </c>
      <c r="S2563" s="3">
        <v>296</v>
      </c>
      <c r="T2563" s="30">
        <f>IF(E2563&gt;=19,VLOOKUP(K2563,Konditionen!$B$5:$E$20,4,FALSE),IF(E2563&lt;=16,VLOOKUP(K2563,Konditionen!$B$5:$E$20,2,FALSE),VLOOKUP(K2563,Konditionen!$B$5:$E$20,3,FALSE)))</f>
        <v>28</v>
      </c>
      <c r="U2563" s="3">
        <f t="shared" si="182"/>
        <v>213.12</v>
      </c>
    </row>
    <row r="2564" spans="1:21" x14ac:dyDescent="0.2">
      <c r="A2564" s="2" t="s">
        <v>23</v>
      </c>
      <c r="B2564" s="2" t="s">
        <v>6448</v>
      </c>
      <c r="C2564" s="1">
        <v>255</v>
      </c>
      <c r="D2564" s="1">
        <v>55</v>
      </c>
      <c r="E2564" s="1">
        <v>19</v>
      </c>
      <c r="F2564" s="1" t="s">
        <v>4</v>
      </c>
      <c r="H2564" s="1" t="s">
        <v>960</v>
      </c>
      <c r="I2564" s="1">
        <v>111</v>
      </c>
      <c r="J2564" s="1" t="s">
        <v>135</v>
      </c>
      <c r="K2564" s="2" t="s">
        <v>470</v>
      </c>
      <c r="L2564" s="2" t="s">
        <v>961</v>
      </c>
      <c r="M2564" s="2" t="s">
        <v>962</v>
      </c>
      <c r="N2564" s="5" t="s">
        <v>963</v>
      </c>
      <c r="O2564" s="1" t="s">
        <v>65</v>
      </c>
      <c r="P2564" s="1" t="s">
        <v>65</v>
      </c>
      <c r="Q2564" s="1" t="s">
        <v>65</v>
      </c>
      <c r="R2564" s="1" t="s">
        <v>65</v>
      </c>
      <c r="S2564" s="3">
        <v>278.5</v>
      </c>
      <c r="T2564" s="30">
        <f>IF(E2564&gt;=19,VLOOKUP(K2564,Konditionen!$B$5:$E$20,4,FALSE),IF(E2564&lt;=16,VLOOKUP(K2564,Konditionen!$B$5:$E$20,2,FALSE),VLOOKUP(K2564,Konditionen!$B$5:$E$20,3,FALSE)))</f>
        <v>25</v>
      </c>
      <c r="U2564" s="3">
        <f t="shared" si="182"/>
        <v>208.875</v>
      </c>
    </row>
    <row r="2565" spans="1:21" x14ac:dyDescent="0.2">
      <c r="A2565" s="2" t="s">
        <v>23</v>
      </c>
      <c r="B2565" s="2" t="s">
        <v>6448</v>
      </c>
      <c r="C2565" s="1">
        <v>255</v>
      </c>
      <c r="D2565" s="1">
        <v>55</v>
      </c>
      <c r="E2565" s="1">
        <v>19</v>
      </c>
      <c r="F2565" s="1" t="s">
        <v>4</v>
      </c>
      <c r="H2565" s="1" t="s">
        <v>960</v>
      </c>
      <c r="I2565" s="1">
        <v>111</v>
      </c>
      <c r="J2565" s="1" t="s">
        <v>135</v>
      </c>
      <c r="K2565" s="2" t="s">
        <v>470</v>
      </c>
      <c r="L2565" s="2" t="s">
        <v>496</v>
      </c>
      <c r="M2565" s="2" t="s">
        <v>964</v>
      </c>
      <c r="N2565" s="5" t="s">
        <v>965</v>
      </c>
      <c r="O2565" s="1" t="s">
        <v>22</v>
      </c>
      <c r="P2565" s="1" t="s">
        <v>22</v>
      </c>
      <c r="Q2565" s="4">
        <v>2</v>
      </c>
      <c r="R2565" s="4">
        <v>73</v>
      </c>
      <c r="S2565" s="3">
        <v>278.5</v>
      </c>
      <c r="T2565" s="30">
        <f>IF(E2565&gt;=19,VLOOKUP(K2565,Konditionen!$B$5:$E$20,4,FALSE),IF(E2565&lt;=16,VLOOKUP(K2565,Konditionen!$B$5:$E$20,2,FALSE),VLOOKUP(K2565,Konditionen!$B$5:$E$20,3,FALSE)))</f>
        <v>25</v>
      </c>
      <c r="U2565" s="3">
        <f t="shared" si="182"/>
        <v>208.875</v>
      </c>
    </row>
    <row r="2566" spans="1:21" x14ac:dyDescent="0.2">
      <c r="A2566" s="2" t="s">
        <v>23</v>
      </c>
      <c r="B2566" s="2" t="s">
        <v>6448</v>
      </c>
      <c r="C2566" s="1">
        <v>255</v>
      </c>
      <c r="D2566" s="1">
        <v>55</v>
      </c>
      <c r="E2566" s="4">
        <v>19</v>
      </c>
      <c r="F2566" s="1" t="s">
        <v>4</v>
      </c>
      <c r="H2566" s="1" t="s">
        <v>960</v>
      </c>
      <c r="I2566" s="4">
        <v>111</v>
      </c>
      <c r="J2566" s="1" t="s">
        <v>135</v>
      </c>
      <c r="K2566" s="2" t="s">
        <v>2032</v>
      </c>
      <c r="L2566" s="2" t="s">
        <v>2236</v>
      </c>
      <c r="M2566" s="2">
        <v>531840</v>
      </c>
      <c r="N2566" s="5" t="s">
        <v>2281</v>
      </c>
      <c r="O2566" s="1" t="s">
        <v>337</v>
      </c>
      <c r="P2566" s="1" t="s">
        <v>337</v>
      </c>
      <c r="Q2566" s="1">
        <v>1</v>
      </c>
      <c r="R2566" s="4">
        <v>70</v>
      </c>
      <c r="S2566" s="3">
        <v>383</v>
      </c>
      <c r="T2566" s="30">
        <f>IF(E2566&gt;=19,VLOOKUP(K2566,Konditionen!$B$5:$E$20,4,FALSE),IF(E2566&lt;=16,VLOOKUP(K2566,Konditionen!$B$5:$E$20,2,FALSE),VLOOKUP(K2566,Konditionen!$B$5:$E$20,3,FALSE)))</f>
        <v>38.5</v>
      </c>
      <c r="U2566" s="3">
        <f t="shared" si="182"/>
        <v>235.54499999999999</v>
      </c>
    </row>
    <row r="2567" spans="1:21" x14ac:dyDescent="0.2">
      <c r="A2567" s="2" t="s">
        <v>23</v>
      </c>
      <c r="B2567" s="2" t="s">
        <v>6448</v>
      </c>
      <c r="C2567" s="1">
        <v>255</v>
      </c>
      <c r="D2567" s="1">
        <v>55</v>
      </c>
      <c r="E2567" s="4">
        <v>19</v>
      </c>
      <c r="F2567" s="1" t="s">
        <v>4</v>
      </c>
      <c r="H2567" s="1" t="s">
        <v>960</v>
      </c>
      <c r="I2567" s="4">
        <v>111</v>
      </c>
      <c r="J2567" s="1" t="s">
        <v>135</v>
      </c>
      <c r="K2567" s="2" t="s">
        <v>2334</v>
      </c>
      <c r="L2567" s="2" t="s">
        <v>2549</v>
      </c>
      <c r="M2567" s="2">
        <v>533293</v>
      </c>
      <c r="N2567" s="5" t="s">
        <v>2584</v>
      </c>
      <c r="O2567" s="1" t="s">
        <v>337</v>
      </c>
      <c r="P2567" s="1" t="s">
        <v>337</v>
      </c>
      <c r="Q2567" s="1">
        <v>1</v>
      </c>
      <c r="R2567" s="4">
        <v>70</v>
      </c>
      <c r="S2567" s="3">
        <v>383</v>
      </c>
      <c r="T2567" s="30">
        <f>IF(E2567&gt;=19,VLOOKUP(K2567,Konditionen!$B$5:$E$20,4,FALSE),IF(E2567&lt;=16,VLOOKUP(K2567,Konditionen!$B$5:$E$20,2,FALSE),VLOOKUP(K2567,Konditionen!$B$5:$E$20,3,FALSE)))</f>
        <v>38.5</v>
      </c>
      <c r="U2567" s="3">
        <f t="shared" si="182"/>
        <v>235.54499999999999</v>
      </c>
    </row>
    <row r="2568" spans="1:21" x14ac:dyDescent="0.2">
      <c r="A2568" s="2" t="s">
        <v>23</v>
      </c>
      <c r="B2568" s="2" t="s">
        <v>6448</v>
      </c>
      <c r="C2568" s="1">
        <v>255</v>
      </c>
      <c r="D2568" s="1">
        <v>55</v>
      </c>
      <c r="E2568" s="1">
        <v>19</v>
      </c>
      <c r="F2568" s="1" t="s">
        <v>2734</v>
      </c>
      <c r="H2568" s="1" t="s">
        <v>960</v>
      </c>
      <c r="I2568" s="1">
        <v>111</v>
      </c>
      <c r="J2568" s="1" t="s">
        <v>135</v>
      </c>
      <c r="K2568" s="2" t="s">
        <v>2822</v>
      </c>
      <c r="L2568" s="2" t="s">
        <v>3146</v>
      </c>
      <c r="M2568" s="2">
        <v>541491</v>
      </c>
      <c r="N2568" s="5" t="s">
        <v>3203</v>
      </c>
      <c r="O2568" s="1" t="s">
        <v>41</v>
      </c>
      <c r="P2568" s="1" t="s">
        <v>22</v>
      </c>
      <c r="Q2568" s="1">
        <v>2</v>
      </c>
      <c r="R2568" s="4">
        <v>72</v>
      </c>
      <c r="S2568" s="3">
        <v>272.5</v>
      </c>
      <c r="T2568" s="30">
        <f>IF(E2568&gt;=19,VLOOKUP(K2568,Konditionen!$B$5:$E$20,4,FALSE),IF(E2568&lt;=16,VLOOKUP(K2568,Konditionen!$B$5:$E$20,2,FALSE),VLOOKUP(K2568,Konditionen!$B$5:$E$20,3,FALSE)))</f>
        <v>20</v>
      </c>
      <c r="U2568" s="3">
        <f t="shared" si="182"/>
        <v>218</v>
      </c>
    </row>
    <row r="2569" spans="1:21" x14ac:dyDescent="0.2">
      <c r="A2569" s="2" t="s">
        <v>23</v>
      </c>
      <c r="B2569" s="2" t="s">
        <v>6448</v>
      </c>
      <c r="C2569" s="1">
        <v>255</v>
      </c>
      <c r="D2569" s="1">
        <v>55</v>
      </c>
      <c r="E2569" s="1">
        <v>19</v>
      </c>
      <c r="F2569" s="1" t="s">
        <v>2734</v>
      </c>
      <c r="H2569" s="1" t="s">
        <v>960</v>
      </c>
      <c r="I2569" s="1">
        <v>111</v>
      </c>
      <c r="J2569" s="1" t="s">
        <v>135</v>
      </c>
      <c r="K2569" s="2" t="s">
        <v>2822</v>
      </c>
      <c r="L2569" s="2" t="s">
        <v>3204</v>
      </c>
      <c r="M2569" s="2">
        <v>594170</v>
      </c>
      <c r="N2569" s="5" t="s">
        <v>3205</v>
      </c>
      <c r="O2569" s="1" t="s">
        <v>22</v>
      </c>
      <c r="P2569" s="1" t="s">
        <v>22</v>
      </c>
      <c r="Q2569" s="1">
        <v>1</v>
      </c>
      <c r="R2569" s="4">
        <v>70</v>
      </c>
      <c r="S2569" s="3">
        <v>283</v>
      </c>
      <c r="T2569" s="30">
        <f>IF(E2569&gt;=19,VLOOKUP(K2569,Konditionen!$B$5:$E$20,4,FALSE),IF(E2569&lt;=16,VLOOKUP(K2569,Konditionen!$B$5:$E$20,2,FALSE),VLOOKUP(K2569,Konditionen!$B$5:$E$20,3,FALSE)))</f>
        <v>20</v>
      </c>
      <c r="U2569" s="3">
        <f t="shared" si="182"/>
        <v>226.4</v>
      </c>
    </row>
    <row r="2570" spans="1:21" x14ac:dyDescent="0.2">
      <c r="A2570" s="2" t="s">
        <v>23</v>
      </c>
      <c r="B2570" s="2" t="s">
        <v>6448</v>
      </c>
      <c r="C2570" s="1">
        <v>255</v>
      </c>
      <c r="D2570" s="1">
        <v>55</v>
      </c>
      <c r="E2570" s="1">
        <v>19</v>
      </c>
      <c r="F2570" s="1" t="s">
        <v>4</v>
      </c>
      <c r="H2570" s="1" t="s">
        <v>960</v>
      </c>
      <c r="I2570" s="1">
        <v>111</v>
      </c>
      <c r="J2570" s="1" t="s">
        <v>135</v>
      </c>
      <c r="K2570" s="2" t="s">
        <v>3891</v>
      </c>
      <c r="L2570" s="2" t="s">
        <v>4730</v>
      </c>
      <c r="M2570" s="2" t="s">
        <v>4918</v>
      </c>
      <c r="N2570" s="5" t="s">
        <v>4919</v>
      </c>
      <c r="O2570" s="1" t="s">
        <v>22</v>
      </c>
      <c r="P2570" s="1" t="s">
        <v>22</v>
      </c>
      <c r="Q2570" s="4">
        <v>2</v>
      </c>
      <c r="R2570" s="1">
        <v>72</v>
      </c>
      <c r="S2570" s="3">
        <v>304.5</v>
      </c>
      <c r="T2570" s="30">
        <f>IF(E2570&gt;=19,VLOOKUP(K2570,Konditionen!$B$5:$E$20,4,FALSE),IF(E2570&lt;=16,VLOOKUP(K2570,Konditionen!$B$5:$E$20,2,FALSE),VLOOKUP(K2570,Konditionen!$B$5:$E$20,3,FALSE)))</f>
        <v>28</v>
      </c>
      <c r="U2570" s="3">
        <f t="shared" si="182"/>
        <v>219.24</v>
      </c>
    </row>
    <row r="2571" spans="1:21" x14ac:dyDescent="0.2">
      <c r="A2571" s="2" t="s">
        <v>23</v>
      </c>
      <c r="B2571" s="2" t="s">
        <v>6448</v>
      </c>
      <c r="C2571" s="1">
        <v>255</v>
      </c>
      <c r="D2571" s="1">
        <v>55</v>
      </c>
      <c r="E2571" s="1">
        <v>19</v>
      </c>
      <c r="F2571" s="1" t="s">
        <v>4</v>
      </c>
      <c r="H2571" s="1" t="s">
        <v>960</v>
      </c>
      <c r="I2571" s="1">
        <v>111</v>
      </c>
      <c r="J2571" s="1" t="s">
        <v>135</v>
      </c>
      <c r="K2571" s="2" t="s">
        <v>3891</v>
      </c>
      <c r="L2571" s="2" t="s">
        <v>4716</v>
      </c>
      <c r="M2571" s="2" t="s">
        <v>4920</v>
      </c>
      <c r="N2571" s="5" t="s">
        <v>4921</v>
      </c>
      <c r="O2571" s="1" t="s">
        <v>337</v>
      </c>
      <c r="P2571" s="1" t="s">
        <v>337</v>
      </c>
      <c r="Q2571" s="4">
        <v>1</v>
      </c>
      <c r="R2571" s="1">
        <v>69</v>
      </c>
      <c r="S2571" s="3">
        <v>339.5</v>
      </c>
      <c r="T2571" s="30">
        <f>IF(E2571&gt;=19,VLOOKUP(K2571,Konditionen!$B$5:$E$20,4,FALSE),IF(E2571&lt;=16,VLOOKUP(K2571,Konditionen!$B$5:$E$20,2,FALSE),VLOOKUP(K2571,Konditionen!$B$5:$E$20,3,FALSE)))</f>
        <v>28</v>
      </c>
      <c r="U2571" s="3">
        <f t="shared" si="182"/>
        <v>244.44</v>
      </c>
    </row>
    <row r="2572" spans="1:21" x14ac:dyDescent="0.2">
      <c r="A2572" s="2" t="s">
        <v>23</v>
      </c>
      <c r="B2572" s="2" t="s">
        <v>6448</v>
      </c>
      <c r="C2572" s="1">
        <v>255</v>
      </c>
      <c r="D2572" s="1">
        <v>55</v>
      </c>
      <c r="E2572" s="1">
        <v>19</v>
      </c>
      <c r="F2572" s="1" t="s">
        <v>4</v>
      </c>
      <c r="H2572" s="1" t="s">
        <v>960</v>
      </c>
      <c r="I2572" s="1">
        <v>111</v>
      </c>
      <c r="J2572" s="1" t="s">
        <v>135</v>
      </c>
      <c r="K2572" s="2" t="s">
        <v>5668</v>
      </c>
      <c r="L2572" s="2" t="s">
        <v>5724</v>
      </c>
      <c r="M2572" s="2" t="s">
        <v>5792</v>
      </c>
      <c r="N2572" s="5">
        <v>8714692292330</v>
      </c>
      <c r="O2572" s="1" t="s">
        <v>22</v>
      </c>
      <c r="P2572" s="1" t="s">
        <v>337</v>
      </c>
      <c r="Q2572" s="1">
        <v>2</v>
      </c>
      <c r="R2572" s="1">
        <v>71</v>
      </c>
      <c r="S2572" s="3">
        <v>242.5</v>
      </c>
      <c r="T2572" s="30">
        <f>IF(E2572&gt;=19,VLOOKUP(K2572,Konditionen!$B$5:$E$20,4,FALSE),IF(E2572&lt;=16,VLOOKUP(K2572,Konditionen!$B$5:$E$20,2,FALSE),VLOOKUP(K2572,Konditionen!$B$5:$E$20,3,FALSE)))</f>
        <v>21</v>
      </c>
      <c r="U2572" s="3">
        <f t="shared" si="182"/>
        <v>191.57499999999999</v>
      </c>
    </row>
    <row r="2573" spans="1:21" x14ac:dyDescent="0.2">
      <c r="A2573" s="2" t="s">
        <v>23</v>
      </c>
      <c r="B2573" s="2" t="s">
        <v>6448</v>
      </c>
      <c r="C2573" s="1">
        <v>255</v>
      </c>
      <c r="D2573" s="1">
        <v>55</v>
      </c>
      <c r="E2573" s="1">
        <v>19</v>
      </c>
      <c r="F2573" s="1" t="s">
        <v>4</v>
      </c>
      <c r="H2573" s="1" t="s">
        <v>960</v>
      </c>
      <c r="I2573" s="1">
        <v>111</v>
      </c>
      <c r="J2573" s="1" t="s">
        <v>135</v>
      </c>
      <c r="K2573" s="2" t="s">
        <v>5668</v>
      </c>
      <c r="L2573" s="2" t="s">
        <v>5842</v>
      </c>
      <c r="M2573" s="2" t="s">
        <v>5861</v>
      </c>
      <c r="N2573" s="5">
        <v>8714692344404</v>
      </c>
      <c r="S2573" s="3">
        <v>255.5</v>
      </c>
      <c r="T2573" s="30">
        <f>IF(E2573&gt;=19,VLOOKUP(K2573,Konditionen!$B$5:$E$20,4,FALSE),IF(E2573&lt;=16,VLOOKUP(K2573,Konditionen!$B$5:$E$20,2,FALSE),VLOOKUP(K2573,Konditionen!$B$5:$E$20,3,FALSE)))</f>
        <v>21</v>
      </c>
      <c r="U2573" s="3">
        <f t="shared" si="182"/>
        <v>201.845</v>
      </c>
    </row>
    <row r="2574" spans="1:21" x14ac:dyDescent="0.2">
      <c r="A2574" s="2" t="s">
        <v>23</v>
      </c>
      <c r="B2574" s="2" t="s">
        <v>6448</v>
      </c>
      <c r="C2574" s="1">
        <v>255</v>
      </c>
      <c r="D2574" s="1">
        <v>55</v>
      </c>
      <c r="E2574" s="1">
        <v>19</v>
      </c>
      <c r="F2574" s="1" t="s">
        <v>4</v>
      </c>
      <c r="H2574" s="1" t="s">
        <v>960</v>
      </c>
      <c r="I2574" s="1">
        <v>111</v>
      </c>
      <c r="J2574" s="1" t="s">
        <v>135</v>
      </c>
      <c r="K2574" s="2" t="s">
        <v>3327</v>
      </c>
      <c r="L2574" s="2" t="s">
        <v>3625</v>
      </c>
      <c r="M2574" s="2" t="s">
        <v>3716</v>
      </c>
      <c r="N2574" s="5" t="s">
        <v>3717</v>
      </c>
      <c r="O2574" s="1">
        <v>0</v>
      </c>
      <c r="P2574" s="1">
        <v>0</v>
      </c>
      <c r="Q2574" s="1">
        <v>0</v>
      </c>
      <c r="R2574" s="1">
        <v>0</v>
      </c>
      <c r="S2574" s="3">
        <v>309.2</v>
      </c>
      <c r="T2574" s="30">
        <f>IF(E2574&gt;=19,VLOOKUP(K2574,Konditionen!$B$5:$E$20,4,FALSE),IF(E2574&lt;=16,VLOOKUP(K2574,Konditionen!$B$5:$E$20,2,FALSE),VLOOKUP(K2574,Konditionen!$B$5:$E$20,3,FALSE)))</f>
        <v>38</v>
      </c>
      <c r="U2574" s="3">
        <f t="shared" si="182"/>
        <v>191.70399999999998</v>
      </c>
    </row>
    <row r="2576" spans="1:21" x14ac:dyDescent="0.2">
      <c r="A2576" s="2" t="s">
        <v>23</v>
      </c>
      <c r="B2576" s="2" t="s">
        <v>6449</v>
      </c>
      <c r="C2576" s="1">
        <v>265</v>
      </c>
      <c r="D2576" s="1">
        <v>55</v>
      </c>
      <c r="E2576" s="1">
        <v>19</v>
      </c>
      <c r="F2576" s="1" t="s">
        <v>334</v>
      </c>
      <c r="H2576" s="1" t="s">
        <v>366</v>
      </c>
      <c r="I2576" s="1">
        <v>109</v>
      </c>
      <c r="J2576" s="1" t="s">
        <v>16</v>
      </c>
      <c r="K2576" s="2" t="s">
        <v>335</v>
      </c>
      <c r="L2576" s="2" t="s">
        <v>360</v>
      </c>
      <c r="M2576" s="2">
        <v>12051</v>
      </c>
      <c r="O2576" s="1" t="s">
        <v>28</v>
      </c>
      <c r="P2576" s="1" t="s">
        <v>28</v>
      </c>
      <c r="Q2576" s="4">
        <v>2</v>
      </c>
      <c r="R2576" s="4">
        <v>73</v>
      </c>
      <c r="S2576" s="3">
        <v>284.5</v>
      </c>
      <c r="T2576" s="30">
        <f>IF(E2576&gt;=19,VLOOKUP(K2576,Konditionen!$B$5:$E$20,4,FALSE),IF(E2576&lt;=16,VLOOKUP(K2576,Konditionen!$B$5:$E$20,2,FALSE),VLOOKUP(K2576,Konditionen!$B$5:$E$20,3,FALSE)))</f>
        <v>33</v>
      </c>
      <c r="U2576" s="3">
        <f t="shared" ref="U2576:U2583" si="183">IF(S2576&gt;0,S2576*(100-T2576)/100,"")</f>
        <v>190.61500000000001</v>
      </c>
    </row>
    <row r="2577" spans="1:21" x14ac:dyDescent="0.2">
      <c r="A2577" s="2" t="s">
        <v>23</v>
      </c>
      <c r="B2577" s="2" t="s">
        <v>6449</v>
      </c>
      <c r="C2577" s="1">
        <v>265</v>
      </c>
      <c r="D2577" s="1">
        <v>55</v>
      </c>
      <c r="E2577" s="1">
        <v>19</v>
      </c>
      <c r="F2577" s="1" t="s">
        <v>4</v>
      </c>
      <c r="H2577" s="1" t="s">
        <v>1877</v>
      </c>
      <c r="I2577" s="1">
        <v>113</v>
      </c>
      <c r="J2577" s="1" t="s">
        <v>16</v>
      </c>
      <c r="K2577" s="2" t="s">
        <v>470</v>
      </c>
      <c r="L2577" s="2" t="s">
        <v>1721</v>
      </c>
      <c r="M2577" s="2" t="s">
        <v>1878</v>
      </c>
      <c r="N2577" s="5" t="s">
        <v>1879</v>
      </c>
      <c r="O2577" s="1" t="s">
        <v>65</v>
      </c>
      <c r="P2577" s="1" t="s">
        <v>65</v>
      </c>
      <c r="Q2577" s="1" t="s">
        <v>65</v>
      </c>
      <c r="R2577" s="1" t="s">
        <v>65</v>
      </c>
      <c r="S2577" s="3">
        <v>292</v>
      </c>
      <c r="T2577" s="30">
        <f>IF(E2577&gt;=19,VLOOKUP(K2577,Konditionen!$B$5:$E$20,4,FALSE),IF(E2577&lt;=16,VLOOKUP(K2577,Konditionen!$B$5:$E$20,2,FALSE),VLOOKUP(K2577,Konditionen!$B$5:$E$20,3,FALSE)))</f>
        <v>25</v>
      </c>
      <c r="U2577" s="3">
        <f t="shared" si="183"/>
        <v>219</v>
      </c>
    </row>
    <row r="2578" spans="1:21" x14ac:dyDescent="0.2">
      <c r="A2578" s="2" t="s">
        <v>23</v>
      </c>
      <c r="B2578" s="2" t="s">
        <v>6449</v>
      </c>
      <c r="C2578" s="1">
        <v>265</v>
      </c>
      <c r="D2578" s="1">
        <v>55</v>
      </c>
      <c r="E2578" s="1">
        <v>19</v>
      </c>
      <c r="H2578" s="1" t="s">
        <v>345</v>
      </c>
      <c r="I2578" s="1">
        <v>109</v>
      </c>
      <c r="J2578" s="1" t="s">
        <v>71</v>
      </c>
      <c r="K2578" s="2" t="s">
        <v>470</v>
      </c>
      <c r="L2578" s="2" t="s">
        <v>496</v>
      </c>
      <c r="M2578" s="2" t="s">
        <v>966</v>
      </c>
      <c r="N2578" s="5" t="s">
        <v>967</v>
      </c>
      <c r="O2578" s="1" t="s">
        <v>22</v>
      </c>
      <c r="P2578" s="1" t="s">
        <v>337</v>
      </c>
      <c r="Q2578" s="4">
        <v>2</v>
      </c>
      <c r="R2578" s="4">
        <v>73</v>
      </c>
      <c r="S2578" s="3">
        <v>260</v>
      </c>
      <c r="T2578" s="30">
        <f>IF(E2578&gt;=19,VLOOKUP(K2578,Konditionen!$B$5:$E$20,4,FALSE),IF(E2578&lt;=16,VLOOKUP(K2578,Konditionen!$B$5:$E$20,2,FALSE),VLOOKUP(K2578,Konditionen!$B$5:$E$20,3,FALSE)))</f>
        <v>25</v>
      </c>
      <c r="U2578" s="3">
        <f t="shared" si="183"/>
        <v>195</v>
      </c>
    </row>
    <row r="2579" spans="1:21" x14ac:dyDescent="0.2">
      <c r="A2579" s="2" t="s">
        <v>23</v>
      </c>
      <c r="B2579" s="2" t="s">
        <v>6449</v>
      </c>
      <c r="C2579" s="1">
        <v>265</v>
      </c>
      <c r="D2579" s="1">
        <v>55</v>
      </c>
      <c r="E2579" s="4">
        <v>19</v>
      </c>
      <c r="F2579" s="1" t="s">
        <v>334</v>
      </c>
      <c r="H2579" s="1" t="s">
        <v>345</v>
      </c>
      <c r="I2579" s="4">
        <v>109</v>
      </c>
      <c r="J2579" s="1" t="s">
        <v>71</v>
      </c>
      <c r="K2579" s="2" t="s">
        <v>2334</v>
      </c>
      <c r="L2579" s="2" t="s">
        <v>2585</v>
      </c>
      <c r="M2579" s="2">
        <v>561811</v>
      </c>
      <c r="N2579" s="5" t="s">
        <v>2586</v>
      </c>
      <c r="O2579" s="1" t="s">
        <v>41</v>
      </c>
      <c r="P2579" s="1" t="s">
        <v>22</v>
      </c>
      <c r="Q2579" s="1">
        <v>2</v>
      </c>
      <c r="R2579" s="4">
        <v>73</v>
      </c>
      <c r="S2579" s="3">
        <v>374.5</v>
      </c>
      <c r="T2579" s="30">
        <f>IF(E2579&gt;=19,VLOOKUP(K2579,Konditionen!$B$5:$E$20,4,FALSE),IF(E2579&lt;=16,VLOOKUP(K2579,Konditionen!$B$5:$E$20,2,FALSE),VLOOKUP(K2579,Konditionen!$B$5:$E$20,3,FALSE)))</f>
        <v>38.5</v>
      </c>
      <c r="U2579" s="3">
        <f t="shared" si="183"/>
        <v>230.3175</v>
      </c>
    </row>
    <row r="2580" spans="1:21" x14ac:dyDescent="0.2">
      <c r="A2580" s="2" t="s">
        <v>23</v>
      </c>
      <c r="B2580" s="2" t="s">
        <v>6449</v>
      </c>
      <c r="C2580" s="1">
        <v>265</v>
      </c>
      <c r="D2580" s="1">
        <v>55</v>
      </c>
      <c r="E2580" s="1">
        <v>19</v>
      </c>
      <c r="H2580" s="1" t="s">
        <v>345</v>
      </c>
      <c r="I2580" s="1">
        <v>109</v>
      </c>
      <c r="J2580" s="1" t="s">
        <v>71</v>
      </c>
      <c r="K2580" s="2" t="s">
        <v>5668</v>
      </c>
      <c r="L2580" s="2" t="s">
        <v>5724</v>
      </c>
      <c r="M2580" s="2" t="s">
        <v>5793</v>
      </c>
      <c r="N2580" s="5">
        <v>8714692317125</v>
      </c>
      <c r="O2580" s="1" t="s">
        <v>22</v>
      </c>
      <c r="P2580" s="1" t="s">
        <v>41</v>
      </c>
      <c r="Q2580" s="1">
        <v>2</v>
      </c>
      <c r="R2580" s="1">
        <v>72</v>
      </c>
      <c r="S2580" s="3">
        <v>233.5</v>
      </c>
      <c r="T2580" s="30">
        <f>IF(E2580&gt;=19,VLOOKUP(K2580,Konditionen!$B$5:$E$20,4,FALSE),IF(E2580&lt;=16,VLOOKUP(K2580,Konditionen!$B$5:$E$20,2,FALSE),VLOOKUP(K2580,Konditionen!$B$5:$E$20,3,FALSE)))</f>
        <v>21</v>
      </c>
      <c r="U2580" s="3">
        <f t="shared" si="183"/>
        <v>184.465</v>
      </c>
    </row>
    <row r="2581" spans="1:21" x14ac:dyDescent="0.2">
      <c r="A2581" s="2" t="s">
        <v>23</v>
      </c>
      <c r="B2581" s="2" t="s">
        <v>6449</v>
      </c>
      <c r="C2581" s="1">
        <v>265</v>
      </c>
      <c r="D2581" s="1">
        <v>55</v>
      </c>
      <c r="E2581" s="1">
        <v>19</v>
      </c>
      <c r="F2581" s="1" t="s">
        <v>4</v>
      </c>
      <c r="H2581" s="1" t="s">
        <v>420</v>
      </c>
      <c r="I2581" s="1">
        <v>113</v>
      </c>
      <c r="J2581" s="1" t="s">
        <v>71</v>
      </c>
      <c r="K2581" s="2" t="s">
        <v>470</v>
      </c>
      <c r="L2581" s="2" t="s">
        <v>639</v>
      </c>
      <c r="M2581" s="2" t="s">
        <v>968</v>
      </c>
      <c r="N2581" s="5" t="s">
        <v>969</v>
      </c>
      <c r="O2581" s="1" t="s">
        <v>65</v>
      </c>
      <c r="P2581" s="1" t="s">
        <v>65</v>
      </c>
      <c r="Q2581" s="1" t="s">
        <v>65</v>
      </c>
      <c r="R2581" s="1" t="s">
        <v>65</v>
      </c>
      <c r="S2581" s="3">
        <v>273</v>
      </c>
      <c r="T2581" s="30">
        <f>IF(E2581&gt;=19,VLOOKUP(K2581,Konditionen!$B$5:$E$20,4,FALSE),IF(E2581&lt;=16,VLOOKUP(K2581,Konditionen!$B$5:$E$20,2,FALSE),VLOOKUP(K2581,Konditionen!$B$5:$E$20,3,FALSE)))</f>
        <v>25</v>
      </c>
      <c r="U2581" s="3">
        <f t="shared" si="183"/>
        <v>204.75</v>
      </c>
    </row>
    <row r="2582" spans="1:21" x14ac:dyDescent="0.2">
      <c r="A2582" s="2" t="s">
        <v>23</v>
      </c>
      <c r="B2582" s="2" t="s">
        <v>6449</v>
      </c>
      <c r="C2582" s="1">
        <v>265</v>
      </c>
      <c r="D2582" s="1">
        <v>55</v>
      </c>
      <c r="E2582" s="1">
        <v>19</v>
      </c>
      <c r="H2582" s="1" t="s">
        <v>211</v>
      </c>
      <c r="I2582" s="1">
        <v>109</v>
      </c>
      <c r="J2582" s="1" t="s">
        <v>135</v>
      </c>
      <c r="K2582" s="2" t="s">
        <v>3891</v>
      </c>
      <c r="L2582" s="2" t="s">
        <v>4710</v>
      </c>
      <c r="M2582" s="2" t="s">
        <v>4924</v>
      </c>
      <c r="N2582" s="5" t="s">
        <v>4925</v>
      </c>
      <c r="O2582" s="1" t="s">
        <v>22</v>
      </c>
      <c r="P2582" s="1" t="s">
        <v>22</v>
      </c>
      <c r="Q2582" s="4">
        <v>2</v>
      </c>
      <c r="R2582" s="1">
        <v>72</v>
      </c>
      <c r="S2582" s="3">
        <v>347.5</v>
      </c>
      <c r="T2582" s="30">
        <f>IF(E2582&gt;=19,VLOOKUP(K2582,Konditionen!$B$5:$E$20,4,FALSE),IF(E2582&lt;=16,VLOOKUP(K2582,Konditionen!$B$5:$E$20,2,FALSE),VLOOKUP(K2582,Konditionen!$B$5:$E$20,3,FALSE)))</f>
        <v>28</v>
      </c>
      <c r="U2582" s="3">
        <f t="shared" si="183"/>
        <v>250.2</v>
      </c>
    </row>
    <row r="2583" spans="1:21" x14ac:dyDescent="0.2">
      <c r="A2583" s="2" t="s">
        <v>23</v>
      </c>
      <c r="B2583" s="2" t="s">
        <v>6449</v>
      </c>
      <c r="C2583" s="1">
        <v>265</v>
      </c>
      <c r="D2583" s="1">
        <v>55</v>
      </c>
      <c r="E2583" s="1">
        <v>19</v>
      </c>
      <c r="H2583" s="1" t="s">
        <v>211</v>
      </c>
      <c r="I2583" s="1">
        <v>109</v>
      </c>
      <c r="J2583" s="1" t="s">
        <v>135</v>
      </c>
      <c r="K2583" s="2" t="s">
        <v>3327</v>
      </c>
      <c r="L2583" s="2" t="s">
        <v>3625</v>
      </c>
      <c r="M2583" s="2" t="s">
        <v>3718</v>
      </c>
      <c r="N2583" s="5" t="s">
        <v>3719</v>
      </c>
      <c r="O2583" s="1">
        <v>0</v>
      </c>
      <c r="P2583" s="1">
        <v>0</v>
      </c>
      <c r="Q2583" s="1">
        <v>0</v>
      </c>
      <c r="R2583" s="1">
        <v>0</v>
      </c>
      <c r="S2583" s="3">
        <v>313.60000000000002</v>
      </c>
      <c r="T2583" s="30">
        <f>IF(E2583&gt;=19,VLOOKUP(K2583,Konditionen!$B$5:$E$20,4,FALSE),IF(E2583&lt;=16,VLOOKUP(K2583,Konditionen!$B$5:$E$20,2,FALSE),VLOOKUP(K2583,Konditionen!$B$5:$E$20,3,FALSE)))</f>
        <v>38</v>
      </c>
      <c r="U2583" s="3">
        <f t="shared" si="183"/>
        <v>194.43200000000002</v>
      </c>
    </row>
    <row r="2585" spans="1:21" x14ac:dyDescent="0.2">
      <c r="A2585" s="2" t="s">
        <v>23</v>
      </c>
      <c r="B2585" s="2" t="s">
        <v>6450</v>
      </c>
      <c r="C2585" s="1">
        <v>275</v>
      </c>
      <c r="D2585" s="1">
        <v>55</v>
      </c>
      <c r="E2585" s="1">
        <v>19</v>
      </c>
      <c r="H2585" s="1" t="s">
        <v>6256</v>
      </c>
      <c r="I2585" s="1">
        <v>111</v>
      </c>
      <c r="J2585" s="1" t="s">
        <v>267</v>
      </c>
      <c r="K2585" s="2" t="s">
        <v>5982</v>
      </c>
      <c r="L2585" s="2" t="s">
        <v>6212</v>
      </c>
      <c r="M2585" s="2" t="s">
        <v>6258</v>
      </c>
      <c r="N2585" s="5">
        <v>4968814952570</v>
      </c>
      <c r="O2585" s="1" t="s">
        <v>41</v>
      </c>
      <c r="P2585" s="1" t="s">
        <v>28</v>
      </c>
      <c r="Q2585" s="1">
        <v>2</v>
      </c>
      <c r="R2585" s="1">
        <v>71</v>
      </c>
      <c r="S2585" s="3">
        <v>274</v>
      </c>
      <c r="T2585" s="30">
        <f>IF(E2585&gt;=19,VLOOKUP(K2585,Konditionen!$B$5:$E$20,4,FALSE),IF(E2585&lt;=16,VLOOKUP(K2585,Konditionen!$B$5:$E$20,2,FALSE),VLOOKUP(K2585,Konditionen!$B$5:$E$20,3,FALSE)))</f>
        <v>21</v>
      </c>
      <c r="U2585" s="3">
        <f t="shared" ref="U2585:U2591" si="184">IF(S2585&gt;0,S2585*(100-T2585)/100,"")</f>
        <v>216.46</v>
      </c>
    </row>
    <row r="2586" spans="1:21" x14ac:dyDescent="0.2">
      <c r="A2586" s="2" t="s">
        <v>23</v>
      </c>
      <c r="B2586" s="2" t="s">
        <v>6450</v>
      </c>
      <c r="C2586" s="1">
        <v>275</v>
      </c>
      <c r="D2586" s="1">
        <v>55</v>
      </c>
      <c r="E2586" s="1">
        <v>19</v>
      </c>
      <c r="H2586" s="1" t="s">
        <v>380</v>
      </c>
      <c r="I2586" s="1">
        <v>111</v>
      </c>
      <c r="J2586" s="1" t="s">
        <v>16</v>
      </c>
      <c r="K2586" s="2" t="s">
        <v>470</v>
      </c>
      <c r="L2586" s="2" t="s">
        <v>1721</v>
      </c>
      <c r="M2586" s="2" t="s">
        <v>1880</v>
      </c>
      <c r="N2586" s="5" t="s">
        <v>1881</v>
      </c>
      <c r="O2586" s="1" t="s">
        <v>65</v>
      </c>
      <c r="P2586" s="1" t="s">
        <v>65</v>
      </c>
      <c r="Q2586" s="1" t="s">
        <v>65</v>
      </c>
      <c r="R2586" s="1" t="s">
        <v>65</v>
      </c>
      <c r="S2586" s="3">
        <v>327</v>
      </c>
      <c r="T2586" s="30">
        <f>IF(E2586&gt;=19,VLOOKUP(K2586,Konditionen!$B$5:$E$20,4,FALSE),IF(E2586&lt;=16,VLOOKUP(K2586,Konditionen!$B$5:$E$20,2,FALSE),VLOOKUP(K2586,Konditionen!$B$5:$E$20,3,FALSE)))</f>
        <v>25</v>
      </c>
      <c r="U2586" s="3">
        <f t="shared" si="184"/>
        <v>245.25</v>
      </c>
    </row>
    <row r="2587" spans="1:21" x14ac:dyDescent="0.2">
      <c r="A2587" s="2" t="s">
        <v>23</v>
      </c>
      <c r="B2587" s="2" t="s">
        <v>6450</v>
      </c>
      <c r="C2587" s="1">
        <v>275</v>
      </c>
      <c r="D2587" s="1">
        <v>55</v>
      </c>
      <c r="E2587" s="1">
        <v>19</v>
      </c>
      <c r="F2587" s="1" t="s">
        <v>334</v>
      </c>
      <c r="H2587" s="1" t="s">
        <v>380</v>
      </c>
      <c r="I2587" s="1">
        <v>111</v>
      </c>
      <c r="J2587" s="1" t="s">
        <v>16</v>
      </c>
      <c r="K2587" s="2" t="s">
        <v>335</v>
      </c>
      <c r="L2587" s="2" t="s">
        <v>360</v>
      </c>
      <c r="M2587" s="2">
        <v>12065</v>
      </c>
      <c r="O2587" s="1" t="s">
        <v>28</v>
      </c>
      <c r="P2587" s="1" t="s">
        <v>28</v>
      </c>
      <c r="Q2587" s="4">
        <v>2</v>
      </c>
      <c r="R2587" s="4">
        <v>73</v>
      </c>
      <c r="S2587" s="3">
        <v>330.8</v>
      </c>
      <c r="T2587" s="30">
        <f>IF(E2587&gt;=19,VLOOKUP(K2587,Konditionen!$B$5:$E$20,4,FALSE),IF(E2587&lt;=16,VLOOKUP(K2587,Konditionen!$B$5:$E$20,2,FALSE),VLOOKUP(K2587,Konditionen!$B$5:$E$20,3,FALSE)))</f>
        <v>33</v>
      </c>
      <c r="U2587" s="3">
        <f t="shared" si="184"/>
        <v>221.63600000000002</v>
      </c>
    </row>
    <row r="2588" spans="1:21" x14ac:dyDescent="0.2">
      <c r="A2588" s="2" t="s">
        <v>23</v>
      </c>
      <c r="B2588" s="2" t="s">
        <v>6450</v>
      </c>
      <c r="C2588" s="1">
        <v>275</v>
      </c>
      <c r="D2588" s="1">
        <v>55</v>
      </c>
      <c r="E2588" s="1">
        <v>19</v>
      </c>
      <c r="H2588" s="1" t="s">
        <v>403</v>
      </c>
      <c r="I2588" s="1">
        <v>111</v>
      </c>
      <c r="J2588" s="1" t="s">
        <v>71</v>
      </c>
      <c r="K2588" s="2" t="s">
        <v>470</v>
      </c>
      <c r="L2588" s="2" t="s">
        <v>970</v>
      </c>
      <c r="M2588" s="2" t="s">
        <v>971</v>
      </c>
      <c r="N2588" s="5" t="s">
        <v>972</v>
      </c>
      <c r="O2588" s="1" t="s">
        <v>65</v>
      </c>
      <c r="P2588" s="1" t="s">
        <v>65</v>
      </c>
      <c r="Q2588" s="1" t="s">
        <v>65</v>
      </c>
      <c r="R2588" s="1" t="s">
        <v>65</v>
      </c>
      <c r="S2588" s="3">
        <v>268</v>
      </c>
      <c r="T2588" s="30">
        <f>IF(E2588&gt;=19,VLOOKUP(K2588,Konditionen!$B$5:$E$20,4,FALSE),IF(E2588&lt;=16,VLOOKUP(K2588,Konditionen!$B$5:$E$20,2,FALSE),VLOOKUP(K2588,Konditionen!$B$5:$E$20,3,FALSE)))</f>
        <v>25</v>
      </c>
      <c r="U2588" s="3">
        <f t="shared" si="184"/>
        <v>201</v>
      </c>
    </row>
    <row r="2589" spans="1:21" x14ac:dyDescent="0.2">
      <c r="A2589" s="2" t="s">
        <v>23</v>
      </c>
      <c r="B2589" s="2" t="s">
        <v>6450</v>
      </c>
      <c r="C2589" s="1">
        <v>275</v>
      </c>
      <c r="D2589" s="1">
        <v>55</v>
      </c>
      <c r="E2589" s="4">
        <v>19</v>
      </c>
      <c r="F2589" s="1" t="s">
        <v>334</v>
      </c>
      <c r="H2589" s="1" t="s">
        <v>403</v>
      </c>
      <c r="I2589" s="4">
        <v>111</v>
      </c>
      <c r="J2589" s="1" t="s">
        <v>71</v>
      </c>
      <c r="K2589" s="2" t="s">
        <v>2334</v>
      </c>
      <c r="L2589" s="2" t="s">
        <v>2587</v>
      </c>
      <c r="M2589" s="2">
        <v>562410</v>
      </c>
      <c r="N2589" s="5" t="s">
        <v>2588</v>
      </c>
      <c r="O2589" s="1" t="s">
        <v>41</v>
      </c>
      <c r="P2589" s="1" t="s">
        <v>22</v>
      </c>
      <c r="Q2589" s="1">
        <v>2</v>
      </c>
      <c r="R2589" s="4">
        <v>70</v>
      </c>
      <c r="S2589" s="3">
        <v>504.5</v>
      </c>
      <c r="T2589" s="30">
        <f>IF(E2589&gt;=19,VLOOKUP(K2589,Konditionen!$B$5:$E$20,4,FALSE),IF(E2589&lt;=16,VLOOKUP(K2589,Konditionen!$B$5:$E$20,2,FALSE),VLOOKUP(K2589,Konditionen!$B$5:$E$20,3,FALSE)))</f>
        <v>38.5</v>
      </c>
      <c r="U2589" s="3">
        <f t="shared" si="184"/>
        <v>310.26749999999998</v>
      </c>
    </row>
    <row r="2590" spans="1:21" x14ac:dyDescent="0.2">
      <c r="A2590" s="2" t="s">
        <v>23</v>
      </c>
      <c r="B2590" s="2" t="s">
        <v>6450</v>
      </c>
      <c r="C2590" s="1">
        <v>275</v>
      </c>
      <c r="D2590" s="1">
        <v>55</v>
      </c>
      <c r="E2590" s="1">
        <v>19</v>
      </c>
      <c r="H2590" s="1" t="s">
        <v>403</v>
      </c>
      <c r="I2590" s="1">
        <v>111</v>
      </c>
      <c r="J2590" s="1" t="s">
        <v>71</v>
      </c>
      <c r="K2590" s="2" t="s">
        <v>3891</v>
      </c>
      <c r="L2590" s="2" t="s">
        <v>4710</v>
      </c>
      <c r="M2590" s="2" t="s">
        <v>4926</v>
      </c>
      <c r="N2590" s="5" t="s">
        <v>4927</v>
      </c>
      <c r="O2590" s="1" t="s">
        <v>22</v>
      </c>
      <c r="P2590" s="1" t="s">
        <v>337</v>
      </c>
      <c r="Q2590" s="4">
        <v>1</v>
      </c>
      <c r="R2590" s="1">
        <v>70</v>
      </c>
      <c r="S2590" s="3">
        <v>367</v>
      </c>
      <c r="T2590" s="30">
        <f>IF(E2590&gt;=19,VLOOKUP(K2590,Konditionen!$B$5:$E$20,4,FALSE),IF(E2590&lt;=16,VLOOKUP(K2590,Konditionen!$B$5:$E$20,2,FALSE),VLOOKUP(K2590,Konditionen!$B$5:$E$20,3,FALSE)))</f>
        <v>28</v>
      </c>
      <c r="U2590" s="3">
        <f t="shared" si="184"/>
        <v>264.24</v>
      </c>
    </row>
    <row r="2591" spans="1:21" x14ac:dyDescent="0.2">
      <c r="A2591" s="2" t="s">
        <v>23</v>
      </c>
      <c r="B2591" s="2" t="s">
        <v>6450</v>
      </c>
      <c r="C2591" s="1">
        <v>275</v>
      </c>
      <c r="D2591" s="1">
        <v>55</v>
      </c>
      <c r="E2591" s="1">
        <v>19</v>
      </c>
      <c r="H2591" s="1" t="s">
        <v>960</v>
      </c>
      <c r="I2591" s="1">
        <v>111</v>
      </c>
      <c r="J2591" s="1" t="s">
        <v>135</v>
      </c>
      <c r="K2591" s="2" t="s">
        <v>3327</v>
      </c>
      <c r="L2591" s="2" t="s">
        <v>3625</v>
      </c>
      <c r="M2591" s="2" t="s">
        <v>3720</v>
      </c>
      <c r="N2591" s="5" t="s">
        <v>3721</v>
      </c>
      <c r="O2591" s="1">
        <v>0</v>
      </c>
      <c r="P2591" s="1">
        <v>0</v>
      </c>
      <c r="Q2591" s="1">
        <v>0</v>
      </c>
      <c r="R2591" s="1">
        <v>0</v>
      </c>
      <c r="S2591" s="3">
        <v>340.5</v>
      </c>
      <c r="T2591" s="30">
        <f>IF(E2591&gt;=19,VLOOKUP(K2591,Konditionen!$B$5:$E$20,4,FALSE),IF(E2591&lt;=16,VLOOKUP(K2591,Konditionen!$B$5:$E$20,2,FALSE),VLOOKUP(K2591,Konditionen!$B$5:$E$20,3,FALSE)))</f>
        <v>38</v>
      </c>
      <c r="U2591" s="3">
        <f t="shared" si="184"/>
        <v>211.11</v>
      </c>
    </row>
    <row r="2593" spans="1:21" x14ac:dyDescent="0.2">
      <c r="A2593" s="2" t="s">
        <v>23</v>
      </c>
      <c r="B2593" s="2" t="s">
        <v>6514</v>
      </c>
      <c r="C2593" s="1">
        <v>195</v>
      </c>
      <c r="D2593" s="1">
        <v>55</v>
      </c>
      <c r="E2593" s="1">
        <v>20</v>
      </c>
      <c r="F2593" s="1" t="s">
        <v>4</v>
      </c>
      <c r="H2593" s="1" t="s">
        <v>116</v>
      </c>
      <c r="I2593" s="1">
        <v>95</v>
      </c>
      <c r="J2593" s="1" t="s">
        <v>16</v>
      </c>
      <c r="K2593" s="2" t="s">
        <v>470</v>
      </c>
      <c r="L2593" s="2" t="s">
        <v>1728</v>
      </c>
      <c r="M2593" s="2" t="s">
        <v>1882</v>
      </c>
      <c r="N2593" s="5" t="s">
        <v>1883</v>
      </c>
      <c r="O2593" s="1" t="s">
        <v>65</v>
      </c>
      <c r="P2593" s="1" t="s">
        <v>65</v>
      </c>
      <c r="Q2593" s="1" t="s">
        <v>65</v>
      </c>
      <c r="R2593" s="1" t="s">
        <v>65</v>
      </c>
      <c r="S2593" s="3">
        <v>148.5</v>
      </c>
      <c r="T2593" s="30">
        <f>IF(E2593&gt;=19,VLOOKUP(K2593,Konditionen!$B$5:$E$20,4,FALSE),IF(E2593&lt;=16,VLOOKUP(K2593,Konditionen!$B$5:$E$20,2,FALSE),VLOOKUP(K2593,Konditionen!$B$5:$E$20,3,FALSE)))</f>
        <v>25</v>
      </c>
      <c r="U2593" s="3">
        <f t="shared" ref="U2593:U2599" si="185">IF(S2593&gt;0,S2593*(100-T2593)/100,"")</f>
        <v>111.375</v>
      </c>
    </row>
    <row r="2594" spans="1:21" x14ac:dyDescent="0.2">
      <c r="A2594" s="2" t="s">
        <v>23</v>
      </c>
      <c r="B2594" s="2" t="s">
        <v>6514</v>
      </c>
      <c r="C2594" s="1">
        <v>195</v>
      </c>
      <c r="D2594" s="1">
        <v>55</v>
      </c>
      <c r="E2594" s="1">
        <v>20</v>
      </c>
      <c r="F2594" s="1" t="s">
        <v>4</v>
      </c>
      <c r="H2594" s="1" t="s">
        <v>343</v>
      </c>
      <c r="I2594" s="1">
        <v>95</v>
      </c>
      <c r="J2594" s="1" t="s">
        <v>71</v>
      </c>
      <c r="K2594" s="2" t="s">
        <v>470</v>
      </c>
      <c r="L2594" s="2" t="s">
        <v>558</v>
      </c>
      <c r="M2594" s="2" t="s">
        <v>973</v>
      </c>
      <c r="N2594" s="5" t="s">
        <v>974</v>
      </c>
      <c r="O2594" s="1" t="s">
        <v>337</v>
      </c>
      <c r="P2594" s="1" t="s">
        <v>22</v>
      </c>
      <c r="Q2594" s="4">
        <v>2</v>
      </c>
      <c r="R2594" s="4">
        <v>72</v>
      </c>
      <c r="S2594" s="3">
        <v>160.5</v>
      </c>
      <c r="T2594" s="30">
        <f>IF(E2594&gt;=19,VLOOKUP(K2594,Konditionen!$B$5:$E$20,4,FALSE),IF(E2594&lt;=16,VLOOKUP(K2594,Konditionen!$B$5:$E$20,2,FALSE),VLOOKUP(K2594,Konditionen!$B$5:$E$20,3,FALSE)))</f>
        <v>25</v>
      </c>
      <c r="U2594" s="3">
        <f t="shared" si="185"/>
        <v>120.375</v>
      </c>
    </row>
    <row r="2595" spans="1:21" x14ac:dyDescent="0.2">
      <c r="A2595" s="2" t="s">
        <v>23</v>
      </c>
      <c r="B2595" s="2" t="s">
        <v>6514</v>
      </c>
      <c r="C2595" s="1">
        <v>195</v>
      </c>
      <c r="D2595" s="1">
        <v>55</v>
      </c>
      <c r="E2595" s="1">
        <v>20</v>
      </c>
      <c r="F2595" s="1" t="s">
        <v>4</v>
      </c>
      <c r="H2595" s="1" t="s">
        <v>343</v>
      </c>
      <c r="I2595" s="4">
        <v>95</v>
      </c>
      <c r="J2595" s="1" t="s">
        <v>71</v>
      </c>
      <c r="K2595" s="2" t="s">
        <v>5057</v>
      </c>
      <c r="L2595" s="2" t="s">
        <v>5180</v>
      </c>
      <c r="M2595" s="2" t="s">
        <v>5225</v>
      </c>
      <c r="N2595" s="5" t="s">
        <v>5226</v>
      </c>
      <c r="O2595" s="1" t="s">
        <v>22</v>
      </c>
      <c r="P2595" s="1" t="s">
        <v>22</v>
      </c>
      <c r="Q2595" s="4">
        <v>2</v>
      </c>
      <c r="R2595" s="4">
        <v>72</v>
      </c>
      <c r="S2595" s="3">
        <v>123.5</v>
      </c>
      <c r="T2595" s="30">
        <f>IF(E2595&gt;=19,VLOOKUP(K2595,Konditionen!$B$5:$E$20,4,FALSE),IF(E2595&lt;=16,VLOOKUP(K2595,Konditionen!$B$5:$E$20,2,FALSE),VLOOKUP(K2595,Konditionen!$B$5:$E$20,3,FALSE)))</f>
        <v>20</v>
      </c>
      <c r="U2595" s="3">
        <f t="shared" si="185"/>
        <v>98.8</v>
      </c>
    </row>
    <row r="2596" spans="1:21" x14ac:dyDescent="0.2">
      <c r="A2596" s="2" t="s">
        <v>23</v>
      </c>
      <c r="B2596" s="2" t="s">
        <v>6514</v>
      </c>
      <c r="C2596" s="1">
        <v>195</v>
      </c>
      <c r="D2596" s="1">
        <v>55</v>
      </c>
      <c r="E2596" s="4">
        <v>20</v>
      </c>
      <c r="F2596" s="1" t="s">
        <v>4</v>
      </c>
      <c r="H2596" s="1" t="s">
        <v>343</v>
      </c>
      <c r="I2596" s="4">
        <v>95</v>
      </c>
      <c r="J2596" s="1" t="s">
        <v>71</v>
      </c>
      <c r="K2596" s="2" t="s">
        <v>2032</v>
      </c>
      <c r="L2596" s="2" t="s">
        <v>2042</v>
      </c>
      <c r="M2596" s="2">
        <v>541541</v>
      </c>
      <c r="N2596" s="5" t="s">
        <v>2148</v>
      </c>
      <c r="O2596" s="1" t="s">
        <v>22</v>
      </c>
      <c r="P2596" s="1" t="s">
        <v>337</v>
      </c>
      <c r="Q2596" s="1">
        <v>1</v>
      </c>
      <c r="R2596" s="4">
        <v>68</v>
      </c>
      <c r="S2596" s="3">
        <v>221</v>
      </c>
      <c r="T2596" s="30">
        <f>IF(E2596&gt;=19,VLOOKUP(K2596,Konditionen!$B$5:$E$20,4,FALSE),IF(E2596&lt;=16,VLOOKUP(K2596,Konditionen!$B$5:$E$20,2,FALSE),VLOOKUP(K2596,Konditionen!$B$5:$E$20,3,FALSE)))</f>
        <v>38.5</v>
      </c>
      <c r="U2596" s="3">
        <f t="shared" si="185"/>
        <v>135.91499999999999</v>
      </c>
    </row>
    <row r="2597" spans="1:21" x14ac:dyDescent="0.2">
      <c r="A2597" s="2" t="s">
        <v>23</v>
      </c>
      <c r="B2597" s="2" t="s">
        <v>6514</v>
      </c>
      <c r="C2597" s="1">
        <v>195</v>
      </c>
      <c r="D2597" s="1">
        <v>55</v>
      </c>
      <c r="E2597" s="1">
        <v>20</v>
      </c>
      <c r="F2597" s="1" t="s">
        <v>2734</v>
      </c>
      <c r="H2597" s="1" t="s">
        <v>343</v>
      </c>
      <c r="I2597" s="1">
        <v>95</v>
      </c>
      <c r="J2597" s="1" t="s">
        <v>71</v>
      </c>
      <c r="K2597" s="2" t="s">
        <v>2822</v>
      </c>
      <c r="L2597" s="2" t="s">
        <v>2840</v>
      </c>
      <c r="M2597" s="2">
        <v>445670</v>
      </c>
      <c r="N2597" s="5" t="s">
        <v>2940</v>
      </c>
      <c r="O2597" s="1" t="s">
        <v>22</v>
      </c>
      <c r="P2597" s="1" t="s">
        <v>337</v>
      </c>
      <c r="Q2597" s="1">
        <v>1</v>
      </c>
      <c r="R2597" s="4">
        <v>68</v>
      </c>
      <c r="S2597" s="3">
        <v>177</v>
      </c>
      <c r="T2597" s="30">
        <f>IF(E2597&gt;=19,VLOOKUP(K2597,Konditionen!$B$5:$E$20,4,FALSE),IF(E2597&lt;=16,VLOOKUP(K2597,Konditionen!$B$5:$E$20,2,FALSE),VLOOKUP(K2597,Konditionen!$B$5:$E$20,3,FALSE)))</f>
        <v>20</v>
      </c>
      <c r="U2597" s="3">
        <f t="shared" si="185"/>
        <v>141.6</v>
      </c>
    </row>
    <row r="2598" spans="1:21" x14ac:dyDescent="0.2">
      <c r="A2598" s="2" t="s">
        <v>23</v>
      </c>
      <c r="B2598" s="2" t="s">
        <v>6514</v>
      </c>
      <c r="C2598" s="1">
        <v>195</v>
      </c>
      <c r="D2598" s="1">
        <v>55</v>
      </c>
      <c r="E2598" s="1">
        <v>20</v>
      </c>
      <c r="F2598" s="1" t="s">
        <v>4</v>
      </c>
      <c r="H2598" s="1" t="s">
        <v>343</v>
      </c>
      <c r="I2598" s="1">
        <v>95</v>
      </c>
      <c r="J2598" s="1" t="s">
        <v>71</v>
      </c>
      <c r="K2598" s="2" t="s">
        <v>3891</v>
      </c>
      <c r="L2598" s="2" t="s">
        <v>3911</v>
      </c>
      <c r="M2598" s="2" t="s">
        <v>4572</v>
      </c>
      <c r="N2598" s="5" t="s">
        <v>4573</v>
      </c>
      <c r="O2598" s="1" t="s">
        <v>22</v>
      </c>
      <c r="P2598" s="1" t="s">
        <v>337</v>
      </c>
      <c r="Q2598" s="4">
        <v>2</v>
      </c>
      <c r="R2598" s="1">
        <v>71</v>
      </c>
      <c r="S2598" s="3">
        <v>177.5</v>
      </c>
      <c r="T2598" s="30">
        <f>IF(E2598&gt;=19,VLOOKUP(K2598,Konditionen!$B$5:$E$20,4,FALSE),IF(E2598&lt;=16,VLOOKUP(K2598,Konditionen!$B$5:$E$20,2,FALSE),VLOOKUP(K2598,Konditionen!$B$5:$E$20,3,FALSE)))</f>
        <v>28</v>
      </c>
      <c r="U2598" s="3">
        <f t="shared" si="185"/>
        <v>127.8</v>
      </c>
    </row>
    <row r="2599" spans="1:21" x14ac:dyDescent="0.2">
      <c r="A2599" s="2" t="s">
        <v>23</v>
      </c>
      <c r="B2599" s="2" t="s">
        <v>6514</v>
      </c>
      <c r="C2599" s="1">
        <v>195</v>
      </c>
      <c r="D2599" s="1">
        <v>55</v>
      </c>
      <c r="E2599" s="1">
        <v>20</v>
      </c>
      <c r="F2599" s="1" t="s">
        <v>4</v>
      </c>
      <c r="H2599" s="1" t="s">
        <v>343</v>
      </c>
      <c r="I2599" s="1">
        <v>95</v>
      </c>
      <c r="J2599" s="1" t="s">
        <v>71</v>
      </c>
      <c r="K2599" s="2" t="s">
        <v>3327</v>
      </c>
      <c r="L2599" s="2" t="s">
        <v>3345</v>
      </c>
      <c r="M2599" s="2" t="s">
        <v>3484</v>
      </c>
      <c r="N2599" s="5" t="s">
        <v>3485</v>
      </c>
      <c r="O2599" s="1" t="s">
        <v>337</v>
      </c>
      <c r="P2599" s="1" t="s">
        <v>337</v>
      </c>
      <c r="Q2599" s="4">
        <v>1</v>
      </c>
      <c r="R2599" s="4">
        <v>69</v>
      </c>
      <c r="S2599" s="3">
        <v>192.7</v>
      </c>
      <c r="T2599" s="30">
        <f>IF(E2599&gt;=19,VLOOKUP(K2599,Konditionen!$B$5:$E$20,4,FALSE),IF(E2599&lt;=16,VLOOKUP(K2599,Konditionen!$B$5:$E$20,2,FALSE),VLOOKUP(K2599,Konditionen!$B$5:$E$20,3,FALSE)))</f>
        <v>38</v>
      </c>
      <c r="U2599" s="3">
        <f t="shared" si="185"/>
        <v>119.47399999999999</v>
      </c>
    </row>
    <row r="2600" spans="1:21" x14ac:dyDescent="0.2">
      <c r="Q2600" s="4"/>
      <c r="R2600" s="4"/>
    </row>
    <row r="2601" spans="1:21" x14ac:dyDescent="0.2">
      <c r="A2601" s="2" t="s">
        <v>23</v>
      </c>
      <c r="B2601" s="2" t="s">
        <v>6515</v>
      </c>
      <c r="C2601" s="1">
        <v>235</v>
      </c>
      <c r="D2601" s="1">
        <v>55</v>
      </c>
      <c r="E2601" s="1">
        <v>20</v>
      </c>
      <c r="F2601" s="1" t="s">
        <v>4</v>
      </c>
      <c r="H2601" s="1" t="s">
        <v>427</v>
      </c>
      <c r="I2601" s="1">
        <v>105</v>
      </c>
      <c r="J2601" s="1" t="s">
        <v>16</v>
      </c>
      <c r="K2601" s="2" t="s">
        <v>470</v>
      </c>
      <c r="L2601" s="2" t="s">
        <v>1721</v>
      </c>
      <c r="M2601" s="2" t="s">
        <v>1884</v>
      </c>
      <c r="N2601" s="5" t="s">
        <v>1885</v>
      </c>
      <c r="O2601" s="1" t="s">
        <v>65</v>
      </c>
      <c r="P2601" s="1" t="s">
        <v>65</v>
      </c>
      <c r="Q2601" s="1" t="s">
        <v>65</v>
      </c>
      <c r="R2601" s="1" t="s">
        <v>65</v>
      </c>
      <c r="S2601" s="3">
        <v>303</v>
      </c>
      <c r="T2601" s="30">
        <f>IF(E2601&gt;=19,VLOOKUP(K2601,Konditionen!$B$5:$E$20,4,FALSE),IF(E2601&lt;=16,VLOOKUP(K2601,Konditionen!$B$5:$E$20,2,FALSE),VLOOKUP(K2601,Konditionen!$B$5:$E$20,3,FALSE)))</f>
        <v>25</v>
      </c>
      <c r="U2601" s="3">
        <f t="shared" ref="U2601:U2606" si="186">IF(S2601&gt;0,S2601*(100-T2601)/100,"")</f>
        <v>227.25</v>
      </c>
    </row>
    <row r="2602" spans="1:21" x14ac:dyDescent="0.2">
      <c r="A2602" s="2" t="s">
        <v>23</v>
      </c>
      <c r="B2602" s="2" t="s">
        <v>6515</v>
      </c>
      <c r="C2602" s="1">
        <v>235</v>
      </c>
      <c r="D2602" s="1">
        <v>55</v>
      </c>
      <c r="E2602" s="1">
        <v>20</v>
      </c>
      <c r="F2602" s="1" t="s">
        <v>4</v>
      </c>
      <c r="H2602" s="1" t="s">
        <v>782</v>
      </c>
      <c r="I2602" s="1">
        <v>105</v>
      </c>
      <c r="J2602" s="1" t="s">
        <v>71</v>
      </c>
      <c r="K2602" s="2" t="s">
        <v>3891</v>
      </c>
      <c r="L2602" s="2" t="s">
        <v>4692</v>
      </c>
      <c r="M2602" s="2" t="s">
        <v>4928</v>
      </c>
      <c r="N2602" s="5" t="s">
        <v>4929</v>
      </c>
      <c r="O2602" s="1" t="s">
        <v>22</v>
      </c>
      <c r="P2602" s="1" t="s">
        <v>22</v>
      </c>
      <c r="Q2602" s="4">
        <v>2</v>
      </c>
      <c r="R2602" s="1">
        <v>72</v>
      </c>
      <c r="S2602" s="3">
        <v>277.5</v>
      </c>
      <c r="T2602" s="30">
        <f>IF(E2602&gt;=19,VLOOKUP(K2602,Konditionen!$B$5:$E$20,4,FALSE),IF(E2602&lt;=16,VLOOKUP(K2602,Konditionen!$B$5:$E$20,2,FALSE),VLOOKUP(K2602,Konditionen!$B$5:$E$20,3,FALSE)))</f>
        <v>28</v>
      </c>
      <c r="U2602" s="3">
        <f t="shared" si="186"/>
        <v>199.8</v>
      </c>
    </row>
    <row r="2603" spans="1:21" x14ac:dyDescent="0.2">
      <c r="A2603" s="2" t="s">
        <v>23</v>
      </c>
      <c r="B2603" s="2" t="s">
        <v>6515</v>
      </c>
      <c r="C2603" s="1">
        <v>235</v>
      </c>
      <c r="D2603" s="1">
        <v>55</v>
      </c>
      <c r="E2603" s="1">
        <v>20</v>
      </c>
      <c r="F2603" s="1" t="s">
        <v>4</v>
      </c>
      <c r="H2603" s="1" t="s">
        <v>782</v>
      </c>
      <c r="I2603" s="1">
        <v>105</v>
      </c>
      <c r="J2603" s="1" t="s">
        <v>71</v>
      </c>
      <c r="K2603" s="2" t="s">
        <v>3327</v>
      </c>
      <c r="L2603" s="2" t="s">
        <v>3625</v>
      </c>
      <c r="M2603" s="2" t="s">
        <v>3722</v>
      </c>
      <c r="N2603" s="5" t="s">
        <v>3723</v>
      </c>
      <c r="O2603" s="1">
        <v>0</v>
      </c>
      <c r="P2603" s="1">
        <v>0</v>
      </c>
      <c r="Q2603" s="1">
        <v>0</v>
      </c>
      <c r="R2603" s="1">
        <v>0</v>
      </c>
      <c r="S2603" s="3">
        <v>376.3</v>
      </c>
      <c r="T2603" s="30">
        <f>IF(E2603&gt;=19,VLOOKUP(K2603,Konditionen!$B$5:$E$20,4,FALSE),IF(E2603&lt;=16,VLOOKUP(K2603,Konditionen!$B$5:$E$20,2,FALSE),VLOOKUP(K2603,Konditionen!$B$5:$E$20,3,FALSE)))</f>
        <v>38</v>
      </c>
      <c r="U2603" s="3">
        <f t="shared" si="186"/>
        <v>233.30600000000001</v>
      </c>
    </row>
    <row r="2604" spans="1:21" x14ac:dyDescent="0.2">
      <c r="A2604" s="2" t="s">
        <v>23</v>
      </c>
      <c r="B2604" s="2" t="s">
        <v>6515</v>
      </c>
      <c r="C2604" s="1">
        <v>235</v>
      </c>
      <c r="D2604" s="1">
        <v>55</v>
      </c>
      <c r="E2604" s="1">
        <v>20</v>
      </c>
      <c r="H2604" s="1" t="s">
        <v>162</v>
      </c>
      <c r="I2604" s="1">
        <v>102</v>
      </c>
      <c r="J2604" s="1" t="s">
        <v>135</v>
      </c>
      <c r="K2604" s="2" t="s">
        <v>5982</v>
      </c>
      <c r="L2604" s="2" t="s">
        <v>5988</v>
      </c>
      <c r="M2604" s="2" t="s">
        <v>6138</v>
      </c>
      <c r="N2604" s="5">
        <v>4968814924034</v>
      </c>
      <c r="O2604" s="1" t="s">
        <v>65</v>
      </c>
      <c r="P2604" s="1" t="s">
        <v>65</v>
      </c>
      <c r="Q2604" s="1" t="s">
        <v>65</v>
      </c>
      <c r="R2604" s="1" t="s">
        <v>65</v>
      </c>
      <c r="S2604" s="3">
        <v>211</v>
      </c>
      <c r="T2604" s="30">
        <f>IF(E2604&gt;=19,VLOOKUP(K2604,Konditionen!$B$5:$E$20,4,FALSE),IF(E2604&lt;=16,VLOOKUP(K2604,Konditionen!$B$5:$E$20,2,FALSE),VLOOKUP(K2604,Konditionen!$B$5:$E$20,3,FALSE)))</f>
        <v>21</v>
      </c>
      <c r="U2604" s="3">
        <f t="shared" si="186"/>
        <v>166.69</v>
      </c>
    </row>
    <row r="2605" spans="1:21" x14ac:dyDescent="0.2">
      <c r="A2605" s="2" t="s">
        <v>23</v>
      </c>
      <c r="B2605" s="2" t="s">
        <v>6515</v>
      </c>
      <c r="C2605" s="1">
        <v>235</v>
      </c>
      <c r="D2605" s="1">
        <v>55</v>
      </c>
      <c r="E2605" s="1">
        <v>20</v>
      </c>
      <c r="H2605" s="1" t="s">
        <v>162</v>
      </c>
      <c r="I2605" s="1">
        <v>102</v>
      </c>
      <c r="J2605" s="1" t="s">
        <v>135</v>
      </c>
      <c r="K2605" s="2" t="s">
        <v>5982</v>
      </c>
      <c r="L2605" s="2" t="s">
        <v>6039</v>
      </c>
      <c r="M2605" s="2" t="s">
        <v>6137</v>
      </c>
      <c r="N2605" s="5">
        <v>4968814809928</v>
      </c>
      <c r="O2605" s="1" t="s">
        <v>28</v>
      </c>
      <c r="P2605" s="1" t="s">
        <v>22</v>
      </c>
      <c r="Q2605" s="1">
        <v>3</v>
      </c>
      <c r="R2605" s="1">
        <v>74</v>
      </c>
      <c r="S2605" s="3">
        <v>270</v>
      </c>
      <c r="T2605" s="30">
        <f>IF(E2605&gt;=19,VLOOKUP(K2605,Konditionen!$B$5:$E$20,4,FALSE),IF(E2605&lt;=16,VLOOKUP(K2605,Konditionen!$B$5:$E$20,2,FALSE),VLOOKUP(K2605,Konditionen!$B$5:$E$20,3,FALSE)))</f>
        <v>21</v>
      </c>
      <c r="U2605" s="3">
        <f t="shared" si="186"/>
        <v>213.3</v>
      </c>
    </row>
    <row r="2606" spans="1:21" x14ac:dyDescent="0.2">
      <c r="A2606" s="2" t="s">
        <v>23</v>
      </c>
      <c r="B2606" s="2" t="s">
        <v>6515</v>
      </c>
      <c r="C2606" s="1">
        <v>235</v>
      </c>
      <c r="D2606" s="1">
        <v>55</v>
      </c>
      <c r="E2606" s="1">
        <v>20</v>
      </c>
      <c r="F2606" s="1" t="s">
        <v>4</v>
      </c>
      <c r="H2606" s="1" t="s">
        <v>214</v>
      </c>
      <c r="I2606" s="1">
        <v>105</v>
      </c>
      <c r="J2606" s="1" t="s">
        <v>135</v>
      </c>
      <c r="K2606" s="2" t="s">
        <v>470</v>
      </c>
      <c r="L2606" s="2" t="s">
        <v>496</v>
      </c>
      <c r="M2606" s="2" t="s">
        <v>975</v>
      </c>
      <c r="N2606" s="5" t="s">
        <v>976</v>
      </c>
      <c r="O2606" s="1" t="s">
        <v>22</v>
      </c>
      <c r="P2606" s="1" t="s">
        <v>337</v>
      </c>
      <c r="Q2606" s="4">
        <v>2</v>
      </c>
      <c r="R2606" s="4">
        <v>72</v>
      </c>
      <c r="S2606" s="3">
        <v>295</v>
      </c>
      <c r="T2606" s="30">
        <f>IF(E2606&gt;=19,VLOOKUP(K2606,Konditionen!$B$5:$E$20,4,FALSE),IF(E2606&lt;=16,VLOOKUP(K2606,Konditionen!$B$5:$E$20,2,FALSE),VLOOKUP(K2606,Konditionen!$B$5:$E$20,3,FALSE)))</f>
        <v>25</v>
      </c>
      <c r="U2606" s="3">
        <f t="shared" si="186"/>
        <v>221.25</v>
      </c>
    </row>
    <row r="2607" spans="1:21" x14ac:dyDescent="0.2">
      <c r="Q2607" s="4"/>
      <c r="R2607" s="4"/>
    </row>
    <row r="2608" spans="1:21" x14ac:dyDescent="0.2">
      <c r="A2608" s="2" t="s">
        <v>23</v>
      </c>
      <c r="B2608" s="2" t="s">
        <v>6396</v>
      </c>
      <c r="C2608" s="1">
        <v>255</v>
      </c>
      <c r="D2608" s="1">
        <v>55</v>
      </c>
      <c r="E2608" s="1">
        <v>20</v>
      </c>
      <c r="F2608" s="1" t="s">
        <v>4</v>
      </c>
      <c r="H2608" s="1" t="s">
        <v>428</v>
      </c>
      <c r="I2608" s="1">
        <v>110</v>
      </c>
      <c r="J2608" s="1" t="s">
        <v>16</v>
      </c>
      <c r="K2608" s="2" t="s">
        <v>470</v>
      </c>
      <c r="L2608" s="2" t="s">
        <v>1721</v>
      </c>
      <c r="M2608" s="2" t="s">
        <v>1886</v>
      </c>
      <c r="N2608" s="5" t="s">
        <v>1887</v>
      </c>
      <c r="O2608" s="1" t="s">
        <v>65</v>
      </c>
      <c r="P2608" s="1" t="s">
        <v>65</v>
      </c>
      <c r="Q2608" s="1" t="s">
        <v>65</v>
      </c>
      <c r="R2608" s="1" t="s">
        <v>65</v>
      </c>
      <c r="S2608" s="3">
        <v>301.5</v>
      </c>
      <c r="T2608" s="30">
        <f>IF(E2608&gt;=19,VLOOKUP(K2608,Konditionen!$B$5:$E$20,4,FALSE),IF(E2608&lt;=16,VLOOKUP(K2608,Konditionen!$B$5:$E$20,2,FALSE),VLOOKUP(K2608,Konditionen!$B$5:$E$20,3,FALSE)))</f>
        <v>25</v>
      </c>
      <c r="U2608" s="3">
        <f t="shared" ref="U2608:U2616" si="187">IF(S2608&gt;0,S2608*(100-T2608)/100,"")</f>
        <v>226.125</v>
      </c>
    </row>
    <row r="2609" spans="1:21" x14ac:dyDescent="0.2">
      <c r="A2609" s="2" t="s">
        <v>23</v>
      </c>
      <c r="B2609" s="2" t="s">
        <v>6396</v>
      </c>
      <c r="C2609" s="1">
        <v>255</v>
      </c>
      <c r="D2609" s="1">
        <v>55</v>
      </c>
      <c r="E2609" s="1">
        <v>20</v>
      </c>
      <c r="F2609" s="1" t="s">
        <v>4</v>
      </c>
      <c r="H2609" s="1" t="s">
        <v>428</v>
      </c>
      <c r="I2609" s="1">
        <v>110</v>
      </c>
      <c r="J2609" s="1" t="s">
        <v>16</v>
      </c>
      <c r="K2609" s="2" t="s">
        <v>335</v>
      </c>
      <c r="L2609" s="2" t="s">
        <v>360</v>
      </c>
      <c r="M2609" s="2">
        <v>12068</v>
      </c>
      <c r="O2609" s="1" t="s">
        <v>28</v>
      </c>
      <c r="P2609" s="1" t="s">
        <v>28</v>
      </c>
      <c r="Q2609" s="4">
        <v>2</v>
      </c>
      <c r="R2609" s="4">
        <v>73</v>
      </c>
      <c r="S2609" s="3">
        <v>330.20000000000005</v>
      </c>
      <c r="T2609" s="30">
        <f>IF(E2609&gt;=19,VLOOKUP(K2609,Konditionen!$B$5:$E$20,4,FALSE),IF(E2609&lt;=16,VLOOKUP(K2609,Konditionen!$B$5:$E$20,2,FALSE),VLOOKUP(K2609,Konditionen!$B$5:$E$20,3,FALSE)))</f>
        <v>33</v>
      </c>
      <c r="U2609" s="3">
        <f t="shared" si="187"/>
        <v>221.23400000000001</v>
      </c>
    </row>
    <row r="2610" spans="1:21" x14ac:dyDescent="0.2">
      <c r="A2610" s="2" t="s">
        <v>338</v>
      </c>
      <c r="B2610" s="2" t="s">
        <v>6396</v>
      </c>
      <c r="C2610" s="1">
        <v>255</v>
      </c>
      <c r="D2610" s="1">
        <v>55</v>
      </c>
      <c r="E2610" s="1">
        <v>20</v>
      </c>
      <c r="F2610" s="1" t="s">
        <v>4</v>
      </c>
      <c r="H2610" s="1" t="s">
        <v>347</v>
      </c>
      <c r="I2610" s="1">
        <v>110</v>
      </c>
      <c r="J2610" s="1" t="s">
        <v>71</v>
      </c>
      <c r="K2610" s="2" t="s">
        <v>470</v>
      </c>
      <c r="L2610" s="2" t="s">
        <v>1469</v>
      </c>
      <c r="M2610" s="2" t="s">
        <v>1509</v>
      </c>
      <c r="N2610" s="5" t="s">
        <v>1510</v>
      </c>
      <c r="O2610" s="1" t="s">
        <v>22</v>
      </c>
      <c r="P2610" s="1" t="s">
        <v>22</v>
      </c>
      <c r="Q2610" s="4">
        <v>2</v>
      </c>
      <c r="R2610" s="4">
        <v>73</v>
      </c>
      <c r="S2610" s="3">
        <v>357.5</v>
      </c>
      <c r="T2610" s="30">
        <f>IF(E2610&gt;=19,VLOOKUP(K2610,Konditionen!$B$5:$E$20,4,FALSE),IF(E2610&lt;=16,VLOOKUP(K2610,Konditionen!$B$5:$E$20,2,FALSE),VLOOKUP(K2610,Konditionen!$B$5:$E$20,3,FALSE)))</f>
        <v>25</v>
      </c>
      <c r="U2610" s="3">
        <f t="shared" si="187"/>
        <v>268.125</v>
      </c>
    </row>
    <row r="2611" spans="1:21" x14ac:dyDescent="0.2">
      <c r="A2611" s="2" t="s">
        <v>338</v>
      </c>
      <c r="B2611" s="2" t="s">
        <v>6396</v>
      </c>
      <c r="C2611" s="1">
        <v>255</v>
      </c>
      <c r="D2611" s="1">
        <v>55</v>
      </c>
      <c r="E2611" s="1">
        <v>20</v>
      </c>
      <c r="F2611" s="1" t="s">
        <v>4</v>
      </c>
      <c r="H2611" s="1" t="s">
        <v>347</v>
      </c>
      <c r="I2611" s="1">
        <v>110</v>
      </c>
      <c r="J2611" s="1" t="s">
        <v>71</v>
      </c>
      <c r="K2611" s="2" t="s">
        <v>335</v>
      </c>
      <c r="L2611" s="2" t="s">
        <v>336</v>
      </c>
      <c r="M2611" s="2">
        <v>9996</v>
      </c>
      <c r="O2611" s="1" t="s">
        <v>340</v>
      </c>
      <c r="P2611" s="1" t="s">
        <v>340</v>
      </c>
      <c r="Q2611" s="1" t="s">
        <v>340</v>
      </c>
      <c r="R2611" s="1" t="s">
        <v>340</v>
      </c>
      <c r="S2611" s="3">
        <v>403</v>
      </c>
      <c r="T2611" s="30">
        <f>IF(E2611&gt;=19,VLOOKUP(K2611,Konditionen!$B$5:$E$20,4,FALSE),IF(E2611&lt;=16,VLOOKUP(K2611,Konditionen!$B$5:$E$20,2,FALSE),VLOOKUP(K2611,Konditionen!$B$5:$E$20,3,FALSE)))</f>
        <v>33</v>
      </c>
      <c r="U2611" s="3">
        <f t="shared" si="187"/>
        <v>270.01</v>
      </c>
    </row>
    <row r="2612" spans="1:21" x14ac:dyDescent="0.2">
      <c r="A2612" s="2" t="s">
        <v>23</v>
      </c>
      <c r="B2612" s="2" t="s">
        <v>6396</v>
      </c>
      <c r="C2612" s="1">
        <v>255</v>
      </c>
      <c r="D2612" s="1">
        <v>55</v>
      </c>
      <c r="E2612" s="1">
        <v>20</v>
      </c>
      <c r="F2612" s="1" t="s">
        <v>4</v>
      </c>
      <c r="H2612" s="1" t="s">
        <v>355</v>
      </c>
      <c r="I2612" s="1">
        <v>110</v>
      </c>
      <c r="J2612" s="1" t="s">
        <v>135</v>
      </c>
      <c r="K2612" s="2" t="s">
        <v>470</v>
      </c>
      <c r="L2612" s="2" t="s">
        <v>496</v>
      </c>
      <c r="M2612" s="2" t="s">
        <v>977</v>
      </c>
      <c r="N2612" s="5" t="s">
        <v>978</v>
      </c>
      <c r="O2612" s="1" t="s">
        <v>22</v>
      </c>
      <c r="P2612" s="1" t="s">
        <v>337</v>
      </c>
      <c r="Q2612" s="4">
        <v>2</v>
      </c>
      <c r="R2612" s="4">
        <v>73</v>
      </c>
      <c r="S2612" s="3">
        <v>306.5</v>
      </c>
      <c r="T2612" s="30">
        <f>IF(E2612&gt;=19,VLOOKUP(K2612,Konditionen!$B$5:$E$20,4,FALSE),IF(E2612&lt;=16,VLOOKUP(K2612,Konditionen!$B$5:$E$20,2,FALSE),VLOOKUP(K2612,Konditionen!$B$5:$E$20,3,FALSE)))</f>
        <v>25</v>
      </c>
      <c r="U2612" s="3">
        <f t="shared" si="187"/>
        <v>229.875</v>
      </c>
    </row>
    <row r="2613" spans="1:21" x14ac:dyDescent="0.2">
      <c r="A2613" s="2" t="s">
        <v>23</v>
      </c>
      <c r="B2613" s="2" t="s">
        <v>6396</v>
      </c>
      <c r="C2613" s="1">
        <v>255</v>
      </c>
      <c r="D2613" s="1">
        <v>55</v>
      </c>
      <c r="E2613" s="4">
        <v>20</v>
      </c>
      <c r="F2613" s="1" t="s">
        <v>4</v>
      </c>
      <c r="H2613" s="1" t="s">
        <v>355</v>
      </c>
      <c r="I2613" s="4">
        <v>110</v>
      </c>
      <c r="J2613" s="1" t="s">
        <v>135</v>
      </c>
      <c r="K2613" s="2" t="s">
        <v>2032</v>
      </c>
      <c r="L2613" s="2" t="s">
        <v>2236</v>
      </c>
      <c r="M2613" s="2">
        <v>543250</v>
      </c>
      <c r="N2613" s="5" t="s">
        <v>2284</v>
      </c>
      <c r="O2613" s="1" t="s">
        <v>2094</v>
      </c>
      <c r="P2613" s="1" t="s">
        <v>2094</v>
      </c>
      <c r="Q2613" s="1" t="s">
        <v>2094</v>
      </c>
      <c r="R2613" s="1" t="s">
        <v>2094</v>
      </c>
      <c r="S2613" s="3">
        <v>429.5</v>
      </c>
      <c r="T2613" s="30">
        <f>IF(E2613&gt;=19,VLOOKUP(K2613,Konditionen!$B$5:$E$20,4,FALSE),IF(E2613&lt;=16,VLOOKUP(K2613,Konditionen!$B$5:$E$20,2,FALSE),VLOOKUP(K2613,Konditionen!$B$5:$E$20,3,FALSE)))</f>
        <v>38.5</v>
      </c>
      <c r="U2613" s="3">
        <f t="shared" si="187"/>
        <v>264.14249999999998</v>
      </c>
    </row>
    <row r="2614" spans="1:21" x14ac:dyDescent="0.2">
      <c r="A2614" s="2" t="s">
        <v>23</v>
      </c>
      <c r="B2614" s="2" t="s">
        <v>6396</v>
      </c>
      <c r="C2614" s="1">
        <v>255</v>
      </c>
      <c r="D2614" s="1">
        <v>55</v>
      </c>
      <c r="E2614" s="1">
        <v>20</v>
      </c>
      <c r="F2614" s="1" t="s">
        <v>2734</v>
      </c>
      <c r="H2614" s="1" t="s">
        <v>355</v>
      </c>
      <c r="I2614" s="1">
        <v>110</v>
      </c>
      <c r="J2614" s="1" t="s">
        <v>135</v>
      </c>
      <c r="K2614" s="2" t="s">
        <v>2822</v>
      </c>
      <c r="L2614" s="2" t="s">
        <v>3146</v>
      </c>
      <c r="M2614" s="2">
        <v>225881</v>
      </c>
      <c r="N2614" s="5" t="s">
        <v>3206</v>
      </c>
      <c r="O2614" s="1" t="s">
        <v>22</v>
      </c>
      <c r="P2614" s="1" t="s">
        <v>22</v>
      </c>
      <c r="Q2614" s="1">
        <v>2</v>
      </c>
      <c r="R2614" s="4">
        <v>72</v>
      </c>
      <c r="S2614" s="3">
        <v>307.5</v>
      </c>
      <c r="T2614" s="30">
        <f>IF(E2614&gt;=19,VLOOKUP(K2614,Konditionen!$B$5:$E$20,4,FALSE),IF(E2614&lt;=16,VLOOKUP(K2614,Konditionen!$B$5:$E$20,2,FALSE),VLOOKUP(K2614,Konditionen!$B$5:$E$20,3,FALSE)))</f>
        <v>20</v>
      </c>
      <c r="U2614" s="3">
        <f t="shared" si="187"/>
        <v>246</v>
      </c>
    </row>
    <row r="2615" spans="1:21" x14ac:dyDescent="0.2">
      <c r="A2615" s="2" t="s">
        <v>23</v>
      </c>
      <c r="B2615" s="2" t="s">
        <v>6396</v>
      </c>
      <c r="C2615" s="1">
        <v>255</v>
      </c>
      <c r="D2615" s="1">
        <v>55</v>
      </c>
      <c r="E2615" s="1">
        <v>20</v>
      </c>
      <c r="F2615" s="1" t="s">
        <v>4</v>
      </c>
      <c r="H2615" s="1" t="s">
        <v>355</v>
      </c>
      <c r="I2615" s="1">
        <v>110</v>
      </c>
      <c r="J2615" s="1" t="s">
        <v>135</v>
      </c>
      <c r="K2615" s="2" t="s">
        <v>3891</v>
      </c>
      <c r="L2615" s="2" t="s">
        <v>4739</v>
      </c>
      <c r="M2615" s="2" t="s">
        <v>4930</v>
      </c>
      <c r="N2615" s="5" t="s">
        <v>4931</v>
      </c>
      <c r="O2615" s="1" t="s">
        <v>22</v>
      </c>
      <c r="P2615" s="1" t="s">
        <v>337</v>
      </c>
      <c r="Q2615" s="4">
        <v>2</v>
      </c>
      <c r="R2615" s="1">
        <v>73</v>
      </c>
      <c r="S2615" s="3">
        <v>351</v>
      </c>
      <c r="T2615" s="30">
        <f>IF(E2615&gt;=19,VLOOKUP(K2615,Konditionen!$B$5:$E$20,4,FALSE),IF(E2615&lt;=16,VLOOKUP(K2615,Konditionen!$B$5:$E$20,2,FALSE),VLOOKUP(K2615,Konditionen!$B$5:$E$20,3,FALSE)))</f>
        <v>28</v>
      </c>
      <c r="U2615" s="3">
        <f t="shared" si="187"/>
        <v>252.72</v>
      </c>
    </row>
    <row r="2616" spans="1:21" x14ac:dyDescent="0.2">
      <c r="A2616" s="2" t="s">
        <v>23</v>
      </c>
      <c r="B2616" s="2" t="s">
        <v>6396</v>
      </c>
      <c r="C2616" s="1">
        <v>255</v>
      </c>
      <c r="D2616" s="1">
        <v>55</v>
      </c>
      <c r="E2616" s="1">
        <v>20</v>
      </c>
      <c r="F2616" s="1" t="s">
        <v>4</v>
      </c>
      <c r="H2616" s="1" t="s">
        <v>355</v>
      </c>
      <c r="I2616" s="1">
        <v>110</v>
      </c>
      <c r="J2616" s="1" t="s">
        <v>135</v>
      </c>
      <c r="K2616" s="2" t="s">
        <v>3327</v>
      </c>
      <c r="L2616" s="2" t="s">
        <v>3625</v>
      </c>
      <c r="M2616" s="2" t="s">
        <v>3724</v>
      </c>
      <c r="N2616" s="5" t="s">
        <v>3725</v>
      </c>
      <c r="O2616" s="1">
        <v>0</v>
      </c>
      <c r="P2616" s="1">
        <v>0</v>
      </c>
      <c r="Q2616" s="1">
        <v>0</v>
      </c>
      <c r="R2616" s="1">
        <v>0</v>
      </c>
      <c r="S2616" s="3">
        <v>385.3</v>
      </c>
      <c r="T2616" s="30">
        <f>IF(E2616&gt;=19,VLOOKUP(K2616,Konditionen!$B$5:$E$20,4,FALSE),IF(E2616&lt;=16,VLOOKUP(K2616,Konditionen!$B$5:$E$20,2,FALSE),VLOOKUP(K2616,Konditionen!$B$5:$E$20,3,FALSE)))</f>
        <v>38</v>
      </c>
      <c r="U2616" s="3">
        <f t="shared" si="187"/>
        <v>238.88600000000002</v>
      </c>
    </row>
    <row r="2618" spans="1:21" x14ac:dyDescent="0.2">
      <c r="A2618" s="2" t="s">
        <v>23</v>
      </c>
      <c r="B2618" s="2" t="s">
        <v>6451</v>
      </c>
      <c r="C2618" s="1">
        <v>275</v>
      </c>
      <c r="D2618" s="1">
        <v>55</v>
      </c>
      <c r="E2618" s="1">
        <v>20</v>
      </c>
      <c r="F2618" s="1" t="s">
        <v>4</v>
      </c>
      <c r="H2618" s="1" t="s">
        <v>429</v>
      </c>
      <c r="I2618" s="1">
        <v>117</v>
      </c>
      <c r="J2618" s="1" t="s">
        <v>16</v>
      </c>
      <c r="K2618" s="2" t="s">
        <v>335</v>
      </c>
      <c r="L2618" s="2" t="s">
        <v>360</v>
      </c>
      <c r="M2618" s="2">
        <v>12072</v>
      </c>
      <c r="O2618" s="1" t="s">
        <v>28</v>
      </c>
      <c r="P2618" s="1" t="s">
        <v>28</v>
      </c>
      <c r="Q2618" s="4">
        <v>2</v>
      </c>
      <c r="R2618" s="4">
        <v>73</v>
      </c>
      <c r="S2618" s="3">
        <v>400.3</v>
      </c>
      <c r="T2618" s="30">
        <f>IF(E2618&gt;=19,VLOOKUP(K2618,Konditionen!$B$5:$E$20,4,FALSE),IF(E2618&lt;=16,VLOOKUP(K2618,Konditionen!$B$5:$E$20,2,FALSE),VLOOKUP(K2618,Konditionen!$B$5:$E$20,3,FALSE)))</f>
        <v>33</v>
      </c>
      <c r="U2618" s="3">
        <f>IF(S2618&gt;0,S2618*(100-T2618)/100,"")</f>
        <v>268.20100000000002</v>
      </c>
    </row>
    <row r="2619" spans="1:21" x14ac:dyDescent="0.2">
      <c r="Q2619" s="4"/>
      <c r="R2619" s="4"/>
    </row>
    <row r="2620" spans="1:21" x14ac:dyDescent="0.2">
      <c r="A2620" s="2" t="s">
        <v>23</v>
      </c>
      <c r="B2620" s="2" t="s">
        <v>6654</v>
      </c>
      <c r="C2620" s="1">
        <v>325</v>
      </c>
      <c r="D2620" s="1">
        <v>55</v>
      </c>
      <c r="E2620" s="1">
        <v>22</v>
      </c>
      <c r="H2620" s="1" t="s">
        <v>675</v>
      </c>
      <c r="I2620" s="1">
        <v>116</v>
      </c>
      <c r="J2620" s="1" t="s">
        <v>71</v>
      </c>
      <c r="K2620" s="2" t="s">
        <v>3891</v>
      </c>
      <c r="L2620" s="2" t="s">
        <v>4710</v>
      </c>
      <c r="M2620" s="2" t="s">
        <v>4932</v>
      </c>
      <c r="N2620" s="5" t="s">
        <v>4933</v>
      </c>
      <c r="O2620" s="1" t="s">
        <v>41</v>
      </c>
      <c r="P2620" s="1" t="s">
        <v>41</v>
      </c>
      <c r="Q2620" s="4">
        <v>1</v>
      </c>
      <c r="R2620" s="1">
        <v>72</v>
      </c>
      <c r="S2620" s="3">
        <v>1692</v>
      </c>
      <c r="T2620" s="30">
        <f>IF(E2620&gt;=19,VLOOKUP(K2620,Konditionen!$B$5:$E$20,4,FALSE),IF(E2620&lt;=16,VLOOKUP(K2620,Konditionen!$B$5:$E$20,2,FALSE),VLOOKUP(K2620,Konditionen!$B$5:$E$20,3,FALSE)))</f>
        <v>28</v>
      </c>
      <c r="U2620" s="3">
        <f>IF(S2620&gt;0,S2620*(100-T2620)/100,"")</f>
        <v>1218.24</v>
      </c>
    </row>
    <row r="2621" spans="1:21" x14ac:dyDescent="0.2">
      <c r="Q2621" s="4"/>
    </row>
    <row r="2622" spans="1:21" x14ac:dyDescent="0.2">
      <c r="A2622" s="2" t="s">
        <v>23</v>
      </c>
      <c r="B2622" s="2" t="s">
        <v>6361</v>
      </c>
      <c r="C2622" s="1">
        <v>195</v>
      </c>
      <c r="D2622" s="1">
        <v>50</v>
      </c>
      <c r="E2622" s="1">
        <v>15</v>
      </c>
      <c r="H2622" s="1" t="s">
        <v>49</v>
      </c>
      <c r="I2622" s="1">
        <v>82</v>
      </c>
      <c r="J2622" s="1" t="s">
        <v>16</v>
      </c>
      <c r="K2622" s="2" t="s">
        <v>470</v>
      </c>
      <c r="L2622" s="2" t="s">
        <v>483</v>
      </c>
      <c r="M2622" s="2" t="s">
        <v>979</v>
      </c>
      <c r="N2622" s="5" t="s">
        <v>980</v>
      </c>
      <c r="O2622" s="1" t="s">
        <v>41</v>
      </c>
      <c r="P2622" s="1" t="s">
        <v>337</v>
      </c>
      <c r="Q2622" s="4">
        <v>2</v>
      </c>
      <c r="R2622" s="4">
        <v>72</v>
      </c>
      <c r="S2622" s="3">
        <v>78.5</v>
      </c>
      <c r="T2622" s="30">
        <f>IF(E2622&gt;=19,VLOOKUP(K2622,Konditionen!$B$5:$E$20,4,FALSE),IF(E2622&lt;=16,VLOOKUP(K2622,Konditionen!$B$5:$E$20,2,FALSE),VLOOKUP(K2622,Konditionen!$B$5:$E$20,3,FALSE)))</f>
        <v>17</v>
      </c>
      <c r="U2622" s="3">
        <f t="shared" ref="U2622:U2645" si="188">IF(S2622&gt;0,S2622*(100-T2622)/100,"")</f>
        <v>65.155000000000001</v>
      </c>
    </row>
    <row r="2623" spans="1:21" x14ac:dyDescent="0.2">
      <c r="A2623" s="2" t="s">
        <v>23</v>
      </c>
      <c r="B2623" s="2" t="s">
        <v>6361</v>
      </c>
      <c r="C2623" s="1">
        <v>195</v>
      </c>
      <c r="D2623" s="1">
        <v>50</v>
      </c>
      <c r="E2623" s="4">
        <v>15</v>
      </c>
      <c r="F2623" s="1" t="s">
        <v>334</v>
      </c>
      <c r="H2623" s="1" t="s">
        <v>49</v>
      </c>
      <c r="I2623" s="4">
        <v>82</v>
      </c>
      <c r="J2623" s="1" t="s">
        <v>16</v>
      </c>
      <c r="K2623" s="2" t="s">
        <v>2334</v>
      </c>
      <c r="L2623" s="2" t="s">
        <v>2337</v>
      </c>
      <c r="M2623" s="2">
        <v>532090</v>
      </c>
      <c r="N2623" s="5" t="s">
        <v>2440</v>
      </c>
      <c r="O2623" s="1" t="s">
        <v>41</v>
      </c>
      <c r="P2623" s="1" t="s">
        <v>337</v>
      </c>
      <c r="Q2623" s="1">
        <v>1</v>
      </c>
      <c r="R2623" s="4">
        <v>67</v>
      </c>
      <c r="S2623" s="3">
        <v>106</v>
      </c>
      <c r="T2623" s="30">
        <f>IF(E2623&gt;=19,VLOOKUP(K2623,Konditionen!$B$5:$E$20,4,FALSE),IF(E2623&lt;=16,VLOOKUP(K2623,Konditionen!$B$5:$E$20,2,FALSE),VLOOKUP(K2623,Konditionen!$B$5:$E$20,3,FALSE)))</f>
        <v>37.5</v>
      </c>
      <c r="U2623" s="3">
        <f t="shared" si="188"/>
        <v>66.25</v>
      </c>
    </row>
    <row r="2624" spans="1:21" x14ac:dyDescent="0.2">
      <c r="A2624" s="2" t="s">
        <v>23</v>
      </c>
      <c r="B2624" s="2" t="s">
        <v>6361</v>
      </c>
      <c r="C2624" s="1">
        <v>195</v>
      </c>
      <c r="D2624" s="1">
        <v>50</v>
      </c>
      <c r="E2624" s="1">
        <v>15</v>
      </c>
      <c r="F2624" s="1" t="s">
        <v>334</v>
      </c>
      <c r="H2624" s="1" t="s">
        <v>49</v>
      </c>
      <c r="I2624" s="1">
        <v>82</v>
      </c>
      <c r="J2624" s="1" t="s">
        <v>16</v>
      </c>
      <c r="K2624" s="2" t="s">
        <v>335</v>
      </c>
      <c r="L2624" s="2" t="s">
        <v>391</v>
      </c>
      <c r="M2624" s="2">
        <v>2820</v>
      </c>
      <c r="O2624" s="1" t="s">
        <v>21</v>
      </c>
      <c r="P2624" s="1" t="s">
        <v>41</v>
      </c>
      <c r="Q2624" s="4">
        <v>2</v>
      </c>
      <c r="R2624" s="4">
        <v>72</v>
      </c>
      <c r="S2624" s="3">
        <v>86</v>
      </c>
      <c r="T2624" s="30">
        <f>IF(E2624&gt;=19,VLOOKUP(K2624,Konditionen!$B$5:$E$20,4,FALSE),IF(E2624&lt;=16,VLOOKUP(K2624,Konditionen!$B$5:$E$20,2,FALSE),VLOOKUP(K2624,Konditionen!$B$5:$E$20,3,FALSE)))</f>
        <v>32</v>
      </c>
      <c r="U2624" s="3">
        <f t="shared" si="188"/>
        <v>58.48</v>
      </c>
    </row>
    <row r="2625" spans="1:21" x14ac:dyDescent="0.2">
      <c r="A2625" s="2" t="s">
        <v>23</v>
      </c>
      <c r="B2625" s="2" t="s">
        <v>6361</v>
      </c>
      <c r="C2625" s="4">
        <v>195</v>
      </c>
      <c r="D2625" s="4">
        <v>50</v>
      </c>
      <c r="E2625" s="4">
        <v>15</v>
      </c>
      <c r="F2625" s="1" t="s">
        <v>334</v>
      </c>
      <c r="H2625" s="1" t="s">
        <v>49</v>
      </c>
      <c r="I2625" s="1">
        <v>82</v>
      </c>
      <c r="J2625" s="1" t="s">
        <v>16</v>
      </c>
      <c r="K2625" s="2" t="s">
        <v>2026</v>
      </c>
      <c r="L2625" s="2" t="s">
        <v>2027</v>
      </c>
      <c r="M2625" s="2">
        <v>7691</v>
      </c>
      <c r="O2625" s="1" t="s">
        <v>41</v>
      </c>
      <c r="P2625" s="1" t="s">
        <v>22</v>
      </c>
      <c r="Q2625" s="4">
        <v>2</v>
      </c>
      <c r="R2625" s="4">
        <v>72</v>
      </c>
      <c r="S2625" s="3">
        <v>73.899999999999991</v>
      </c>
      <c r="T2625" s="30">
        <f>IF(E2625&gt;=19,VLOOKUP(K2625,Konditionen!$B$5:$E$20,4,FALSE),IF(E2625&lt;=16,VLOOKUP(K2625,Konditionen!$B$5:$E$20,2,FALSE),VLOOKUP(K2625,Konditionen!$B$5:$E$20,3,FALSE)))</f>
        <v>32</v>
      </c>
      <c r="U2625" s="3">
        <f t="shared" si="188"/>
        <v>50.251999999999995</v>
      </c>
    </row>
    <row r="2626" spans="1:21" x14ac:dyDescent="0.2">
      <c r="A2626" s="2" t="s">
        <v>23</v>
      </c>
      <c r="B2626" s="2" t="s">
        <v>6361</v>
      </c>
      <c r="C2626" s="1">
        <v>195</v>
      </c>
      <c r="D2626" s="1">
        <v>50</v>
      </c>
      <c r="E2626" s="1">
        <v>15</v>
      </c>
      <c r="F2626" s="1" t="s">
        <v>334</v>
      </c>
      <c r="H2626" s="1" t="s">
        <v>49</v>
      </c>
      <c r="I2626" s="1">
        <v>82</v>
      </c>
      <c r="J2626" s="1" t="s">
        <v>16</v>
      </c>
      <c r="K2626" s="2" t="s">
        <v>2822</v>
      </c>
      <c r="L2626" s="2" t="s">
        <v>2823</v>
      </c>
      <c r="M2626" s="2">
        <v>133165</v>
      </c>
      <c r="N2626" s="5" t="s">
        <v>2941</v>
      </c>
      <c r="O2626" s="1" t="s">
        <v>41</v>
      </c>
      <c r="P2626" s="1" t="s">
        <v>22</v>
      </c>
      <c r="Q2626" s="1">
        <v>2</v>
      </c>
      <c r="R2626" s="4">
        <v>70</v>
      </c>
      <c r="S2626" s="3">
        <v>83.5</v>
      </c>
      <c r="T2626" s="30">
        <f>IF(E2626&gt;=19,VLOOKUP(K2626,Konditionen!$B$5:$E$20,4,FALSE),IF(E2626&lt;=16,VLOOKUP(K2626,Konditionen!$B$5:$E$20,2,FALSE),VLOOKUP(K2626,Konditionen!$B$5:$E$20,3,FALSE)))</f>
        <v>18</v>
      </c>
      <c r="U2626" s="3">
        <f t="shared" si="188"/>
        <v>68.47</v>
      </c>
    </row>
    <row r="2627" spans="1:21" x14ac:dyDescent="0.2">
      <c r="A2627" s="2" t="s">
        <v>23</v>
      </c>
      <c r="B2627" s="2" t="s">
        <v>6361</v>
      </c>
      <c r="C2627" s="1">
        <v>195</v>
      </c>
      <c r="D2627" s="1">
        <v>50</v>
      </c>
      <c r="E2627" s="1">
        <v>15</v>
      </c>
      <c r="H2627" s="1" t="s">
        <v>49</v>
      </c>
      <c r="I2627" s="1">
        <v>82</v>
      </c>
      <c r="J2627" s="1" t="s">
        <v>16</v>
      </c>
      <c r="K2627" s="2" t="s">
        <v>3327</v>
      </c>
      <c r="L2627" s="2" t="s">
        <v>3328</v>
      </c>
      <c r="M2627" s="2" t="s">
        <v>3488</v>
      </c>
      <c r="N2627" s="5" t="s">
        <v>3489</v>
      </c>
      <c r="O2627" s="1" t="s">
        <v>22</v>
      </c>
      <c r="P2627" s="1" t="s">
        <v>337</v>
      </c>
      <c r="Q2627" s="4">
        <v>2</v>
      </c>
      <c r="R2627" s="4">
        <v>72</v>
      </c>
      <c r="S2627" s="3">
        <v>82.9</v>
      </c>
      <c r="T2627" s="30">
        <f>IF(E2627&gt;=19,VLOOKUP(K2627,Konditionen!$B$5:$E$20,4,FALSE),IF(E2627&lt;=16,VLOOKUP(K2627,Konditionen!$B$5:$E$20,2,FALSE),VLOOKUP(K2627,Konditionen!$B$5:$E$20,3,FALSE)))</f>
        <v>38</v>
      </c>
      <c r="U2627" s="3">
        <f t="shared" si="188"/>
        <v>51.398000000000003</v>
      </c>
    </row>
    <row r="2628" spans="1:21" x14ac:dyDescent="0.2">
      <c r="A2628" s="2" t="s">
        <v>23</v>
      </c>
      <c r="B2628" s="2" t="s">
        <v>6361</v>
      </c>
      <c r="C2628" s="1">
        <v>195</v>
      </c>
      <c r="D2628" s="1">
        <v>50</v>
      </c>
      <c r="E2628" s="1">
        <v>15</v>
      </c>
      <c r="H2628" s="1" t="s">
        <v>217</v>
      </c>
      <c r="I2628" s="1">
        <v>82</v>
      </c>
      <c r="J2628" s="1" t="s">
        <v>71</v>
      </c>
      <c r="K2628" s="2" t="s">
        <v>470</v>
      </c>
      <c r="L2628" s="2" t="s">
        <v>483</v>
      </c>
      <c r="M2628" s="2" t="s">
        <v>981</v>
      </c>
      <c r="N2628" s="5" t="s">
        <v>982</v>
      </c>
      <c r="O2628" s="1" t="s">
        <v>41</v>
      </c>
      <c r="P2628" s="1" t="s">
        <v>337</v>
      </c>
      <c r="Q2628" s="4">
        <v>2</v>
      </c>
      <c r="R2628" s="4">
        <v>72</v>
      </c>
      <c r="S2628" s="3">
        <v>85.5</v>
      </c>
      <c r="T2628" s="30">
        <f>IF(E2628&gt;=19,VLOOKUP(K2628,Konditionen!$B$5:$E$20,4,FALSE),IF(E2628&lt;=16,VLOOKUP(K2628,Konditionen!$B$5:$E$20,2,FALSE),VLOOKUP(K2628,Konditionen!$B$5:$E$20,3,FALSE)))</f>
        <v>17</v>
      </c>
      <c r="U2628" s="3">
        <f t="shared" si="188"/>
        <v>70.965000000000003</v>
      </c>
    </row>
    <row r="2629" spans="1:21" x14ac:dyDescent="0.2">
      <c r="A2629" s="2" t="s">
        <v>23</v>
      </c>
      <c r="B2629" s="2" t="s">
        <v>6361</v>
      </c>
      <c r="C2629" s="1">
        <v>195</v>
      </c>
      <c r="D2629" s="1">
        <v>50</v>
      </c>
      <c r="E2629" s="1">
        <v>15</v>
      </c>
      <c r="H2629" s="1" t="s">
        <v>217</v>
      </c>
      <c r="I2629" s="4">
        <v>82</v>
      </c>
      <c r="J2629" s="1" t="s">
        <v>71</v>
      </c>
      <c r="K2629" s="2" t="s">
        <v>5447</v>
      </c>
      <c r="L2629" s="2" t="s">
        <v>5448</v>
      </c>
      <c r="M2629" s="2" t="s">
        <v>5592</v>
      </c>
      <c r="N2629" s="5" t="s">
        <v>5593</v>
      </c>
      <c r="O2629" s="1" t="s">
        <v>28</v>
      </c>
      <c r="P2629" s="1" t="s">
        <v>22</v>
      </c>
      <c r="Q2629" s="4">
        <v>2</v>
      </c>
      <c r="R2629" s="4">
        <v>72</v>
      </c>
      <c r="S2629" s="3">
        <v>64</v>
      </c>
      <c r="T2629" s="30">
        <f>IF(E2629&gt;=19,VLOOKUP(K2629,Konditionen!$B$5:$E$20,4,FALSE),IF(E2629&lt;=16,VLOOKUP(K2629,Konditionen!$B$5:$E$20,2,FALSE),VLOOKUP(K2629,Konditionen!$B$5:$E$20,3,FALSE)))</f>
        <v>17</v>
      </c>
      <c r="U2629" s="3">
        <f t="shared" si="188"/>
        <v>53.12</v>
      </c>
    </row>
    <row r="2630" spans="1:21" x14ac:dyDescent="0.2">
      <c r="A2630" s="2" t="s">
        <v>23</v>
      </c>
      <c r="B2630" s="2" t="s">
        <v>6361</v>
      </c>
      <c r="C2630" s="1">
        <v>195</v>
      </c>
      <c r="D2630" s="1">
        <v>50</v>
      </c>
      <c r="E2630" s="1">
        <v>15</v>
      </c>
      <c r="H2630" s="1" t="s">
        <v>217</v>
      </c>
      <c r="I2630" s="4">
        <v>82</v>
      </c>
      <c r="J2630" s="1" t="s">
        <v>71</v>
      </c>
      <c r="K2630" s="2" t="s">
        <v>5057</v>
      </c>
      <c r="L2630" s="2" t="s">
        <v>5180</v>
      </c>
      <c r="M2630" s="2" t="s">
        <v>5227</v>
      </c>
      <c r="N2630" s="5" t="s">
        <v>5228</v>
      </c>
      <c r="O2630" s="1" t="s">
        <v>41</v>
      </c>
      <c r="P2630" s="1" t="s">
        <v>22</v>
      </c>
      <c r="Q2630" s="4">
        <v>2</v>
      </c>
      <c r="R2630" s="4">
        <v>72</v>
      </c>
      <c r="S2630" s="3">
        <v>64</v>
      </c>
      <c r="T2630" s="30">
        <f>IF(E2630&gt;=19,VLOOKUP(K2630,Konditionen!$B$5:$E$20,4,FALSE),IF(E2630&lt;=16,VLOOKUP(K2630,Konditionen!$B$5:$E$20,2,FALSE),VLOOKUP(K2630,Konditionen!$B$5:$E$20,3,FALSE)))</f>
        <v>17</v>
      </c>
      <c r="U2630" s="3">
        <f t="shared" si="188"/>
        <v>53.12</v>
      </c>
    </row>
    <row r="2631" spans="1:21" x14ac:dyDescent="0.2">
      <c r="A2631" s="2" t="s">
        <v>23</v>
      </c>
      <c r="B2631" s="2" t="s">
        <v>6361</v>
      </c>
      <c r="C2631" s="1">
        <v>195</v>
      </c>
      <c r="D2631" s="1">
        <v>50</v>
      </c>
      <c r="E2631" s="1">
        <v>15</v>
      </c>
      <c r="H2631" s="1" t="s">
        <v>217</v>
      </c>
      <c r="I2631" s="4">
        <v>82</v>
      </c>
      <c r="J2631" s="1" t="s">
        <v>71</v>
      </c>
      <c r="K2631" s="2" t="s">
        <v>5324</v>
      </c>
      <c r="L2631" s="2" t="s">
        <v>5325</v>
      </c>
      <c r="M2631" s="2" t="s">
        <v>5412</v>
      </c>
      <c r="N2631" s="5" t="s">
        <v>5413</v>
      </c>
      <c r="O2631" s="1" t="s">
        <v>28</v>
      </c>
      <c r="P2631" s="1" t="s">
        <v>22</v>
      </c>
      <c r="Q2631" s="4">
        <v>2</v>
      </c>
      <c r="R2631" s="4">
        <v>72</v>
      </c>
      <c r="S2631" s="3">
        <v>63.5</v>
      </c>
      <c r="T2631" s="30">
        <f>IF(E2631&gt;=19,VLOOKUP(K2631,Konditionen!$B$5:$E$20,4,FALSE),IF(E2631&lt;=16,VLOOKUP(K2631,Konditionen!$B$5:$E$20,2,FALSE),VLOOKUP(K2631,Konditionen!$B$5:$E$20,3,FALSE)))</f>
        <v>34</v>
      </c>
      <c r="U2631" s="3">
        <f t="shared" si="188"/>
        <v>41.91</v>
      </c>
    </row>
    <row r="2632" spans="1:21" x14ac:dyDescent="0.2">
      <c r="A2632" s="2" t="s">
        <v>23</v>
      </c>
      <c r="B2632" s="2" t="s">
        <v>6361</v>
      </c>
      <c r="C2632" s="1">
        <v>195</v>
      </c>
      <c r="D2632" s="1">
        <v>50</v>
      </c>
      <c r="E2632" s="1">
        <v>15</v>
      </c>
      <c r="H2632" s="1" t="s">
        <v>217</v>
      </c>
      <c r="I2632" s="4">
        <v>82</v>
      </c>
      <c r="J2632" s="1" t="s">
        <v>71</v>
      </c>
      <c r="K2632" s="2" t="s">
        <v>17</v>
      </c>
      <c r="L2632" s="2" t="s">
        <v>25</v>
      </c>
      <c r="M2632" s="2" t="s">
        <v>218</v>
      </c>
      <c r="N2632" s="5" t="s">
        <v>219</v>
      </c>
      <c r="O2632" s="1" t="s">
        <v>41</v>
      </c>
      <c r="P2632" s="1" t="s">
        <v>22</v>
      </c>
      <c r="Q2632" s="4">
        <v>2</v>
      </c>
      <c r="R2632" s="4">
        <v>72</v>
      </c>
      <c r="S2632" s="3">
        <v>51</v>
      </c>
      <c r="T2632" s="30">
        <f>IF(E2632&gt;=19,VLOOKUP(K2632,Konditionen!$B$5:$E$20,4,FALSE),IF(E2632&lt;=16,VLOOKUP(K2632,Konditionen!$B$5:$E$20,2,FALSE),VLOOKUP(K2632,Konditionen!$B$5:$E$20,3,FALSE)))</f>
        <v>1</v>
      </c>
      <c r="U2632" s="3">
        <f t="shared" si="188"/>
        <v>50.49</v>
      </c>
    </row>
    <row r="2633" spans="1:21" x14ac:dyDescent="0.2">
      <c r="A2633" s="2" t="s">
        <v>23</v>
      </c>
      <c r="B2633" s="2" t="s">
        <v>6361</v>
      </c>
      <c r="C2633" s="1">
        <v>195</v>
      </c>
      <c r="D2633" s="1">
        <v>50</v>
      </c>
      <c r="E2633" s="4">
        <v>15</v>
      </c>
      <c r="F2633" s="1" t="s">
        <v>334</v>
      </c>
      <c r="H2633" s="1" t="s">
        <v>217</v>
      </c>
      <c r="I2633" s="4">
        <v>82</v>
      </c>
      <c r="J2633" s="1" t="s">
        <v>71</v>
      </c>
      <c r="K2633" s="2" t="s">
        <v>2032</v>
      </c>
      <c r="L2633" s="2" t="s">
        <v>2149</v>
      </c>
      <c r="M2633" s="2">
        <v>509481</v>
      </c>
      <c r="N2633" s="5" t="s">
        <v>2150</v>
      </c>
      <c r="O2633" s="1" t="s">
        <v>41</v>
      </c>
      <c r="P2633" s="1" t="s">
        <v>41</v>
      </c>
      <c r="Q2633" s="1">
        <v>1</v>
      </c>
      <c r="R2633" s="4">
        <v>66</v>
      </c>
      <c r="S2633" s="3">
        <v>114</v>
      </c>
      <c r="T2633" s="30">
        <f>IF(E2633&gt;=19,VLOOKUP(K2633,Konditionen!$B$5:$E$20,4,FALSE),IF(E2633&lt;=16,VLOOKUP(K2633,Konditionen!$B$5:$E$20,2,FALSE),VLOOKUP(K2633,Konditionen!$B$5:$E$20,3,FALSE)))</f>
        <v>37.5</v>
      </c>
      <c r="U2633" s="3">
        <f t="shared" si="188"/>
        <v>71.25</v>
      </c>
    </row>
    <row r="2634" spans="1:21" x14ac:dyDescent="0.2">
      <c r="A2634" s="2" t="s">
        <v>23</v>
      </c>
      <c r="B2634" s="2" t="s">
        <v>6361</v>
      </c>
      <c r="C2634" s="1">
        <v>195</v>
      </c>
      <c r="D2634" s="1">
        <v>50</v>
      </c>
      <c r="E2634" s="4">
        <v>15</v>
      </c>
      <c r="F2634" s="1" t="s">
        <v>334</v>
      </c>
      <c r="H2634" s="1" t="s">
        <v>217</v>
      </c>
      <c r="I2634" s="4">
        <v>82</v>
      </c>
      <c r="J2634" s="1" t="s">
        <v>71</v>
      </c>
      <c r="K2634" s="2" t="s">
        <v>2032</v>
      </c>
      <c r="L2634" s="2" t="s">
        <v>2042</v>
      </c>
      <c r="M2634" s="2">
        <v>532311</v>
      </c>
      <c r="N2634" s="5" t="s">
        <v>2151</v>
      </c>
      <c r="O2634" s="1" t="s">
        <v>41</v>
      </c>
      <c r="P2634" s="1" t="s">
        <v>337</v>
      </c>
      <c r="Q2634" s="1">
        <v>1</v>
      </c>
      <c r="R2634" s="4">
        <v>69</v>
      </c>
      <c r="S2634" s="3">
        <v>114</v>
      </c>
      <c r="T2634" s="30">
        <f>IF(E2634&gt;=19,VLOOKUP(K2634,Konditionen!$B$5:$E$20,4,FALSE),IF(E2634&lt;=16,VLOOKUP(K2634,Konditionen!$B$5:$E$20,2,FALSE),VLOOKUP(K2634,Konditionen!$B$5:$E$20,3,FALSE)))</f>
        <v>37.5</v>
      </c>
      <c r="U2634" s="3">
        <f t="shared" si="188"/>
        <v>71.25</v>
      </c>
    </row>
    <row r="2635" spans="1:21" x14ac:dyDescent="0.2">
      <c r="A2635" s="2" t="s">
        <v>23</v>
      </c>
      <c r="B2635" s="2" t="s">
        <v>6361</v>
      </c>
      <c r="C2635" s="1">
        <v>195</v>
      </c>
      <c r="D2635" s="1">
        <v>50</v>
      </c>
      <c r="E2635" s="4">
        <v>15</v>
      </c>
      <c r="F2635" s="1" t="s">
        <v>334</v>
      </c>
      <c r="H2635" s="1" t="s">
        <v>217</v>
      </c>
      <c r="I2635" s="4">
        <v>82</v>
      </c>
      <c r="J2635" s="1" t="s">
        <v>71</v>
      </c>
      <c r="K2635" s="2" t="s">
        <v>2334</v>
      </c>
      <c r="L2635" s="2" t="s">
        <v>2337</v>
      </c>
      <c r="M2635" s="2">
        <v>532089</v>
      </c>
      <c r="N2635" s="5" t="s">
        <v>2439</v>
      </c>
      <c r="O2635" s="1" t="s">
        <v>41</v>
      </c>
      <c r="P2635" s="1" t="s">
        <v>337</v>
      </c>
      <c r="Q2635" s="1">
        <v>1</v>
      </c>
      <c r="R2635" s="4">
        <v>67</v>
      </c>
      <c r="S2635" s="3">
        <v>114</v>
      </c>
      <c r="T2635" s="30">
        <f>IF(E2635&gt;=19,VLOOKUP(K2635,Konditionen!$B$5:$E$20,4,FALSE),IF(E2635&lt;=16,VLOOKUP(K2635,Konditionen!$B$5:$E$20,2,FALSE),VLOOKUP(K2635,Konditionen!$B$5:$E$20,3,FALSE)))</f>
        <v>37.5</v>
      </c>
      <c r="U2635" s="3">
        <f t="shared" si="188"/>
        <v>71.25</v>
      </c>
    </row>
    <row r="2636" spans="1:21" x14ac:dyDescent="0.2">
      <c r="A2636" s="2" t="s">
        <v>23</v>
      </c>
      <c r="B2636" s="2" t="s">
        <v>6361</v>
      </c>
      <c r="C2636" s="1">
        <v>195</v>
      </c>
      <c r="D2636" s="1">
        <v>50</v>
      </c>
      <c r="E2636" s="4">
        <v>15</v>
      </c>
      <c r="F2636" s="1" t="s">
        <v>334</v>
      </c>
      <c r="H2636" s="1" t="s">
        <v>217</v>
      </c>
      <c r="I2636" s="4">
        <v>82</v>
      </c>
      <c r="J2636" s="1" t="s">
        <v>71</v>
      </c>
      <c r="K2636" s="2" t="s">
        <v>2614</v>
      </c>
      <c r="L2636" s="2" t="s">
        <v>2637</v>
      </c>
      <c r="M2636" s="2">
        <v>532445</v>
      </c>
      <c r="N2636" s="5" t="s">
        <v>2666</v>
      </c>
      <c r="O2636" s="1" t="s">
        <v>41</v>
      </c>
      <c r="P2636" s="1" t="s">
        <v>337</v>
      </c>
      <c r="Q2636" s="1">
        <v>2</v>
      </c>
      <c r="R2636" s="4">
        <v>71</v>
      </c>
      <c r="S2636" s="3">
        <v>81</v>
      </c>
      <c r="T2636" s="30">
        <f>IF(E2636&gt;=19,VLOOKUP(K2636,Konditionen!$B$5:$E$20,4,FALSE),IF(E2636&lt;=16,VLOOKUP(K2636,Konditionen!$B$5:$E$20,2,FALSE),VLOOKUP(K2636,Konditionen!$B$5:$E$20,3,FALSE)))</f>
        <v>35</v>
      </c>
      <c r="U2636" s="3">
        <f t="shared" si="188"/>
        <v>52.65</v>
      </c>
    </row>
    <row r="2637" spans="1:21" x14ac:dyDescent="0.2">
      <c r="A2637" s="2" t="s">
        <v>23</v>
      </c>
      <c r="B2637" s="2" t="s">
        <v>6361</v>
      </c>
      <c r="C2637" s="1">
        <v>195</v>
      </c>
      <c r="D2637" s="1">
        <v>50</v>
      </c>
      <c r="E2637" s="1">
        <v>15</v>
      </c>
      <c r="F2637" s="1" t="s">
        <v>334</v>
      </c>
      <c r="H2637" s="1" t="s">
        <v>217</v>
      </c>
      <c r="I2637" s="1">
        <v>82</v>
      </c>
      <c r="J2637" s="1" t="s">
        <v>71</v>
      </c>
      <c r="K2637" s="2" t="s">
        <v>335</v>
      </c>
      <c r="L2637" s="2" t="s">
        <v>391</v>
      </c>
      <c r="M2637" s="2">
        <v>2816</v>
      </c>
      <c r="O2637" s="1" t="s">
        <v>21</v>
      </c>
      <c r="P2637" s="1" t="s">
        <v>41</v>
      </c>
      <c r="Q2637" s="4">
        <v>2</v>
      </c>
      <c r="R2637" s="4">
        <v>72</v>
      </c>
      <c r="S2637" s="3">
        <v>93.6</v>
      </c>
      <c r="T2637" s="30">
        <f>IF(E2637&gt;=19,VLOOKUP(K2637,Konditionen!$B$5:$E$20,4,FALSE),IF(E2637&lt;=16,VLOOKUP(K2637,Konditionen!$B$5:$E$20,2,FALSE),VLOOKUP(K2637,Konditionen!$B$5:$E$20,3,FALSE)))</f>
        <v>32</v>
      </c>
      <c r="U2637" s="3">
        <f t="shared" si="188"/>
        <v>63.647999999999996</v>
      </c>
    </row>
    <row r="2638" spans="1:21" x14ac:dyDescent="0.2">
      <c r="A2638" s="2" t="s">
        <v>23</v>
      </c>
      <c r="B2638" s="2" t="s">
        <v>6361</v>
      </c>
      <c r="C2638" s="4">
        <v>195</v>
      </c>
      <c r="D2638" s="4">
        <v>50</v>
      </c>
      <c r="E2638" s="4">
        <v>15</v>
      </c>
      <c r="F2638" s="1" t="s">
        <v>334</v>
      </c>
      <c r="H2638" s="1" t="s">
        <v>217</v>
      </c>
      <c r="I2638" s="1">
        <v>82</v>
      </c>
      <c r="J2638" s="1" t="s">
        <v>71</v>
      </c>
      <c r="K2638" s="2" t="s">
        <v>2026</v>
      </c>
      <c r="L2638" s="2" t="s">
        <v>2027</v>
      </c>
      <c r="M2638" s="2">
        <v>7690</v>
      </c>
      <c r="O2638" s="1" t="s">
        <v>41</v>
      </c>
      <c r="P2638" s="1" t="s">
        <v>22</v>
      </c>
      <c r="Q2638" s="4">
        <v>2</v>
      </c>
      <c r="R2638" s="4">
        <v>72</v>
      </c>
      <c r="S2638" s="3">
        <v>76.199999999999989</v>
      </c>
      <c r="T2638" s="30">
        <f>IF(E2638&gt;=19,VLOOKUP(K2638,Konditionen!$B$5:$E$20,4,FALSE),IF(E2638&lt;=16,VLOOKUP(K2638,Konditionen!$B$5:$E$20,2,FALSE),VLOOKUP(K2638,Konditionen!$B$5:$E$20,3,FALSE)))</f>
        <v>32</v>
      </c>
      <c r="U2638" s="3">
        <f t="shared" si="188"/>
        <v>51.815999999999995</v>
      </c>
    </row>
    <row r="2639" spans="1:21" x14ac:dyDescent="0.2">
      <c r="A2639" s="2" t="s">
        <v>23</v>
      </c>
      <c r="B2639" s="2" t="s">
        <v>6361</v>
      </c>
      <c r="C2639" s="1">
        <v>195</v>
      </c>
      <c r="D2639" s="1">
        <v>50</v>
      </c>
      <c r="E2639" s="1">
        <v>15</v>
      </c>
      <c r="F2639" s="1" t="s">
        <v>334</v>
      </c>
      <c r="H2639" s="1" t="s">
        <v>217</v>
      </c>
      <c r="I2639" s="1">
        <v>82</v>
      </c>
      <c r="J2639" s="1" t="s">
        <v>71</v>
      </c>
      <c r="K2639" s="2" t="s">
        <v>2822</v>
      </c>
      <c r="L2639" s="2" t="s">
        <v>2823</v>
      </c>
      <c r="M2639" s="2">
        <v>10424</v>
      </c>
      <c r="N2639" s="5" t="s">
        <v>2942</v>
      </c>
      <c r="O2639" s="1" t="s">
        <v>41</v>
      </c>
      <c r="P2639" s="1" t="s">
        <v>22</v>
      </c>
      <c r="Q2639" s="1">
        <v>2</v>
      </c>
      <c r="R2639" s="4">
        <v>70</v>
      </c>
      <c r="S2639" s="3">
        <v>90.5</v>
      </c>
      <c r="T2639" s="30">
        <f>IF(E2639&gt;=19,VLOOKUP(K2639,Konditionen!$B$5:$E$20,4,FALSE),IF(E2639&lt;=16,VLOOKUP(K2639,Konditionen!$B$5:$E$20,2,FALSE),VLOOKUP(K2639,Konditionen!$B$5:$E$20,3,FALSE)))</f>
        <v>18</v>
      </c>
      <c r="U2639" s="3">
        <f t="shared" si="188"/>
        <v>74.209999999999994</v>
      </c>
    </row>
    <row r="2640" spans="1:21" x14ac:dyDescent="0.2">
      <c r="A2640" s="2" t="s">
        <v>23</v>
      </c>
      <c r="B2640" s="2" t="s">
        <v>6361</v>
      </c>
      <c r="C2640" s="1">
        <v>195</v>
      </c>
      <c r="D2640" s="1">
        <v>50</v>
      </c>
      <c r="E2640" s="1">
        <v>15</v>
      </c>
      <c r="H2640" s="1" t="s">
        <v>217</v>
      </c>
      <c r="I2640" s="1">
        <v>82</v>
      </c>
      <c r="J2640" s="1" t="s">
        <v>71</v>
      </c>
      <c r="K2640" s="2" t="s">
        <v>3891</v>
      </c>
      <c r="L2640" s="2" t="s">
        <v>4269</v>
      </c>
      <c r="M2640" s="2" t="s">
        <v>4396</v>
      </c>
      <c r="N2640" s="5" t="s">
        <v>4397</v>
      </c>
      <c r="O2640" s="1" t="s">
        <v>41</v>
      </c>
      <c r="P2640" s="1" t="s">
        <v>337</v>
      </c>
      <c r="Q2640" s="4">
        <v>1</v>
      </c>
      <c r="R2640" s="1">
        <v>66</v>
      </c>
      <c r="S2640" s="3">
        <v>97</v>
      </c>
      <c r="T2640" s="30">
        <f>IF(E2640&gt;=19,VLOOKUP(K2640,Konditionen!$B$5:$E$20,4,FALSE),IF(E2640&lt;=16,VLOOKUP(K2640,Konditionen!$B$5:$E$20,2,FALSE),VLOOKUP(K2640,Konditionen!$B$5:$E$20,3,FALSE)))</f>
        <v>27</v>
      </c>
      <c r="U2640" s="3">
        <f t="shared" si="188"/>
        <v>70.81</v>
      </c>
    </row>
    <row r="2641" spans="1:21" x14ac:dyDescent="0.2">
      <c r="A2641" s="2" t="s">
        <v>23</v>
      </c>
      <c r="B2641" s="2" t="s">
        <v>6361</v>
      </c>
      <c r="C2641" s="1">
        <v>195</v>
      </c>
      <c r="D2641" s="1">
        <v>50</v>
      </c>
      <c r="E2641" s="1">
        <v>15</v>
      </c>
      <c r="H2641" s="1" t="s">
        <v>217</v>
      </c>
      <c r="I2641" s="1">
        <v>82</v>
      </c>
      <c r="J2641" s="1" t="s">
        <v>71</v>
      </c>
      <c r="K2641" s="2" t="s">
        <v>5668</v>
      </c>
      <c r="L2641" s="2" t="s">
        <v>5669</v>
      </c>
      <c r="M2641" s="2" t="s">
        <v>5736</v>
      </c>
      <c r="N2641" s="5">
        <v>8714692297861</v>
      </c>
      <c r="O2641" s="1" t="s">
        <v>41</v>
      </c>
      <c r="P2641" s="1" t="s">
        <v>41</v>
      </c>
      <c r="Q2641" s="1">
        <v>1</v>
      </c>
      <c r="R2641" s="1">
        <v>69</v>
      </c>
      <c r="S2641" s="3">
        <v>80.5</v>
      </c>
      <c r="T2641" s="30">
        <f>IF(E2641&gt;=19,VLOOKUP(K2641,Konditionen!$B$5:$E$20,4,FALSE),IF(E2641&lt;=16,VLOOKUP(K2641,Konditionen!$B$5:$E$20,2,FALSE),VLOOKUP(K2641,Konditionen!$B$5:$E$20,3,FALSE)))</f>
        <v>19</v>
      </c>
      <c r="U2641" s="3">
        <f t="shared" si="188"/>
        <v>65.204999999999998</v>
      </c>
    </row>
    <row r="2642" spans="1:21" x14ac:dyDescent="0.2">
      <c r="A2642" s="2" t="s">
        <v>23</v>
      </c>
      <c r="B2642" s="2" t="s">
        <v>6361</v>
      </c>
      <c r="C2642" s="1">
        <v>195</v>
      </c>
      <c r="D2642" s="1">
        <v>50</v>
      </c>
      <c r="E2642" s="1">
        <v>15</v>
      </c>
      <c r="H2642" s="1" t="s">
        <v>217</v>
      </c>
      <c r="I2642" s="1">
        <v>82</v>
      </c>
      <c r="J2642" s="1" t="s">
        <v>71</v>
      </c>
      <c r="K2642" s="2" t="s">
        <v>5982</v>
      </c>
      <c r="L2642" s="2" t="s">
        <v>5988</v>
      </c>
      <c r="M2642" s="2" t="s">
        <v>6139</v>
      </c>
      <c r="N2642" s="5">
        <v>4968814861575</v>
      </c>
      <c r="O2642" s="1" t="s">
        <v>41</v>
      </c>
      <c r="P2642" s="1" t="s">
        <v>22</v>
      </c>
      <c r="Q2642" s="1">
        <v>2</v>
      </c>
      <c r="R2642" s="1">
        <v>72</v>
      </c>
      <c r="S2642" s="3">
        <v>70</v>
      </c>
      <c r="T2642" s="30">
        <f>IF(E2642&gt;=19,VLOOKUP(K2642,Konditionen!$B$5:$E$20,4,FALSE),IF(E2642&lt;=16,VLOOKUP(K2642,Konditionen!$B$5:$E$20,2,FALSE),VLOOKUP(K2642,Konditionen!$B$5:$E$20,3,FALSE)))</f>
        <v>18</v>
      </c>
      <c r="U2642" s="3">
        <f t="shared" si="188"/>
        <v>57.4</v>
      </c>
    </row>
    <row r="2643" spans="1:21" x14ac:dyDescent="0.2">
      <c r="A2643" s="2" t="s">
        <v>23</v>
      </c>
      <c r="B2643" s="2" t="s">
        <v>6361</v>
      </c>
      <c r="C2643" s="1">
        <v>195</v>
      </c>
      <c r="D2643" s="1">
        <v>50</v>
      </c>
      <c r="E2643" s="1">
        <v>15</v>
      </c>
      <c r="H2643" s="1" t="s">
        <v>217</v>
      </c>
      <c r="I2643" s="1">
        <v>82</v>
      </c>
      <c r="J2643" s="1" t="s">
        <v>71</v>
      </c>
      <c r="K2643" s="2" t="s">
        <v>5982</v>
      </c>
      <c r="L2643" s="2" t="s">
        <v>5988</v>
      </c>
      <c r="M2643" s="2" t="s">
        <v>6140</v>
      </c>
      <c r="N2643" s="5">
        <v>4968814911195</v>
      </c>
      <c r="O2643" s="1" t="s">
        <v>41</v>
      </c>
      <c r="P2643" s="1" t="s">
        <v>22</v>
      </c>
      <c r="Q2643" s="1">
        <v>2</v>
      </c>
      <c r="R2643" s="1">
        <v>72</v>
      </c>
      <c r="S2643" s="3">
        <v>77</v>
      </c>
      <c r="T2643" s="30">
        <f>IF(E2643&gt;=19,VLOOKUP(K2643,Konditionen!$B$5:$E$20,4,FALSE),IF(E2643&lt;=16,VLOOKUP(K2643,Konditionen!$B$5:$E$20,2,FALSE),VLOOKUP(K2643,Konditionen!$B$5:$E$20,3,FALSE)))</f>
        <v>18</v>
      </c>
      <c r="U2643" s="3">
        <f t="shared" si="188"/>
        <v>63.14</v>
      </c>
    </row>
    <row r="2644" spans="1:21" x14ac:dyDescent="0.2">
      <c r="A2644" s="2" t="s">
        <v>23</v>
      </c>
      <c r="B2644" s="2" t="s">
        <v>6361</v>
      </c>
      <c r="C2644" s="1">
        <v>195</v>
      </c>
      <c r="D2644" s="1">
        <v>50</v>
      </c>
      <c r="E2644" s="1">
        <v>15</v>
      </c>
      <c r="H2644" s="1" t="s">
        <v>217</v>
      </c>
      <c r="I2644" s="1">
        <v>82</v>
      </c>
      <c r="J2644" s="1" t="s">
        <v>71</v>
      </c>
      <c r="K2644" s="2" t="s">
        <v>3327</v>
      </c>
      <c r="L2644" s="2" t="s">
        <v>3345</v>
      </c>
      <c r="M2644" s="2" t="s">
        <v>3486</v>
      </c>
      <c r="N2644" s="5" t="s">
        <v>3487</v>
      </c>
      <c r="O2644" s="1" t="s">
        <v>22</v>
      </c>
      <c r="P2644" s="1" t="s">
        <v>337</v>
      </c>
      <c r="Q2644" s="4">
        <v>1</v>
      </c>
      <c r="R2644" s="4">
        <v>69</v>
      </c>
      <c r="S2644" s="3">
        <v>90.7</v>
      </c>
      <c r="T2644" s="30">
        <f>IF(E2644&gt;=19,VLOOKUP(K2644,Konditionen!$B$5:$E$20,4,FALSE),IF(E2644&lt;=16,VLOOKUP(K2644,Konditionen!$B$5:$E$20,2,FALSE),VLOOKUP(K2644,Konditionen!$B$5:$E$20,3,FALSE)))</f>
        <v>38</v>
      </c>
      <c r="U2644" s="3">
        <f t="shared" si="188"/>
        <v>56.234000000000009</v>
      </c>
    </row>
    <row r="2645" spans="1:21" x14ac:dyDescent="0.2">
      <c r="A2645" s="2" t="s">
        <v>23</v>
      </c>
      <c r="B2645" s="2" t="s">
        <v>6361</v>
      </c>
      <c r="C2645" s="1">
        <v>195</v>
      </c>
      <c r="D2645" s="1">
        <v>50</v>
      </c>
      <c r="E2645" s="1">
        <v>15</v>
      </c>
      <c r="F2645" s="1" t="s">
        <v>334</v>
      </c>
      <c r="H2645" s="1" t="s">
        <v>217</v>
      </c>
      <c r="I2645" s="1">
        <v>82</v>
      </c>
      <c r="J2645" s="1" t="s">
        <v>71</v>
      </c>
      <c r="K2645" s="2" t="s">
        <v>2721</v>
      </c>
      <c r="L2645" s="2" t="s">
        <v>2730</v>
      </c>
      <c r="M2645" s="2">
        <v>185527</v>
      </c>
      <c r="N2645" s="5" t="s">
        <v>2768</v>
      </c>
      <c r="O2645" s="1" t="s">
        <v>41</v>
      </c>
      <c r="P2645" s="1" t="s">
        <v>337</v>
      </c>
      <c r="Q2645" s="1">
        <v>1</v>
      </c>
      <c r="R2645" s="4">
        <v>69</v>
      </c>
      <c r="S2645" s="3">
        <v>58</v>
      </c>
      <c r="T2645" s="30">
        <f>IF(E2645&gt;=19,VLOOKUP(K2645,Konditionen!$B$5:$E$20,4,FALSE),IF(E2645&lt;=16,VLOOKUP(K2645,Konditionen!$B$5:$E$20,2,FALSE),VLOOKUP(K2645,Konditionen!$B$5:$E$20,3,FALSE)))</f>
        <v>19</v>
      </c>
      <c r="U2645" s="3">
        <f t="shared" si="188"/>
        <v>46.98</v>
      </c>
    </row>
    <row r="2646" spans="1:21" x14ac:dyDescent="0.2">
      <c r="R2646" s="4"/>
    </row>
    <row r="2647" spans="1:21" x14ac:dyDescent="0.2">
      <c r="A2647" s="2" t="s">
        <v>23</v>
      </c>
      <c r="B2647" s="2" t="s">
        <v>6516</v>
      </c>
      <c r="C2647" s="1">
        <v>185</v>
      </c>
      <c r="D2647" s="1">
        <v>50</v>
      </c>
      <c r="E2647" s="1">
        <v>16</v>
      </c>
      <c r="H2647" s="1" t="s">
        <v>52</v>
      </c>
      <c r="I2647" s="1">
        <v>81</v>
      </c>
      <c r="J2647" s="1" t="s">
        <v>16</v>
      </c>
      <c r="K2647" s="2" t="s">
        <v>3891</v>
      </c>
      <c r="L2647" s="2" t="s">
        <v>4269</v>
      </c>
      <c r="M2647" s="2" t="s">
        <v>4398</v>
      </c>
      <c r="N2647" s="5" t="s">
        <v>4399</v>
      </c>
      <c r="O2647" s="1" t="s">
        <v>41</v>
      </c>
      <c r="P2647" s="1" t="s">
        <v>337</v>
      </c>
      <c r="Q2647" s="4">
        <v>1</v>
      </c>
      <c r="R2647" s="1">
        <v>66</v>
      </c>
      <c r="S2647" s="3">
        <v>121.5</v>
      </c>
      <c r="T2647" s="30">
        <f>IF(E2647&gt;=19,VLOOKUP(K2647,Konditionen!$B$5:$E$20,4,FALSE),IF(E2647&lt;=16,VLOOKUP(K2647,Konditionen!$B$5:$E$20,2,FALSE),VLOOKUP(K2647,Konditionen!$B$5:$E$20,3,FALSE)))</f>
        <v>27</v>
      </c>
      <c r="U2647" s="3">
        <f t="shared" ref="U2647:U2649" si="189">IF(S2647&gt;0,S2647*(100-T2647)/100,"")</f>
        <v>88.694999999999993</v>
      </c>
    </row>
    <row r="2648" spans="1:21" x14ac:dyDescent="0.2">
      <c r="A2648" s="2" t="s">
        <v>23</v>
      </c>
      <c r="B2648" s="2" t="s">
        <v>6516</v>
      </c>
      <c r="C2648" s="1">
        <v>185</v>
      </c>
      <c r="D2648" s="1">
        <v>50</v>
      </c>
      <c r="E2648" s="1">
        <v>16</v>
      </c>
      <c r="H2648" s="1" t="s">
        <v>983</v>
      </c>
      <c r="I2648" s="1">
        <v>81</v>
      </c>
      <c r="J2648" s="1" t="s">
        <v>71</v>
      </c>
      <c r="K2648" s="2" t="s">
        <v>470</v>
      </c>
      <c r="L2648" s="2" t="s">
        <v>483</v>
      </c>
      <c r="M2648" s="2" t="s">
        <v>984</v>
      </c>
      <c r="N2648" s="5" t="s">
        <v>985</v>
      </c>
      <c r="O2648" s="1" t="s">
        <v>41</v>
      </c>
      <c r="P2648" s="1" t="s">
        <v>337</v>
      </c>
      <c r="Q2648" s="4">
        <v>2</v>
      </c>
      <c r="R2648" s="4">
        <v>71</v>
      </c>
      <c r="S2648" s="3">
        <v>107</v>
      </c>
      <c r="T2648" s="30">
        <f>IF(E2648&gt;=19,VLOOKUP(K2648,Konditionen!$B$5:$E$20,4,FALSE),IF(E2648&lt;=16,VLOOKUP(K2648,Konditionen!$B$5:$E$20,2,FALSE),VLOOKUP(K2648,Konditionen!$B$5:$E$20,3,FALSE)))</f>
        <v>17</v>
      </c>
      <c r="U2648" s="3">
        <f t="shared" si="189"/>
        <v>88.81</v>
      </c>
    </row>
    <row r="2649" spans="1:21" x14ac:dyDescent="0.2">
      <c r="A2649" s="2" t="s">
        <v>23</v>
      </c>
      <c r="B2649" s="2" t="s">
        <v>6516</v>
      </c>
      <c r="C2649" s="1">
        <v>185</v>
      </c>
      <c r="D2649" s="1">
        <v>50</v>
      </c>
      <c r="E2649" s="1">
        <v>16</v>
      </c>
      <c r="F2649" s="1" t="s">
        <v>334</v>
      </c>
      <c r="H2649" s="1" t="s">
        <v>983</v>
      </c>
      <c r="I2649" s="1">
        <v>81</v>
      </c>
      <c r="J2649" s="1" t="s">
        <v>71</v>
      </c>
      <c r="K2649" s="2" t="s">
        <v>2822</v>
      </c>
      <c r="L2649" s="2" t="s">
        <v>2844</v>
      </c>
      <c r="M2649" s="2">
        <v>887806</v>
      </c>
      <c r="N2649" s="5" t="s">
        <v>2943</v>
      </c>
      <c r="O2649" s="1" t="s">
        <v>41</v>
      </c>
      <c r="P2649" s="1" t="s">
        <v>337</v>
      </c>
      <c r="Q2649" s="1">
        <v>2</v>
      </c>
      <c r="R2649" s="4">
        <v>69</v>
      </c>
      <c r="S2649" s="3">
        <v>115</v>
      </c>
      <c r="T2649" s="30">
        <f>IF(E2649&gt;=19,VLOOKUP(K2649,Konditionen!$B$5:$E$20,4,FALSE),IF(E2649&lt;=16,VLOOKUP(K2649,Konditionen!$B$5:$E$20,2,FALSE),VLOOKUP(K2649,Konditionen!$B$5:$E$20,3,FALSE)))</f>
        <v>18</v>
      </c>
      <c r="U2649" s="3">
        <f t="shared" si="189"/>
        <v>94.3</v>
      </c>
    </row>
    <row r="2650" spans="1:21" x14ac:dyDescent="0.2">
      <c r="R2650" s="4"/>
    </row>
    <row r="2651" spans="1:21" x14ac:dyDescent="0.2">
      <c r="A2651" s="2" t="s">
        <v>23</v>
      </c>
      <c r="B2651" s="2" t="s">
        <v>6452</v>
      </c>
      <c r="C2651" s="1">
        <v>195</v>
      </c>
      <c r="D2651" s="1">
        <v>50</v>
      </c>
      <c r="E2651" s="1">
        <v>16</v>
      </c>
      <c r="F2651" s="1" t="s">
        <v>4</v>
      </c>
      <c r="H2651" s="1" t="s">
        <v>38</v>
      </c>
      <c r="I2651" s="1">
        <v>88</v>
      </c>
      <c r="J2651" s="1" t="s">
        <v>16</v>
      </c>
      <c r="K2651" s="2" t="s">
        <v>470</v>
      </c>
      <c r="L2651" s="2" t="s">
        <v>1728</v>
      </c>
      <c r="M2651" s="2" t="s">
        <v>1888</v>
      </c>
      <c r="N2651" s="5" t="s">
        <v>1889</v>
      </c>
      <c r="O2651" s="1" t="s">
        <v>65</v>
      </c>
      <c r="P2651" s="1" t="s">
        <v>65</v>
      </c>
      <c r="Q2651" s="1" t="s">
        <v>65</v>
      </c>
      <c r="R2651" s="1" t="s">
        <v>65</v>
      </c>
      <c r="S2651" s="3">
        <v>140.5</v>
      </c>
      <c r="T2651" s="30">
        <f>IF(E2651&gt;=19,VLOOKUP(K2651,Konditionen!$B$5:$E$20,4,FALSE),IF(E2651&lt;=16,VLOOKUP(K2651,Konditionen!$B$5:$E$20,2,FALSE),VLOOKUP(K2651,Konditionen!$B$5:$E$20,3,FALSE)))</f>
        <v>17</v>
      </c>
      <c r="U2651" s="3">
        <f t="shared" ref="U2651:U2664" si="190">IF(S2651&gt;0,S2651*(100-T2651)/100,"")</f>
        <v>116.61499999999999</v>
      </c>
    </row>
    <row r="2652" spans="1:21" x14ac:dyDescent="0.2">
      <c r="A2652" s="2" t="s">
        <v>23</v>
      </c>
      <c r="B2652" s="2" t="s">
        <v>6452</v>
      </c>
      <c r="C2652" s="1">
        <v>195</v>
      </c>
      <c r="D2652" s="1">
        <v>50</v>
      </c>
      <c r="E2652" s="1">
        <v>16</v>
      </c>
      <c r="F2652" s="1" t="s">
        <v>2734</v>
      </c>
      <c r="H2652" s="1" t="s">
        <v>38</v>
      </c>
      <c r="I2652" s="1">
        <v>88</v>
      </c>
      <c r="J2652" s="1" t="s">
        <v>16</v>
      </c>
      <c r="K2652" s="2" t="s">
        <v>2822</v>
      </c>
      <c r="L2652" s="2" t="s">
        <v>3289</v>
      </c>
      <c r="M2652" s="2">
        <v>584451</v>
      </c>
      <c r="N2652" s="5" t="s">
        <v>3313</v>
      </c>
      <c r="O2652" s="1" t="s">
        <v>334</v>
      </c>
      <c r="P2652" s="1" t="s">
        <v>334</v>
      </c>
      <c r="Q2652" s="1" t="s">
        <v>334</v>
      </c>
      <c r="R2652" s="1" t="s">
        <v>334</v>
      </c>
      <c r="S2652" s="3">
        <v>122</v>
      </c>
      <c r="T2652" s="30">
        <f>IF(E2652&gt;=19,VLOOKUP(K2652,Konditionen!$B$5:$E$20,4,FALSE),IF(E2652&lt;=16,VLOOKUP(K2652,Konditionen!$B$5:$E$20,2,FALSE),VLOOKUP(K2652,Konditionen!$B$5:$E$20,3,FALSE)))</f>
        <v>18</v>
      </c>
      <c r="U2652" s="3">
        <f t="shared" si="190"/>
        <v>100.04</v>
      </c>
    </row>
    <row r="2653" spans="1:21" x14ac:dyDescent="0.2">
      <c r="A2653" s="2" t="s">
        <v>23</v>
      </c>
      <c r="B2653" s="2" t="s">
        <v>6452</v>
      </c>
      <c r="C2653" s="1">
        <v>195</v>
      </c>
      <c r="D2653" s="1">
        <v>50</v>
      </c>
      <c r="E2653" s="1">
        <v>16</v>
      </c>
      <c r="F2653" s="1" t="s">
        <v>4</v>
      </c>
      <c r="H2653" s="1" t="s">
        <v>407</v>
      </c>
      <c r="I2653" s="1">
        <v>88</v>
      </c>
      <c r="J2653" s="1" t="s">
        <v>71</v>
      </c>
      <c r="K2653" s="2" t="s">
        <v>470</v>
      </c>
      <c r="L2653" s="2" t="s">
        <v>738</v>
      </c>
      <c r="M2653" s="2" t="s">
        <v>986</v>
      </c>
      <c r="N2653" s="5" t="s">
        <v>987</v>
      </c>
      <c r="O2653" s="1" t="s">
        <v>41</v>
      </c>
      <c r="P2653" s="1" t="s">
        <v>22</v>
      </c>
      <c r="Q2653" s="4">
        <v>2</v>
      </c>
      <c r="R2653" s="4">
        <v>72</v>
      </c>
      <c r="S2653" s="3">
        <v>133</v>
      </c>
      <c r="T2653" s="30">
        <f>IF(E2653&gt;=19,VLOOKUP(K2653,Konditionen!$B$5:$E$20,4,FALSE),IF(E2653&lt;=16,VLOOKUP(K2653,Konditionen!$B$5:$E$20,2,FALSE),VLOOKUP(K2653,Konditionen!$B$5:$E$20,3,FALSE)))</f>
        <v>17</v>
      </c>
      <c r="U2653" s="3">
        <f t="shared" si="190"/>
        <v>110.39</v>
      </c>
    </row>
    <row r="2654" spans="1:21" x14ac:dyDescent="0.2">
      <c r="A2654" s="2" t="s">
        <v>23</v>
      </c>
      <c r="B2654" s="2" t="s">
        <v>6452</v>
      </c>
      <c r="C2654" s="1">
        <v>195</v>
      </c>
      <c r="D2654" s="1">
        <v>50</v>
      </c>
      <c r="E2654" s="1">
        <v>16</v>
      </c>
      <c r="F2654" s="1" t="s">
        <v>4</v>
      </c>
      <c r="H2654" s="1" t="s">
        <v>407</v>
      </c>
      <c r="I2654" s="4">
        <v>88</v>
      </c>
      <c r="J2654" s="1" t="s">
        <v>71</v>
      </c>
      <c r="K2654" s="2" t="s">
        <v>5057</v>
      </c>
      <c r="L2654" s="2" t="s">
        <v>5180</v>
      </c>
      <c r="M2654" s="2" t="s">
        <v>5229</v>
      </c>
      <c r="N2654" s="5" t="s">
        <v>5230</v>
      </c>
      <c r="O2654" s="1" t="s">
        <v>41</v>
      </c>
      <c r="P2654" s="1" t="s">
        <v>22</v>
      </c>
      <c r="Q2654" s="4">
        <v>2</v>
      </c>
      <c r="R2654" s="4">
        <v>72</v>
      </c>
      <c r="S2654" s="3">
        <v>108.5</v>
      </c>
      <c r="T2654" s="30">
        <f>IF(E2654&gt;=19,VLOOKUP(K2654,Konditionen!$B$5:$E$20,4,FALSE),IF(E2654&lt;=16,VLOOKUP(K2654,Konditionen!$B$5:$E$20,2,FALSE),VLOOKUP(K2654,Konditionen!$B$5:$E$20,3,FALSE)))</f>
        <v>17</v>
      </c>
      <c r="U2654" s="3">
        <f t="shared" si="190"/>
        <v>90.055000000000007</v>
      </c>
    </row>
    <row r="2655" spans="1:21" x14ac:dyDescent="0.2">
      <c r="A2655" s="2" t="s">
        <v>23</v>
      </c>
      <c r="B2655" s="2" t="s">
        <v>6452</v>
      </c>
      <c r="C2655" s="1">
        <v>195</v>
      </c>
      <c r="D2655" s="1">
        <v>50</v>
      </c>
      <c r="E2655" s="4">
        <v>16</v>
      </c>
      <c r="F2655" s="1" t="s">
        <v>4</v>
      </c>
      <c r="H2655" s="1" t="s">
        <v>407</v>
      </c>
      <c r="I2655" s="4">
        <v>88</v>
      </c>
      <c r="J2655" s="1" t="s">
        <v>71</v>
      </c>
      <c r="K2655" s="2" t="s">
        <v>2032</v>
      </c>
      <c r="L2655" s="2" t="s">
        <v>2129</v>
      </c>
      <c r="M2655" s="2">
        <v>542824</v>
      </c>
      <c r="N2655" s="5" t="s">
        <v>2152</v>
      </c>
      <c r="O2655" s="1" t="s">
        <v>41</v>
      </c>
      <c r="P2655" s="1" t="s">
        <v>337</v>
      </c>
      <c r="Q2655" s="1">
        <v>1</v>
      </c>
      <c r="R2655" s="4">
        <v>69</v>
      </c>
      <c r="S2655" s="3">
        <v>176</v>
      </c>
      <c r="T2655" s="30">
        <f>IF(E2655&gt;=19,VLOOKUP(K2655,Konditionen!$B$5:$E$20,4,FALSE),IF(E2655&lt;=16,VLOOKUP(K2655,Konditionen!$B$5:$E$20,2,FALSE),VLOOKUP(K2655,Konditionen!$B$5:$E$20,3,FALSE)))</f>
        <v>37.5</v>
      </c>
      <c r="U2655" s="3">
        <f t="shared" si="190"/>
        <v>110</v>
      </c>
    </row>
    <row r="2656" spans="1:21" x14ac:dyDescent="0.2">
      <c r="A2656" s="2" t="s">
        <v>23</v>
      </c>
      <c r="B2656" s="2" t="s">
        <v>6452</v>
      </c>
      <c r="C2656" s="1">
        <v>195</v>
      </c>
      <c r="D2656" s="1">
        <v>50</v>
      </c>
      <c r="E2656" s="4">
        <v>16</v>
      </c>
      <c r="F2656" s="1" t="s">
        <v>4</v>
      </c>
      <c r="H2656" s="1" t="s">
        <v>407</v>
      </c>
      <c r="I2656" s="4">
        <v>88</v>
      </c>
      <c r="J2656" s="1" t="s">
        <v>71</v>
      </c>
      <c r="K2656" s="2" t="s">
        <v>2334</v>
      </c>
      <c r="L2656" s="2" t="s">
        <v>2372</v>
      </c>
      <c r="M2656" s="2">
        <v>523210</v>
      </c>
      <c r="N2656" s="5" t="s">
        <v>2441</v>
      </c>
      <c r="O2656" s="1" t="s">
        <v>28</v>
      </c>
      <c r="P2656" s="1" t="s">
        <v>22</v>
      </c>
      <c r="Q2656" s="1">
        <v>1</v>
      </c>
      <c r="R2656" s="4">
        <v>67</v>
      </c>
      <c r="S2656" s="3">
        <v>176</v>
      </c>
      <c r="T2656" s="30">
        <f>IF(E2656&gt;=19,VLOOKUP(K2656,Konditionen!$B$5:$E$20,4,FALSE),IF(E2656&lt;=16,VLOOKUP(K2656,Konditionen!$B$5:$E$20,2,FALSE),VLOOKUP(K2656,Konditionen!$B$5:$E$20,3,FALSE)))</f>
        <v>37.5</v>
      </c>
      <c r="U2656" s="3">
        <f t="shared" si="190"/>
        <v>110</v>
      </c>
    </row>
    <row r="2657" spans="1:21" x14ac:dyDescent="0.2">
      <c r="A2657" s="2" t="s">
        <v>23</v>
      </c>
      <c r="B2657" s="2" t="s">
        <v>6452</v>
      </c>
      <c r="C2657" s="1">
        <v>195</v>
      </c>
      <c r="D2657" s="1">
        <v>50</v>
      </c>
      <c r="E2657" s="1">
        <v>16</v>
      </c>
      <c r="F2657" s="1" t="s">
        <v>4</v>
      </c>
      <c r="H2657" s="1" t="s">
        <v>407</v>
      </c>
      <c r="I2657" s="1">
        <v>88</v>
      </c>
      <c r="J2657" s="1" t="s">
        <v>71</v>
      </c>
      <c r="K2657" s="2" t="s">
        <v>335</v>
      </c>
      <c r="L2657" s="2" t="s">
        <v>406</v>
      </c>
      <c r="M2657" s="2">
        <v>9723</v>
      </c>
      <c r="O2657" s="1" t="s">
        <v>41</v>
      </c>
      <c r="P2657" s="1" t="s">
        <v>22</v>
      </c>
      <c r="Q2657" s="4">
        <v>2</v>
      </c>
      <c r="R2657" s="4">
        <v>71</v>
      </c>
      <c r="S2657" s="3">
        <v>148.69999999999999</v>
      </c>
      <c r="T2657" s="30">
        <f>IF(E2657&gt;=19,VLOOKUP(K2657,Konditionen!$B$5:$E$20,4,FALSE),IF(E2657&lt;=16,VLOOKUP(K2657,Konditionen!$B$5:$E$20,2,FALSE),VLOOKUP(K2657,Konditionen!$B$5:$E$20,3,FALSE)))</f>
        <v>32</v>
      </c>
      <c r="U2657" s="3">
        <f t="shared" si="190"/>
        <v>101.11599999999999</v>
      </c>
    </row>
    <row r="2658" spans="1:21" x14ac:dyDescent="0.2">
      <c r="A2658" s="2" t="s">
        <v>23</v>
      </c>
      <c r="B2658" s="2" t="s">
        <v>6452</v>
      </c>
      <c r="C2658" s="1">
        <v>195</v>
      </c>
      <c r="D2658" s="1">
        <v>50</v>
      </c>
      <c r="E2658" s="1">
        <v>16</v>
      </c>
      <c r="F2658" s="1" t="s">
        <v>4</v>
      </c>
      <c r="H2658" s="1" t="s">
        <v>407</v>
      </c>
      <c r="I2658" s="1">
        <v>88</v>
      </c>
      <c r="J2658" s="1" t="s">
        <v>71</v>
      </c>
      <c r="K2658" s="2" t="s">
        <v>335</v>
      </c>
      <c r="L2658" s="2" t="s">
        <v>408</v>
      </c>
      <c r="M2658" s="2">
        <v>5491</v>
      </c>
      <c r="O2658" s="1" t="s">
        <v>28</v>
      </c>
      <c r="P2658" s="1" t="s">
        <v>22</v>
      </c>
      <c r="Q2658" s="4">
        <v>2</v>
      </c>
      <c r="R2658" s="4">
        <v>71</v>
      </c>
      <c r="S2658" s="3">
        <v>153.29999999999998</v>
      </c>
      <c r="T2658" s="30">
        <f>IF(E2658&gt;=19,VLOOKUP(K2658,Konditionen!$B$5:$E$20,4,FALSE),IF(E2658&lt;=16,VLOOKUP(K2658,Konditionen!$B$5:$E$20,2,FALSE),VLOOKUP(K2658,Konditionen!$B$5:$E$20,3,FALSE)))</f>
        <v>32</v>
      </c>
      <c r="U2658" s="3">
        <f t="shared" si="190"/>
        <v>104.244</v>
      </c>
    </row>
    <row r="2659" spans="1:21" x14ac:dyDescent="0.2">
      <c r="A2659" s="2" t="s">
        <v>23</v>
      </c>
      <c r="B2659" s="2" t="s">
        <v>6452</v>
      </c>
      <c r="C2659" s="1">
        <v>195</v>
      </c>
      <c r="D2659" s="1">
        <v>50</v>
      </c>
      <c r="E2659" s="1">
        <v>16</v>
      </c>
      <c r="F2659" s="1" t="s">
        <v>2734</v>
      </c>
      <c r="H2659" s="1" t="s">
        <v>407</v>
      </c>
      <c r="I2659" s="1">
        <v>88</v>
      </c>
      <c r="J2659" s="1" t="s">
        <v>71</v>
      </c>
      <c r="K2659" s="2" t="s">
        <v>2822</v>
      </c>
      <c r="L2659" s="2" t="s">
        <v>2892</v>
      </c>
      <c r="M2659" s="2">
        <v>578800</v>
      </c>
      <c r="N2659" s="5" t="s">
        <v>2944</v>
      </c>
      <c r="O2659" s="1" t="s">
        <v>41</v>
      </c>
      <c r="P2659" s="1" t="s">
        <v>337</v>
      </c>
      <c r="Q2659" s="1">
        <v>1</v>
      </c>
      <c r="R2659" s="4">
        <v>68</v>
      </c>
      <c r="S2659" s="3">
        <v>139</v>
      </c>
      <c r="T2659" s="30">
        <f>IF(E2659&gt;=19,VLOOKUP(K2659,Konditionen!$B$5:$E$20,4,FALSE),IF(E2659&lt;=16,VLOOKUP(K2659,Konditionen!$B$5:$E$20,2,FALSE),VLOOKUP(K2659,Konditionen!$B$5:$E$20,3,FALSE)))</f>
        <v>18</v>
      </c>
      <c r="U2659" s="3">
        <f t="shared" si="190"/>
        <v>113.98</v>
      </c>
    </row>
    <row r="2660" spans="1:21" x14ac:dyDescent="0.2">
      <c r="A2660" s="2" t="s">
        <v>23</v>
      </c>
      <c r="B2660" s="2" t="s">
        <v>6452</v>
      </c>
      <c r="C2660" s="1">
        <v>195</v>
      </c>
      <c r="D2660" s="1">
        <v>50</v>
      </c>
      <c r="E2660" s="1">
        <v>16</v>
      </c>
      <c r="F2660" s="1" t="s">
        <v>4</v>
      </c>
      <c r="H2660" s="1" t="s">
        <v>407</v>
      </c>
      <c r="I2660" s="1">
        <v>88</v>
      </c>
      <c r="J2660" s="1" t="s">
        <v>71</v>
      </c>
      <c r="K2660" s="2" t="s">
        <v>3891</v>
      </c>
      <c r="L2660" s="2" t="s">
        <v>4400</v>
      </c>
      <c r="M2660" s="2" t="s">
        <v>4401</v>
      </c>
      <c r="N2660" s="5" t="s">
        <v>4402</v>
      </c>
      <c r="O2660" s="1" t="s">
        <v>41</v>
      </c>
      <c r="P2660" s="1" t="s">
        <v>337</v>
      </c>
      <c r="Q2660" s="4">
        <v>2</v>
      </c>
      <c r="R2660" s="1">
        <v>72</v>
      </c>
      <c r="S2660" s="3">
        <v>151</v>
      </c>
      <c r="T2660" s="30">
        <f>IF(E2660&gt;=19,VLOOKUP(K2660,Konditionen!$B$5:$E$20,4,FALSE),IF(E2660&lt;=16,VLOOKUP(K2660,Konditionen!$B$5:$E$20,2,FALSE),VLOOKUP(K2660,Konditionen!$B$5:$E$20,3,FALSE)))</f>
        <v>27</v>
      </c>
      <c r="U2660" s="3">
        <f t="shared" si="190"/>
        <v>110.23</v>
      </c>
    </row>
    <row r="2661" spans="1:21" x14ac:dyDescent="0.2">
      <c r="A2661" s="2" t="s">
        <v>23</v>
      </c>
      <c r="B2661" s="2" t="s">
        <v>6452</v>
      </c>
      <c r="C2661" s="1">
        <v>195</v>
      </c>
      <c r="D2661" s="1">
        <v>50</v>
      </c>
      <c r="E2661" s="1">
        <v>16</v>
      </c>
      <c r="H2661" s="1" t="s">
        <v>407</v>
      </c>
      <c r="I2661" s="1">
        <v>88</v>
      </c>
      <c r="J2661" s="1" t="s">
        <v>71</v>
      </c>
      <c r="K2661" s="2" t="s">
        <v>5982</v>
      </c>
      <c r="L2661" s="2" t="s">
        <v>5988</v>
      </c>
      <c r="M2661" s="2" t="s">
        <v>6142</v>
      </c>
      <c r="N2661" s="5">
        <v>4968814924010</v>
      </c>
      <c r="O2661" s="1" t="s">
        <v>65</v>
      </c>
      <c r="P2661" s="1" t="s">
        <v>65</v>
      </c>
      <c r="Q2661" s="1" t="s">
        <v>65</v>
      </c>
      <c r="R2661" s="1" t="s">
        <v>65</v>
      </c>
      <c r="S2661" s="3">
        <v>119.5</v>
      </c>
      <c r="T2661" s="30">
        <f>IF(E2661&gt;=19,VLOOKUP(K2661,Konditionen!$B$5:$E$20,4,FALSE),IF(E2661&lt;=16,VLOOKUP(K2661,Konditionen!$B$5:$E$20,2,FALSE),VLOOKUP(K2661,Konditionen!$B$5:$E$20,3,FALSE)))</f>
        <v>18</v>
      </c>
      <c r="U2661" s="3">
        <f t="shared" si="190"/>
        <v>97.99</v>
      </c>
    </row>
    <row r="2662" spans="1:21" x14ac:dyDescent="0.2">
      <c r="A2662" s="2" t="s">
        <v>23</v>
      </c>
      <c r="B2662" s="2" t="s">
        <v>6452</v>
      </c>
      <c r="C2662" s="1">
        <v>195</v>
      </c>
      <c r="D2662" s="1">
        <v>50</v>
      </c>
      <c r="E2662" s="1">
        <v>16</v>
      </c>
      <c r="F2662" s="1" t="s">
        <v>4</v>
      </c>
      <c r="H2662" s="1" t="s">
        <v>407</v>
      </c>
      <c r="I2662" s="1">
        <v>88</v>
      </c>
      <c r="J2662" s="1" t="s">
        <v>71</v>
      </c>
      <c r="K2662" s="2" t="s">
        <v>3327</v>
      </c>
      <c r="L2662" s="2" t="s">
        <v>3345</v>
      </c>
      <c r="M2662" s="2" t="s">
        <v>3490</v>
      </c>
      <c r="N2662" s="5" t="s">
        <v>3491</v>
      </c>
      <c r="O2662" s="1" t="s">
        <v>22</v>
      </c>
      <c r="P2662" s="1" t="s">
        <v>337</v>
      </c>
      <c r="Q2662" s="4">
        <v>1</v>
      </c>
      <c r="R2662" s="4">
        <v>69</v>
      </c>
      <c r="S2662" s="3">
        <v>154.6</v>
      </c>
      <c r="T2662" s="30">
        <f>IF(E2662&gt;=19,VLOOKUP(K2662,Konditionen!$B$5:$E$20,4,FALSE),IF(E2662&lt;=16,VLOOKUP(K2662,Konditionen!$B$5:$E$20,2,FALSE),VLOOKUP(K2662,Konditionen!$B$5:$E$20,3,FALSE)))</f>
        <v>38</v>
      </c>
      <c r="U2662" s="3">
        <f t="shared" si="190"/>
        <v>95.85199999999999</v>
      </c>
    </row>
    <row r="2663" spans="1:21" x14ac:dyDescent="0.2">
      <c r="A2663" s="2" t="s">
        <v>23</v>
      </c>
      <c r="B2663" s="2" t="s">
        <v>6452</v>
      </c>
      <c r="C2663" s="1">
        <v>195</v>
      </c>
      <c r="D2663" s="1">
        <v>50</v>
      </c>
      <c r="E2663" s="1">
        <v>16</v>
      </c>
      <c r="F2663" s="1" t="s">
        <v>2734</v>
      </c>
      <c r="H2663" s="1" t="s">
        <v>407</v>
      </c>
      <c r="I2663" s="1">
        <v>88</v>
      </c>
      <c r="J2663" s="1" t="s">
        <v>71</v>
      </c>
      <c r="K2663" s="2" t="s">
        <v>2721</v>
      </c>
      <c r="L2663" s="2" t="s">
        <v>2730</v>
      </c>
      <c r="M2663" s="2">
        <v>682902</v>
      </c>
      <c r="N2663" s="5" t="s">
        <v>2770</v>
      </c>
      <c r="O2663" s="1" t="s">
        <v>41</v>
      </c>
      <c r="P2663" s="1" t="s">
        <v>337</v>
      </c>
      <c r="Q2663" s="1">
        <v>1</v>
      </c>
      <c r="R2663" s="4">
        <v>69</v>
      </c>
      <c r="S2663" s="3">
        <v>99.5</v>
      </c>
      <c r="T2663" s="30">
        <f>IF(E2663&gt;=19,VLOOKUP(K2663,Konditionen!$B$5:$E$20,4,FALSE),IF(E2663&lt;=16,VLOOKUP(K2663,Konditionen!$B$5:$E$20,2,FALSE),VLOOKUP(K2663,Konditionen!$B$5:$E$20,3,FALSE)))</f>
        <v>19</v>
      </c>
      <c r="U2663" s="3">
        <f t="shared" si="190"/>
        <v>80.594999999999999</v>
      </c>
    </row>
    <row r="2664" spans="1:21" x14ac:dyDescent="0.2">
      <c r="A2664" s="2" t="s">
        <v>23</v>
      </c>
      <c r="B2664" s="2" t="s">
        <v>6452</v>
      </c>
      <c r="C2664" s="1">
        <v>195</v>
      </c>
      <c r="D2664" s="1">
        <v>50</v>
      </c>
      <c r="E2664" s="1">
        <v>16</v>
      </c>
      <c r="H2664" s="1" t="s">
        <v>353</v>
      </c>
      <c r="I2664" s="1">
        <v>88</v>
      </c>
      <c r="J2664" s="1" t="s">
        <v>135</v>
      </c>
      <c r="K2664" s="2" t="s">
        <v>5982</v>
      </c>
      <c r="L2664" s="2" t="s">
        <v>6039</v>
      </c>
      <c r="M2664" s="2" t="s">
        <v>6141</v>
      </c>
      <c r="N2664" s="5">
        <v>4968814813529</v>
      </c>
      <c r="O2664" s="1" t="s">
        <v>28</v>
      </c>
      <c r="P2664" s="1" t="s">
        <v>22</v>
      </c>
      <c r="Q2664" s="1">
        <v>3</v>
      </c>
      <c r="R2664" s="1">
        <v>74</v>
      </c>
      <c r="S2664" s="3">
        <v>125.5</v>
      </c>
      <c r="T2664" s="30">
        <f>IF(E2664&gt;=19,VLOOKUP(K2664,Konditionen!$B$5:$E$20,4,FALSE),IF(E2664&lt;=16,VLOOKUP(K2664,Konditionen!$B$5:$E$20,2,FALSE),VLOOKUP(K2664,Konditionen!$B$5:$E$20,3,FALSE)))</f>
        <v>18</v>
      </c>
      <c r="U2664" s="3">
        <f t="shared" si="190"/>
        <v>102.91</v>
      </c>
    </row>
    <row r="2666" spans="1:21" x14ac:dyDescent="0.2">
      <c r="A2666" s="2" t="s">
        <v>23</v>
      </c>
      <c r="B2666" s="2" t="s">
        <v>6517</v>
      </c>
      <c r="C2666" s="1">
        <v>205</v>
      </c>
      <c r="D2666" s="1">
        <v>50</v>
      </c>
      <c r="E2666" s="1">
        <v>16</v>
      </c>
      <c r="H2666" s="1" t="s">
        <v>341</v>
      </c>
      <c r="I2666" s="1">
        <v>87</v>
      </c>
      <c r="J2666" s="1" t="s">
        <v>71</v>
      </c>
      <c r="K2666" s="2" t="s">
        <v>470</v>
      </c>
      <c r="L2666" s="2" t="s">
        <v>483</v>
      </c>
      <c r="M2666" s="2" t="s">
        <v>988</v>
      </c>
      <c r="N2666" s="5" t="s">
        <v>989</v>
      </c>
      <c r="O2666" s="1" t="s">
        <v>41</v>
      </c>
      <c r="P2666" s="1" t="s">
        <v>337</v>
      </c>
      <c r="Q2666" s="4">
        <v>2</v>
      </c>
      <c r="R2666" s="4">
        <v>72</v>
      </c>
      <c r="S2666" s="3">
        <v>145</v>
      </c>
      <c r="T2666" s="30">
        <f>IF(E2666&gt;=19,VLOOKUP(K2666,Konditionen!$B$5:$E$20,4,FALSE),IF(E2666&lt;=16,VLOOKUP(K2666,Konditionen!$B$5:$E$20,2,FALSE),VLOOKUP(K2666,Konditionen!$B$5:$E$20,3,FALSE)))</f>
        <v>17</v>
      </c>
      <c r="U2666" s="3">
        <f t="shared" ref="U2666:U2672" si="191">IF(S2666&gt;0,S2666*(100-T2666)/100,"")</f>
        <v>120.35</v>
      </c>
    </row>
    <row r="2667" spans="1:21" x14ac:dyDescent="0.2">
      <c r="A2667" s="2" t="s">
        <v>23</v>
      </c>
      <c r="B2667" s="2" t="s">
        <v>6517</v>
      </c>
      <c r="C2667" s="1">
        <v>205</v>
      </c>
      <c r="D2667" s="1">
        <v>50</v>
      </c>
      <c r="E2667" s="1">
        <v>16</v>
      </c>
      <c r="H2667" s="1" t="s">
        <v>341</v>
      </c>
      <c r="I2667" s="4">
        <v>87</v>
      </c>
      <c r="J2667" s="1" t="s">
        <v>71</v>
      </c>
      <c r="K2667" s="2" t="s">
        <v>5447</v>
      </c>
      <c r="L2667" s="2" t="s">
        <v>5448</v>
      </c>
      <c r="M2667" s="2" t="s">
        <v>5594</v>
      </c>
      <c r="N2667" s="5" t="s">
        <v>5595</v>
      </c>
      <c r="O2667" s="1" t="s">
        <v>28</v>
      </c>
      <c r="P2667" s="1" t="s">
        <v>22</v>
      </c>
      <c r="Q2667" s="4">
        <v>2</v>
      </c>
      <c r="R2667" s="4">
        <v>72</v>
      </c>
      <c r="S2667" s="3">
        <v>108</v>
      </c>
      <c r="T2667" s="30">
        <f>IF(E2667&gt;=19,VLOOKUP(K2667,Konditionen!$B$5:$E$20,4,FALSE),IF(E2667&lt;=16,VLOOKUP(K2667,Konditionen!$B$5:$E$20,2,FALSE),VLOOKUP(K2667,Konditionen!$B$5:$E$20,3,FALSE)))</f>
        <v>17</v>
      </c>
      <c r="U2667" s="3">
        <f t="shared" si="191"/>
        <v>89.64</v>
      </c>
    </row>
    <row r="2668" spans="1:21" x14ac:dyDescent="0.2">
      <c r="A2668" s="2" t="s">
        <v>23</v>
      </c>
      <c r="B2668" s="2" t="s">
        <v>6517</v>
      </c>
      <c r="C2668" s="1">
        <v>205</v>
      </c>
      <c r="D2668" s="1">
        <v>50</v>
      </c>
      <c r="E2668" s="1">
        <v>16</v>
      </c>
      <c r="F2668" s="1" t="s">
        <v>334</v>
      </c>
      <c r="H2668" s="1" t="s">
        <v>341</v>
      </c>
      <c r="I2668" s="1">
        <v>87</v>
      </c>
      <c r="J2668" s="1" t="s">
        <v>71</v>
      </c>
      <c r="K2668" s="2" t="s">
        <v>2822</v>
      </c>
      <c r="L2668" s="2" t="s">
        <v>2892</v>
      </c>
      <c r="M2668" s="2">
        <v>600087</v>
      </c>
      <c r="N2668" s="5" t="s">
        <v>2945</v>
      </c>
      <c r="O2668" s="1" t="s">
        <v>41</v>
      </c>
      <c r="P2668" s="1" t="s">
        <v>337</v>
      </c>
      <c r="Q2668" s="1">
        <v>1</v>
      </c>
      <c r="R2668" s="4">
        <v>68</v>
      </c>
      <c r="S2668" s="3">
        <v>148</v>
      </c>
      <c r="T2668" s="30">
        <f>IF(E2668&gt;=19,VLOOKUP(K2668,Konditionen!$B$5:$E$20,4,FALSE),IF(E2668&lt;=16,VLOOKUP(K2668,Konditionen!$B$5:$E$20,2,FALSE),VLOOKUP(K2668,Konditionen!$B$5:$E$20,3,FALSE)))</f>
        <v>18</v>
      </c>
      <c r="U2668" s="3">
        <f t="shared" si="191"/>
        <v>121.36</v>
      </c>
    </row>
    <row r="2669" spans="1:21" x14ac:dyDescent="0.2">
      <c r="A2669" s="2" t="s">
        <v>23</v>
      </c>
      <c r="B2669" s="2" t="s">
        <v>6517</v>
      </c>
      <c r="C2669" s="1">
        <v>205</v>
      </c>
      <c r="D2669" s="1">
        <v>50</v>
      </c>
      <c r="E2669" s="1">
        <v>16</v>
      </c>
      <c r="H2669" s="1" t="s">
        <v>341</v>
      </c>
      <c r="I2669" s="1">
        <v>87</v>
      </c>
      <c r="J2669" s="1" t="s">
        <v>71</v>
      </c>
      <c r="K2669" s="2" t="s">
        <v>5668</v>
      </c>
      <c r="L2669" s="2" t="s">
        <v>5724</v>
      </c>
      <c r="M2669" s="2" t="s">
        <v>5955</v>
      </c>
      <c r="N2669" s="5">
        <v>8714692317101</v>
      </c>
      <c r="O2669" s="1" t="s">
        <v>41</v>
      </c>
      <c r="P2669" s="1" t="s">
        <v>41</v>
      </c>
      <c r="Q2669" s="1">
        <v>1</v>
      </c>
      <c r="R2669" s="1">
        <v>69</v>
      </c>
      <c r="S2669" s="3">
        <v>139</v>
      </c>
      <c r="T2669" s="30">
        <f>IF(E2669&gt;=19,VLOOKUP(K2669,Konditionen!$B$5:$E$20,4,FALSE),IF(E2669&lt;=16,VLOOKUP(K2669,Konditionen!$B$5:$E$20,2,FALSE),VLOOKUP(K2669,Konditionen!$B$5:$E$20,3,FALSE)))</f>
        <v>19</v>
      </c>
      <c r="U2669" s="3">
        <f t="shared" si="191"/>
        <v>112.59</v>
      </c>
    </row>
    <row r="2670" spans="1:21" x14ac:dyDescent="0.2">
      <c r="A2670" s="2" t="s">
        <v>23</v>
      </c>
      <c r="B2670" s="2" t="s">
        <v>6517</v>
      </c>
      <c r="C2670" s="1">
        <v>205</v>
      </c>
      <c r="D2670" s="1">
        <v>50</v>
      </c>
      <c r="E2670" s="1">
        <v>16</v>
      </c>
      <c r="F2670" s="1" t="s">
        <v>334</v>
      </c>
      <c r="H2670" s="1" t="s">
        <v>341</v>
      </c>
      <c r="I2670" s="1">
        <v>87</v>
      </c>
      <c r="J2670" s="1" t="s">
        <v>71</v>
      </c>
      <c r="K2670" s="2" t="s">
        <v>2721</v>
      </c>
      <c r="L2670" s="2" t="s">
        <v>2722</v>
      </c>
      <c r="M2670" s="2">
        <v>53318</v>
      </c>
      <c r="N2670" s="5" t="s">
        <v>2769</v>
      </c>
      <c r="O2670" s="1" t="s">
        <v>41</v>
      </c>
      <c r="P2670" s="1" t="s">
        <v>22</v>
      </c>
      <c r="Q2670" s="1">
        <v>2</v>
      </c>
      <c r="R2670" s="4">
        <v>72</v>
      </c>
      <c r="S2670" s="3">
        <v>87.1</v>
      </c>
      <c r="T2670" s="30">
        <f>IF(E2670&gt;=19,VLOOKUP(K2670,Konditionen!$B$5:$E$20,4,FALSE),IF(E2670&lt;=16,VLOOKUP(K2670,Konditionen!$B$5:$E$20,2,FALSE),VLOOKUP(K2670,Konditionen!$B$5:$E$20,3,FALSE)))</f>
        <v>19</v>
      </c>
      <c r="U2670" s="3">
        <f t="shared" si="191"/>
        <v>70.550999999999988</v>
      </c>
    </row>
    <row r="2671" spans="1:21" x14ac:dyDescent="0.2">
      <c r="A2671" s="2" t="s">
        <v>23</v>
      </c>
      <c r="B2671" s="2" t="s">
        <v>6517</v>
      </c>
      <c r="C2671" s="1">
        <v>205</v>
      </c>
      <c r="D2671" s="1">
        <v>50</v>
      </c>
      <c r="E2671" s="1">
        <v>16</v>
      </c>
      <c r="H2671" s="1" t="s">
        <v>113</v>
      </c>
      <c r="I2671" s="1">
        <v>91</v>
      </c>
      <c r="J2671" s="1" t="s">
        <v>71</v>
      </c>
      <c r="K2671" s="2" t="s">
        <v>5982</v>
      </c>
      <c r="L2671" s="2" t="s">
        <v>5988</v>
      </c>
      <c r="M2671" s="2" t="s">
        <v>6143</v>
      </c>
      <c r="N2671" s="5">
        <v>4968814924102</v>
      </c>
      <c r="O2671" s="1" t="s">
        <v>65</v>
      </c>
      <c r="P2671" s="1" t="s">
        <v>65</v>
      </c>
      <c r="Q2671" s="1" t="s">
        <v>65</v>
      </c>
      <c r="R2671" s="1" t="s">
        <v>65</v>
      </c>
      <c r="S2671" s="3">
        <v>130.5</v>
      </c>
      <c r="T2671" s="30">
        <f>IF(E2671&gt;=19,VLOOKUP(K2671,Konditionen!$B$5:$E$20,4,FALSE),IF(E2671&lt;=16,VLOOKUP(K2671,Konditionen!$B$5:$E$20,2,FALSE),VLOOKUP(K2671,Konditionen!$B$5:$E$20,3,FALSE)))</f>
        <v>18</v>
      </c>
      <c r="U2671" s="3">
        <f t="shared" si="191"/>
        <v>107.01</v>
      </c>
    </row>
    <row r="2672" spans="1:21" x14ac:dyDescent="0.2">
      <c r="A2672" s="2" t="s">
        <v>23</v>
      </c>
      <c r="B2672" s="2" t="s">
        <v>6517</v>
      </c>
      <c r="C2672" s="1">
        <v>205</v>
      </c>
      <c r="D2672" s="1">
        <v>50</v>
      </c>
      <c r="E2672" s="1">
        <v>16</v>
      </c>
      <c r="F2672" s="1" t="s">
        <v>4</v>
      </c>
      <c r="H2672" s="1" t="s">
        <v>113</v>
      </c>
      <c r="I2672" s="1">
        <v>91</v>
      </c>
      <c r="J2672" s="1" t="s">
        <v>71</v>
      </c>
      <c r="K2672" s="2" t="s">
        <v>3327</v>
      </c>
      <c r="L2672" s="2" t="s">
        <v>3345</v>
      </c>
      <c r="M2672" s="2" t="s">
        <v>3492</v>
      </c>
      <c r="N2672" s="5" t="s">
        <v>3493</v>
      </c>
      <c r="O2672" s="1" t="s">
        <v>22</v>
      </c>
      <c r="P2672" s="1" t="s">
        <v>337</v>
      </c>
      <c r="Q2672" s="4">
        <v>1</v>
      </c>
      <c r="R2672" s="4">
        <v>69</v>
      </c>
      <c r="S2672" s="3">
        <v>174.7</v>
      </c>
      <c r="T2672" s="30">
        <f>IF(E2672&gt;=19,VLOOKUP(K2672,Konditionen!$B$5:$E$20,4,FALSE),IF(E2672&lt;=16,VLOOKUP(K2672,Konditionen!$B$5:$E$20,2,FALSE),VLOOKUP(K2672,Konditionen!$B$5:$E$20,3,FALSE)))</f>
        <v>38</v>
      </c>
      <c r="U2672" s="3">
        <f t="shared" si="191"/>
        <v>108.31399999999999</v>
      </c>
    </row>
    <row r="2673" spans="1:21" x14ac:dyDescent="0.2">
      <c r="Q2673" s="4"/>
      <c r="R2673" s="4"/>
    </row>
    <row r="2674" spans="1:21" x14ac:dyDescent="0.2">
      <c r="A2674" s="2" t="s">
        <v>23</v>
      </c>
      <c r="B2674" s="2" t="s">
        <v>6518</v>
      </c>
      <c r="C2674" s="1">
        <v>225</v>
      </c>
      <c r="D2674" s="1">
        <v>50</v>
      </c>
      <c r="E2674" s="1">
        <v>16</v>
      </c>
      <c r="H2674" s="1" t="s">
        <v>154</v>
      </c>
      <c r="I2674" s="1">
        <v>92</v>
      </c>
      <c r="J2674" s="1" t="s">
        <v>71</v>
      </c>
      <c r="K2674" s="2" t="s">
        <v>470</v>
      </c>
      <c r="L2674" s="2" t="s">
        <v>634</v>
      </c>
      <c r="M2674" s="2" t="s">
        <v>990</v>
      </c>
      <c r="N2674" s="5" t="s">
        <v>991</v>
      </c>
      <c r="O2674" s="1" t="s">
        <v>41</v>
      </c>
      <c r="P2674" s="1" t="s">
        <v>22</v>
      </c>
      <c r="Q2674" s="4">
        <v>2</v>
      </c>
      <c r="R2674" s="4">
        <v>72</v>
      </c>
      <c r="S2674" s="3">
        <v>179.5</v>
      </c>
      <c r="T2674" s="30">
        <f>IF(E2674&gt;=19,VLOOKUP(K2674,Konditionen!$B$5:$E$20,4,FALSE),IF(E2674&lt;=16,VLOOKUP(K2674,Konditionen!$B$5:$E$20,2,FALSE),VLOOKUP(K2674,Konditionen!$B$5:$E$20,3,FALSE)))</f>
        <v>17</v>
      </c>
      <c r="U2674" s="3">
        <f t="shared" ref="U2674:U2680" si="192">IF(S2674&gt;0,S2674*(100-T2674)/100,"")</f>
        <v>148.98500000000001</v>
      </c>
    </row>
    <row r="2675" spans="1:21" x14ac:dyDescent="0.2">
      <c r="A2675" s="2" t="s">
        <v>338</v>
      </c>
      <c r="B2675" s="2" t="s">
        <v>6518</v>
      </c>
      <c r="C2675" s="1">
        <v>225</v>
      </c>
      <c r="D2675" s="1">
        <v>50</v>
      </c>
      <c r="E2675" s="1">
        <v>16</v>
      </c>
      <c r="F2675" s="1" t="s">
        <v>334</v>
      </c>
      <c r="H2675" s="1" t="s">
        <v>154</v>
      </c>
      <c r="I2675" s="4">
        <v>92</v>
      </c>
      <c r="J2675" s="1" t="s">
        <v>71</v>
      </c>
      <c r="K2675" s="2" t="s">
        <v>2032</v>
      </c>
      <c r="L2675" s="2" t="s">
        <v>2153</v>
      </c>
      <c r="M2675" s="2">
        <v>542656</v>
      </c>
      <c r="N2675" s="5" t="s">
        <v>2154</v>
      </c>
      <c r="O2675" s="1" t="s">
        <v>28</v>
      </c>
      <c r="P2675" s="1" t="s">
        <v>41</v>
      </c>
      <c r="Q2675" s="1">
        <v>1</v>
      </c>
      <c r="R2675" s="4">
        <v>68</v>
      </c>
      <c r="S2675" s="3">
        <v>250.5</v>
      </c>
      <c r="T2675" s="30">
        <f>IF(E2675&gt;=19,VLOOKUP(K2675,Konditionen!$B$5:$E$20,4,FALSE),IF(E2675&lt;=16,VLOOKUP(K2675,Konditionen!$B$5:$E$20,2,FALSE),VLOOKUP(K2675,Konditionen!$B$5:$E$20,3,FALSE)))</f>
        <v>37.5</v>
      </c>
      <c r="U2675" s="3">
        <f t="shared" si="192"/>
        <v>156.5625</v>
      </c>
    </row>
    <row r="2676" spans="1:21" x14ac:dyDescent="0.2">
      <c r="A2676" s="2" t="s">
        <v>23</v>
      </c>
      <c r="B2676" s="2" t="s">
        <v>6518</v>
      </c>
      <c r="C2676" s="1">
        <v>225</v>
      </c>
      <c r="D2676" s="1">
        <v>50</v>
      </c>
      <c r="E2676" s="1">
        <v>16</v>
      </c>
      <c r="F2676" s="1" t="s">
        <v>2734</v>
      </c>
      <c r="H2676" s="1" t="s">
        <v>122</v>
      </c>
      <c r="I2676" s="1">
        <v>96</v>
      </c>
      <c r="J2676" s="1" t="s">
        <v>71</v>
      </c>
      <c r="K2676" s="2" t="s">
        <v>2822</v>
      </c>
      <c r="L2676" s="2" t="s">
        <v>2840</v>
      </c>
      <c r="M2676" s="2">
        <v>263043</v>
      </c>
      <c r="N2676" s="5" t="s">
        <v>2946</v>
      </c>
      <c r="O2676" s="1" t="s">
        <v>41</v>
      </c>
      <c r="P2676" s="1" t="s">
        <v>337</v>
      </c>
      <c r="Q2676" s="1">
        <v>2</v>
      </c>
      <c r="R2676" s="4">
        <v>71</v>
      </c>
      <c r="S2676" s="3">
        <v>178</v>
      </c>
      <c r="T2676" s="30">
        <f>IF(E2676&gt;=19,VLOOKUP(K2676,Konditionen!$B$5:$E$20,4,FALSE),IF(E2676&lt;=16,VLOOKUP(K2676,Konditionen!$B$5:$E$20,2,FALSE),VLOOKUP(K2676,Konditionen!$B$5:$E$20,3,FALSE)))</f>
        <v>18</v>
      </c>
      <c r="U2676" s="3">
        <f t="shared" si="192"/>
        <v>145.96</v>
      </c>
    </row>
    <row r="2677" spans="1:21" x14ac:dyDescent="0.2">
      <c r="A2677" s="2" t="s">
        <v>23</v>
      </c>
      <c r="B2677" s="2" t="s">
        <v>6518</v>
      </c>
      <c r="C2677" s="1">
        <v>225</v>
      </c>
      <c r="D2677" s="1">
        <v>50</v>
      </c>
      <c r="E2677" s="1">
        <v>16</v>
      </c>
      <c r="F2677" s="1" t="s">
        <v>2734</v>
      </c>
      <c r="H2677" s="1" t="s">
        <v>122</v>
      </c>
      <c r="I2677" s="1">
        <v>96</v>
      </c>
      <c r="J2677" s="1" t="s">
        <v>71</v>
      </c>
      <c r="K2677" s="2" t="s">
        <v>2822</v>
      </c>
      <c r="L2677" s="2" t="s">
        <v>2897</v>
      </c>
      <c r="M2677" s="2">
        <v>688823</v>
      </c>
      <c r="N2677" s="5" t="s">
        <v>2947</v>
      </c>
      <c r="O2677" s="1" t="s">
        <v>41</v>
      </c>
      <c r="P2677" s="1" t="s">
        <v>337</v>
      </c>
      <c r="Q2677" s="1">
        <v>2</v>
      </c>
      <c r="R2677" s="4">
        <v>71</v>
      </c>
      <c r="S2677" s="3">
        <v>181.5</v>
      </c>
      <c r="T2677" s="30">
        <f>IF(E2677&gt;=19,VLOOKUP(K2677,Konditionen!$B$5:$E$20,4,FALSE),IF(E2677&lt;=16,VLOOKUP(K2677,Konditionen!$B$5:$E$20,2,FALSE),VLOOKUP(K2677,Konditionen!$B$5:$E$20,3,FALSE)))</f>
        <v>18</v>
      </c>
      <c r="U2677" s="3">
        <f t="shared" si="192"/>
        <v>148.83000000000001</v>
      </c>
    </row>
    <row r="2678" spans="1:21" x14ac:dyDescent="0.2">
      <c r="A2678" s="2" t="s">
        <v>23</v>
      </c>
      <c r="B2678" s="2" t="s">
        <v>6518</v>
      </c>
      <c r="C2678" s="1">
        <v>225</v>
      </c>
      <c r="D2678" s="1">
        <v>50</v>
      </c>
      <c r="E2678" s="1">
        <v>16</v>
      </c>
      <c r="F2678" s="1" t="s">
        <v>2734</v>
      </c>
      <c r="H2678" s="1" t="s">
        <v>122</v>
      </c>
      <c r="I2678" s="1">
        <v>96</v>
      </c>
      <c r="J2678" s="1" t="s">
        <v>71</v>
      </c>
      <c r="K2678" s="2" t="s">
        <v>2822</v>
      </c>
      <c r="L2678" s="2" t="s">
        <v>2903</v>
      </c>
      <c r="M2678" s="2">
        <v>478566</v>
      </c>
      <c r="N2678" s="5" t="s">
        <v>2948</v>
      </c>
      <c r="O2678" s="1" t="s">
        <v>334</v>
      </c>
      <c r="P2678" s="1" t="s">
        <v>334</v>
      </c>
      <c r="Q2678" s="1" t="s">
        <v>334</v>
      </c>
      <c r="R2678" s="1" t="s">
        <v>334</v>
      </c>
      <c r="S2678" s="3">
        <v>181.5</v>
      </c>
      <c r="T2678" s="30">
        <f>IF(E2678&gt;=19,VLOOKUP(K2678,Konditionen!$B$5:$E$20,4,FALSE),IF(E2678&lt;=16,VLOOKUP(K2678,Konditionen!$B$5:$E$20,2,FALSE),VLOOKUP(K2678,Konditionen!$B$5:$E$20,3,FALSE)))</f>
        <v>18</v>
      </c>
      <c r="U2678" s="3">
        <f t="shared" si="192"/>
        <v>148.83000000000001</v>
      </c>
    </row>
    <row r="2679" spans="1:21" x14ac:dyDescent="0.2">
      <c r="A2679" s="2" t="s">
        <v>23</v>
      </c>
      <c r="B2679" s="2" t="s">
        <v>6518</v>
      </c>
      <c r="C2679" s="1">
        <v>225</v>
      </c>
      <c r="D2679" s="1">
        <v>50</v>
      </c>
      <c r="E2679" s="1">
        <v>16</v>
      </c>
      <c r="F2679" s="1" t="s">
        <v>2734</v>
      </c>
      <c r="H2679" s="1" t="s">
        <v>122</v>
      </c>
      <c r="I2679" s="1">
        <v>96</v>
      </c>
      <c r="J2679" s="1" t="s">
        <v>71</v>
      </c>
      <c r="K2679" s="2" t="s">
        <v>2721</v>
      </c>
      <c r="L2679" s="2" t="s">
        <v>2722</v>
      </c>
      <c r="M2679" s="2">
        <v>568322</v>
      </c>
      <c r="N2679" s="5" t="s">
        <v>2771</v>
      </c>
      <c r="O2679" s="1" t="s">
        <v>22</v>
      </c>
      <c r="P2679" s="1" t="s">
        <v>22</v>
      </c>
      <c r="Q2679" s="1">
        <v>2</v>
      </c>
      <c r="R2679" s="4">
        <v>72</v>
      </c>
      <c r="S2679" s="3">
        <v>105.2</v>
      </c>
      <c r="T2679" s="30">
        <f>IF(E2679&gt;=19,VLOOKUP(K2679,Konditionen!$B$5:$E$20,4,FALSE),IF(E2679&lt;=16,VLOOKUP(K2679,Konditionen!$B$5:$E$20,2,FALSE),VLOOKUP(K2679,Konditionen!$B$5:$E$20,3,FALSE)))</f>
        <v>19</v>
      </c>
      <c r="U2679" s="3">
        <f t="shared" si="192"/>
        <v>85.212000000000003</v>
      </c>
    </row>
    <row r="2680" spans="1:21" x14ac:dyDescent="0.2">
      <c r="A2680" s="2" t="s">
        <v>23</v>
      </c>
      <c r="B2680" s="2" t="s">
        <v>6518</v>
      </c>
      <c r="C2680" s="1">
        <v>225</v>
      </c>
      <c r="D2680" s="1">
        <v>50</v>
      </c>
      <c r="E2680" s="1">
        <v>16</v>
      </c>
      <c r="F2680" s="1" t="s">
        <v>4</v>
      </c>
      <c r="H2680" s="1" t="s">
        <v>259</v>
      </c>
      <c r="I2680" s="1">
        <v>96</v>
      </c>
      <c r="J2680" s="1" t="s">
        <v>135</v>
      </c>
      <c r="K2680" s="2" t="s">
        <v>3891</v>
      </c>
      <c r="L2680" s="2" t="s">
        <v>3904</v>
      </c>
      <c r="M2680" s="2" t="s">
        <v>4403</v>
      </c>
      <c r="N2680" s="5" t="s">
        <v>4404</v>
      </c>
      <c r="O2680" s="1" t="s">
        <v>41</v>
      </c>
      <c r="P2680" s="1" t="s">
        <v>22</v>
      </c>
      <c r="Q2680" s="4">
        <v>2</v>
      </c>
      <c r="R2680" s="1">
        <v>72</v>
      </c>
      <c r="S2680" s="3">
        <v>237.5</v>
      </c>
      <c r="T2680" s="30">
        <f>IF(E2680&gt;=19,VLOOKUP(K2680,Konditionen!$B$5:$E$20,4,FALSE),IF(E2680&lt;=16,VLOOKUP(K2680,Konditionen!$B$5:$E$20,2,FALSE),VLOOKUP(K2680,Konditionen!$B$5:$E$20,3,FALSE)))</f>
        <v>27</v>
      </c>
      <c r="U2680" s="3">
        <f t="shared" si="192"/>
        <v>173.375</v>
      </c>
    </row>
    <row r="2681" spans="1:21" x14ac:dyDescent="0.2">
      <c r="Q2681" s="4"/>
    </row>
    <row r="2682" spans="1:21" x14ac:dyDescent="0.2">
      <c r="A2682" s="2" t="s">
        <v>338</v>
      </c>
      <c r="B2682" s="2" t="s">
        <v>6603</v>
      </c>
      <c r="C2682" s="1">
        <v>185</v>
      </c>
      <c r="D2682" s="1">
        <v>50</v>
      </c>
      <c r="E2682" s="4">
        <v>17</v>
      </c>
      <c r="F2682" s="1" t="s">
        <v>4</v>
      </c>
      <c r="H2682" s="1" t="s">
        <v>151</v>
      </c>
      <c r="I2682" s="4">
        <v>86</v>
      </c>
      <c r="J2682" s="1" t="s">
        <v>71</v>
      </c>
      <c r="K2682" s="2" t="s">
        <v>2334</v>
      </c>
      <c r="L2682" s="2" t="s">
        <v>2442</v>
      </c>
      <c r="M2682" s="2">
        <v>522180</v>
      </c>
      <c r="N2682" s="5" t="s">
        <v>2443</v>
      </c>
      <c r="O2682" s="1" t="s">
        <v>28</v>
      </c>
      <c r="P2682" s="1" t="s">
        <v>41</v>
      </c>
      <c r="Q2682" s="1">
        <v>1</v>
      </c>
      <c r="R2682" s="4">
        <v>68</v>
      </c>
      <c r="S2682" s="3">
        <v>229</v>
      </c>
      <c r="T2682" s="30">
        <f>IF(E2682&gt;=19,VLOOKUP(K2682,Konditionen!$B$5:$E$20,4,FALSE),IF(E2682&lt;=16,VLOOKUP(K2682,Konditionen!$B$5:$E$20,2,FALSE),VLOOKUP(K2682,Konditionen!$B$5:$E$20,3,FALSE)))</f>
        <v>38.5</v>
      </c>
      <c r="U2682" s="3">
        <f>IF(S2682&gt;0,S2682*(100-T2682)/100,"")</f>
        <v>140.83500000000001</v>
      </c>
    </row>
    <row r="2683" spans="1:21" x14ac:dyDescent="0.2">
      <c r="E2683" s="4"/>
      <c r="I2683" s="4"/>
      <c r="R2683" s="4"/>
    </row>
    <row r="2684" spans="1:21" x14ac:dyDescent="0.2">
      <c r="A2684" s="2" t="s">
        <v>23</v>
      </c>
      <c r="B2684" s="2" t="s">
        <v>6362</v>
      </c>
      <c r="C2684" s="1">
        <v>205</v>
      </c>
      <c r="D2684" s="1">
        <v>50</v>
      </c>
      <c r="E2684" s="1">
        <v>17</v>
      </c>
      <c r="F2684" s="1" t="s">
        <v>4</v>
      </c>
      <c r="H2684" s="1" t="s">
        <v>1807</v>
      </c>
      <c r="I2684" s="1">
        <v>93</v>
      </c>
      <c r="J2684" s="1" t="s">
        <v>16</v>
      </c>
      <c r="K2684" s="2" t="s">
        <v>470</v>
      </c>
      <c r="L2684" s="2" t="s">
        <v>1890</v>
      </c>
      <c r="M2684" s="2" t="s">
        <v>1891</v>
      </c>
      <c r="N2684" s="5" t="s">
        <v>1892</v>
      </c>
      <c r="O2684" s="1" t="s">
        <v>65</v>
      </c>
      <c r="P2684" s="1" t="s">
        <v>65</v>
      </c>
      <c r="Q2684" s="1" t="s">
        <v>65</v>
      </c>
      <c r="R2684" s="1" t="s">
        <v>65</v>
      </c>
      <c r="S2684" s="3">
        <v>167.5</v>
      </c>
      <c r="T2684" s="30">
        <f>IF(E2684&gt;=19,VLOOKUP(K2684,Konditionen!$B$5:$E$20,4,FALSE),IF(E2684&lt;=16,VLOOKUP(K2684,Konditionen!$B$5:$E$20,2,FALSE),VLOOKUP(K2684,Konditionen!$B$5:$E$20,3,FALSE)))</f>
        <v>19</v>
      </c>
      <c r="U2684" s="3">
        <f t="shared" ref="U2684:U2727" si="193">IF(S2684&gt;0,S2684*(100-T2684)/100,"")</f>
        <v>135.67500000000001</v>
      </c>
    </row>
    <row r="2685" spans="1:21" x14ac:dyDescent="0.2">
      <c r="A2685" s="2" t="s">
        <v>23</v>
      </c>
      <c r="B2685" s="2" t="s">
        <v>6362</v>
      </c>
      <c r="C2685" s="1">
        <v>205</v>
      </c>
      <c r="D2685" s="1">
        <v>50</v>
      </c>
      <c r="E2685" s="1">
        <v>17</v>
      </c>
      <c r="F2685" s="1" t="s">
        <v>4</v>
      </c>
      <c r="H2685" s="1" t="s">
        <v>1807</v>
      </c>
      <c r="I2685" s="1">
        <v>93</v>
      </c>
      <c r="J2685" s="1" t="s">
        <v>16</v>
      </c>
      <c r="K2685" s="2" t="s">
        <v>3891</v>
      </c>
      <c r="L2685" s="2" t="s">
        <v>4269</v>
      </c>
      <c r="M2685" s="2" t="s">
        <v>4415</v>
      </c>
      <c r="N2685" s="5" t="s">
        <v>4416</v>
      </c>
      <c r="O2685" s="1" t="s">
        <v>22</v>
      </c>
      <c r="P2685" s="1" t="s">
        <v>337</v>
      </c>
      <c r="Q2685" s="4">
        <v>1</v>
      </c>
      <c r="R2685" s="1">
        <v>67</v>
      </c>
      <c r="S2685" s="3">
        <v>152</v>
      </c>
      <c r="T2685" s="30">
        <f>IF(E2685&gt;=19,VLOOKUP(K2685,Konditionen!$B$5:$E$20,4,FALSE),IF(E2685&lt;=16,VLOOKUP(K2685,Konditionen!$B$5:$E$20,2,FALSE),VLOOKUP(K2685,Konditionen!$B$5:$E$20,3,FALSE)))</f>
        <v>28</v>
      </c>
      <c r="U2685" s="3">
        <f t="shared" si="193"/>
        <v>109.44</v>
      </c>
    </row>
    <row r="2686" spans="1:21" x14ac:dyDescent="0.2">
      <c r="A2686" s="2" t="s">
        <v>338</v>
      </c>
      <c r="B2686" s="2" t="s">
        <v>6362</v>
      </c>
      <c r="C2686" s="1">
        <v>205</v>
      </c>
      <c r="D2686" s="1">
        <v>50</v>
      </c>
      <c r="E2686" s="1">
        <v>17</v>
      </c>
      <c r="H2686" s="1" t="s">
        <v>348</v>
      </c>
      <c r="I2686" s="1">
        <v>89</v>
      </c>
      <c r="J2686" s="1" t="s">
        <v>71</v>
      </c>
      <c r="K2686" s="2" t="s">
        <v>470</v>
      </c>
      <c r="L2686" s="2" t="s">
        <v>1511</v>
      </c>
      <c r="M2686" s="2" t="s">
        <v>1512</v>
      </c>
      <c r="N2686" s="5" t="s">
        <v>1513</v>
      </c>
      <c r="O2686" s="1" t="s">
        <v>28</v>
      </c>
      <c r="P2686" s="1" t="s">
        <v>41</v>
      </c>
      <c r="Q2686" s="4">
        <v>2</v>
      </c>
      <c r="R2686" s="4">
        <v>72</v>
      </c>
      <c r="S2686" s="3">
        <v>170</v>
      </c>
      <c r="T2686" s="30">
        <f>IF(E2686&gt;=19,VLOOKUP(K2686,Konditionen!$B$5:$E$20,4,FALSE),IF(E2686&lt;=16,VLOOKUP(K2686,Konditionen!$B$5:$E$20,2,FALSE),VLOOKUP(K2686,Konditionen!$B$5:$E$20,3,FALSE)))</f>
        <v>19</v>
      </c>
      <c r="U2686" s="3">
        <f t="shared" si="193"/>
        <v>137.69999999999999</v>
      </c>
    </row>
    <row r="2687" spans="1:21" x14ac:dyDescent="0.2">
      <c r="A2687" s="2" t="s">
        <v>338</v>
      </c>
      <c r="B2687" s="2" t="s">
        <v>6362</v>
      </c>
      <c r="C2687" s="1">
        <v>205</v>
      </c>
      <c r="D2687" s="1">
        <v>50</v>
      </c>
      <c r="E2687" s="4">
        <v>17</v>
      </c>
      <c r="F2687" s="1" t="s">
        <v>334</v>
      </c>
      <c r="H2687" s="1" t="s">
        <v>348</v>
      </c>
      <c r="I2687" s="4">
        <v>89</v>
      </c>
      <c r="J2687" s="1" t="s">
        <v>71</v>
      </c>
      <c r="K2687" s="2" t="s">
        <v>2032</v>
      </c>
      <c r="L2687" s="2" t="s">
        <v>2153</v>
      </c>
      <c r="M2687" s="2">
        <v>516620</v>
      </c>
      <c r="N2687" s="5" t="s">
        <v>2155</v>
      </c>
      <c r="O2687" s="1" t="s">
        <v>28</v>
      </c>
      <c r="P2687" s="1" t="s">
        <v>22</v>
      </c>
      <c r="Q2687" s="1">
        <v>1</v>
      </c>
      <c r="R2687" s="4">
        <v>66</v>
      </c>
      <c r="S2687" s="3">
        <v>240</v>
      </c>
      <c r="T2687" s="30">
        <f>IF(E2687&gt;=19,VLOOKUP(K2687,Konditionen!$B$5:$E$20,4,FALSE),IF(E2687&lt;=16,VLOOKUP(K2687,Konditionen!$B$5:$E$20,2,FALSE),VLOOKUP(K2687,Konditionen!$B$5:$E$20,3,FALSE)))</f>
        <v>38.5</v>
      </c>
      <c r="U2687" s="3">
        <f t="shared" si="193"/>
        <v>147.6</v>
      </c>
    </row>
    <row r="2688" spans="1:21" x14ac:dyDescent="0.2">
      <c r="A2688" s="2" t="s">
        <v>338</v>
      </c>
      <c r="B2688" s="2" t="s">
        <v>6362</v>
      </c>
      <c r="C2688" s="1">
        <v>205</v>
      </c>
      <c r="D2688" s="1">
        <v>50</v>
      </c>
      <c r="E2688" s="4">
        <v>17</v>
      </c>
      <c r="F2688" s="1" t="s">
        <v>334</v>
      </c>
      <c r="H2688" s="1" t="s">
        <v>348</v>
      </c>
      <c r="I2688" s="4">
        <v>89</v>
      </c>
      <c r="J2688" s="1" t="s">
        <v>71</v>
      </c>
      <c r="K2688" s="2" t="s">
        <v>2032</v>
      </c>
      <c r="L2688" s="2" t="s">
        <v>2113</v>
      </c>
      <c r="M2688" s="2">
        <v>526864</v>
      </c>
      <c r="N2688" s="5" t="s">
        <v>2156</v>
      </c>
      <c r="O2688" s="1" t="s">
        <v>28</v>
      </c>
      <c r="P2688" s="1" t="s">
        <v>22</v>
      </c>
      <c r="Q2688" s="1">
        <v>1</v>
      </c>
      <c r="R2688" s="4">
        <v>67</v>
      </c>
      <c r="S2688" s="3">
        <v>240</v>
      </c>
      <c r="T2688" s="30">
        <f>IF(E2688&gt;=19,VLOOKUP(K2688,Konditionen!$B$5:$E$20,4,FALSE),IF(E2688&lt;=16,VLOOKUP(K2688,Konditionen!$B$5:$E$20,2,FALSE),VLOOKUP(K2688,Konditionen!$B$5:$E$20,3,FALSE)))</f>
        <v>38.5</v>
      </c>
      <c r="U2688" s="3">
        <f t="shared" si="193"/>
        <v>147.6</v>
      </c>
    </row>
    <row r="2689" spans="1:21" x14ac:dyDescent="0.2">
      <c r="A2689" s="2" t="s">
        <v>338</v>
      </c>
      <c r="B2689" s="2" t="s">
        <v>6362</v>
      </c>
      <c r="C2689" s="1">
        <v>205</v>
      </c>
      <c r="D2689" s="1">
        <v>50</v>
      </c>
      <c r="E2689" s="1">
        <v>17</v>
      </c>
      <c r="F2689" s="1" t="s">
        <v>334</v>
      </c>
      <c r="H2689" s="1" t="s">
        <v>348</v>
      </c>
      <c r="I2689" s="1">
        <v>89</v>
      </c>
      <c r="J2689" s="1" t="s">
        <v>71</v>
      </c>
      <c r="K2689" s="2" t="s">
        <v>335</v>
      </c>
      <c r="L2689" s="2" t="s">
        <v>342</v>
      </c>
      <c r="M2689" s="2">
        <v>1124</v>
      </c>
      <c r="O2689" s="1" t="s">
        <v>28</v>
      </c>
      <c r="P2689" s="1" t="s">
        <v>41</v>
      </c>
      <c r="Q2689" s="4">
        <v>2</v>
      </c>
      <c r="R2689" s="4">
        <v>72</v>
      </c>
      <c r="S2689" s="3">
        <v>198.1</v>
      </c>
      <c r="T2689" s="30">
        <f>IF(E2689&gt;=19,VLOOKUP(K2689,Konditionen!$B$5:$E$20,4,FALSE),IF(E2689&lt;=16,VLOOKUP(K2689,Konditionen!$B$5:$E$20,2,FALSE),VLOOKUP(K2689,Konditionen!$B$5:$E$20,3,FALSE)))</f>
        <v>33</v>
      </c>
      <c r="U2689" s="3">
        <f t="shared" si="193"/>
        <v>132.72699999999998</v>
      </c>
    </row>
    <row r="2690" spans="1:21" x14ac:dyDescent="0.2">
      <c r="A2690" s="2" t="s">
        <v>23</v>
      </c>
      <c r="B2690" s="2" t="s">
        <v>6362</v>
      </c>
      <c r="C2690" s="1">
        <v>205</v>
      </c>
      <c r="D2690" s="1">
        <v>50</v>
      </c>
      <c r="E2690" s="1">
        <v>17</v>
      </c>
      <c r="F2690" s="1" t="s">
        <v>4</v>
      </c>
      <c r="H2690" s="1" t="s">
        <v>411</v>
      </c>
      <c r="I2690" s="1">
        <v>93</v>
      </c>
      <c r="J2690" s="1" t="s">
        <v>71</v>
      </c>
      <c r="K2690" s="2" t="s">
        <v>470</v>
      </c>
      <c r="L2690" s="2" t="s">
        <v>921</v>
      </c>
      <c r="M2690" s="2" t="s">
        <v>992</v>
      </c>
      <c r="N2690" s="5" t="s">
        <v>993</v>
      </c>
      <c r="O2690" s="1" t="s">
        <v>22</v>
      </c>
      <c r="P2690" s="1" t="s">
        <v>22</v>
      </c>
      <c r="Q2690" s="4">
        <v>2</v>
      </c>
      <c r="R2690" s="4">
        <v>72</v>
      </c>
      <c r="S2690" s="3">
        <v>140</v>
      </c>
      <c r="T2690" s="30">
        <f>IF(E2690&gt;=19,VLOOKUP(K2690,Konditionen!$B$5:$E$20,4,FALSE),IF(E2690&lt;=16,VLOOKUP(K2690,Konditionen!$B$5:$E$20,2,FALSE),VLOOKUP(K2690,Konditionen!$B$5:$E$20,3,FALSE)))</f>
        <v>19</v>
      </c>
      <c r="U2690" s="3">
        <f t="shared" si="193"/>
        <v>113.4</v>
      </c>
    </row>
    <row r="2691" spans="1:21" x14ac:dyDescent="0.2">
      <c r="A2691" s="2" t="s">
        <v>23</v>
      </c>
      <c r="B2691" s="2" t="s">
        <v>6362</v>
      </c>
      <c r="C2691" s="1">
        <v>205</v>
      </c>
      <c r="D2691" s="1">
        <v>50</v>
      </c>
      <c r="E2691" s="1">
        <v>17</v>
      </c>
      <c r="F2691" s="1" t="s">
        <v>4</v>
      </c>
      <c r="H2691" s="1" t="s">
        <v>411</v>
      </c>
      <c r="I2691" s="1">
        <v>93</v>
      </c>
      <c r="J2691" s="1" t="s">
        <v>71</v>
      </c>
      <c r="K2691" s="2" t="s">
        <v>470</v>
      </c>
      <c r="L2691" s="2" t="s">
        <v>994</v>
      </c>
      <c r="M2691" s="2" t="s">
        <v>995</v>
      </c>
      <c r="N2691" s="5" t="s">
        <v>996</v>
      </c>
      <c r="O2691" s="1" t="s">
        <v>41</v>
      </c>
      <c r="P2691" s="1" t="s">
        <v>22</v>
      </c>
      <c r="Q2691" s="4">
        <v>2</v>
      </c>
      <c r="R2691" s="4">
        <v>72</v>
      </c>
      <c r="S2691" s="3">
        <v>140</v>
      </c>
      <c r="T2691" s="30">
        <f>IF(E2691&gt;=19,VLOOKUP(K2691,Konditionen!$B$5:$E$20,4,FALSE),IF(E2691&lt;=16,VLOOKUP(K2691,Konditionen!$B$5:$E$20,2,FALSE),VLOOKUP(K2691,Konditionen!$B$5:$E$20,3,FALSE)))</f>
        <v>19</v>
      </c>
      <c r="U2691" s="3">
        <f t="shared" si="193"/>
        <v>113.4</v>
      </c>
    </row>
    <row r="2692" spans="1:21" x14ac:dyDescent="0.2">
      <c r="A2692" s="2" t="s">
        <v>23</v>
      </c>
      <c r="B2692" s="2" t="s">
        <v>6362</v>
      </c>
      <c r="C2692" s="1">
        <v>205</v>
      </c>
      <c r="D2692" s="1">
        <v>50</v>
      </c>
      <c r="E2692" s="1">
        <v>17</v>
      </c>
      <c r="F2692" s="1" t="s">
        <v>4</v>
      </c>
      <c r="H2692" s="1" t="s">
        <v>411</v>
      </c>
      <c r="I2692" s="1">
        <v>93</v>
      </c>
      <c r="J2692" s="1" t="s">
        <v>71</v>
      </c>
      <c r="K2692" s="2" t="s">
        <v>470</v>
      </c>
      <c r="L2692" s="2" t="s">
        <v>997</v>
      </c>
      <c r="M2692" s="2" t="s">
        <v>998</v>
      </c>
      <c r="N2692" s="5" t="s">
        <v>999</v>
      </c>
      <c r="O2692" s="1" t="s">
        <v>41</v>
      </c>
      <c r="P2692" s="1" t="s">
        <v>41</v>
      </c>
      <c r="Q2692" s="4">
        <v>2</v>
      </c>
      <c r="R2692" s="4">
        <v>72</v>
      </c>
      <c r="S2692" s="3">
        <v>140</v>
      </c>
      <c r="T2692" s="30">
        <f>IF(E2692&gt;=19,VLOOKUP(K2692,Konditionen!$B$5:$E$20,4,FALSE),IF(E2692&lt;=16,VLOOKUP(K2692,Konditionen!$B$5:$E$20,2,FALSE),VLOOKUP(K2692,Konditionen!$B$5:$E$20,3,FALSE)))</f>
        <v>19</v>
      </c>
      <c r="U2692" s="3">
        <f t="shared" si="193"/>
        <v>113.4</v>
      </c>
    </row>
    <row r="2693" spans="1:21" x14ac:dyDescent="0.2">
      <c r="A2693" s="2" t="s">
        <v>23</v>
      </c>
      <c r="B2693" s="2" t="s">
        <v>6362</v>
      </c>
      <c r="C2693" s="1">
        <v>205</v>
      </c>
      <c r="D2693" s="1">
        <v>50</v>
      </c>
      <c r="E2693" s="1">
        <v>17</v>
      </c>
      <c r="F2693" s="1" t="s">
        <v>4</v>
      </c>
      <c r="H2693" s="1" t="s">
        <v>411</v>
      </c>
      <c r="I2693" s="4">
        <v>93</v>
      </c>
      <c r="J2693" s="1" t="s">
        <v>71</v>
      </c>
      <c r="K2693" s="2" t="s">
        <v>5447</v>
      </c>
      <c r="L2693" s="2" t="s">
        <v>5596</v>
      </c>
      <c r="M2693" s="2" t="s">
        <v>5597</v>
      </c>
      <c r="N2693" s="5" t="s">
        <v>5598</v>
      </c>
      <c r="O2693" s="1" t="s">
        <v>28</v>
      </c>
      <c r="P2693" s="1" t="s">
        <v>22</v>
      </c>
      <c r="Q2693" s="4">
        <v>2</v>
      </c>
      <c r="R2693" s="4">
        <v>72</v>
      </c>
      <c r="S2693" s="3">
        <v>117.5</v>
      </c>
      <c r="T2693" s="30">
        <f>IF(E2693&gt;=19,VLOOKUP(K2693,Konditionen!$B$5:$E$20,4,FALSE),IF(E2693&lt;=16,VLOOKUP(K2693,Konditionen!$B$5:$E$20,2,FALSE),VLOOKUP(K2693,Konditionen!$B$5:$E$20,3,FALSE)))</f>
        <v>20</v>
      </c>
      <c r="U2693" s="3">
        <f t="shared" si="193"/>
        <v>94</v>
      </c>
    </row>
    <row r="2694" spans="1:21" x14ac:dyDescent="0.2">
      <c r="A2694" s="2" t="s">
        <v>23</v>
      </c>
      <c r="B2694" s="2" t="s">
        <v>6362</v>
      </c>
      <c r="C2694" s="1">
        <v>205</v>
      </c>
      <c r="D2694" s="1">
        <v>50</v>
      </c>
      <c r="E2694" s="1">
        <v>17</v>
      </c>
      <c r="F2694" s="1" t="s">
        <v>4</v>
      </c>
      <c r="H2694" s="1" t="s">
        <v>411</v>
      </c>
      <c r="I2694" s="4">
        <v>93</v>
      </c>
      <c r="J2694" s="1" t="s">
        <v>71</v>
      </c>
      <c r="K2694" s="2" t="s">
        <v>5057</v>
      </c>
      <c r="L2694" s="2" t="s">
        <v>5207</v>
      </c>
      <c r="M2694" s="2" t="s">
        <v>5231</v>
      </c>
      <c r="N2694" s="5" t="s">
        <v>5232</v>
      </c>
      <c r="O2694" s="1" t="s">
        <v>41</v>
      </c>
      <c r="P2694" s="1" t="s">
        <v>22</v>
      </c>
      <c r="Q2694" s="4">
        <v>2</v>
      </c>
      <c r="R2694" s="4">
        <v>72</v>
      </c>
      <c r="S2694" s="3">
        <v>117.5</v>
      </c>
      <c r="T2694" s="30">
        <f>IF(E2694&gt;=19,VLOOKUP(K2694,Konditionen!$B$5:$E$20,4,FALSE),IF(E2694&lt;=16,VLOOKUP(K2694,Konditionen!$B$5:$E$20,2,FALSE),VLOOKUP(K2694,Konditionen!$B$5:$E$20,3,FALSE)))</f>
        <v>20</v>
      </c>
      <c r="U2694" s="3">
        <f t="shared" si="193"/>
        <v>94</v>
      </c>
    </row>
    <row r="2695" spans="1:21" x14ac:dyDescent="0.2">
      <c r="A2695" s="2" t="s">
        <v>23</v>
      </c>
      <c r="B2695" s="2" t="s">
        <v>6362</v>
      </c>
      <c r="C2695" s="1">
        <v>205</v>
      </c>
      <c r="D2695" s="1">
        <v>50</v>
      </c>
      <c r="E2695" s="4">
        <v>17</v>
      </c>
      <c r="F2695" s="1" t="s">
        <v>4</v>
      </c>
      <c r="H2695" s="1" t="s">
        <v>411</v>
      </c>
      <c r="I2695" s="4">
        <v>93</v>
      </c>
      <c r="J2695" s="1" t="s">
        <v>71</v>
      </c>
      <c r="K2695" s="2" t="s">
        <v>2032</v>
      </c>
      <c r="L2695" s="2" t="s">
        <v>2129</v>
      </c>
      <c r="M2695" s="2">
        <v>532455</v>
      </c>
      <c r="N2695" s="5" t="s">
        <v>2157</v>
      </c>
      <c r="O2695" s="1" t="s">
        <v>22</v>
      </c>
      <c r="P2695" s="1" t="s">
        <v>22</v>
      </c>
      <c r="Q2695" s="1">
        <v>2</v>
      </c>
      <c r="R2695" s="4">
        <v>70</v>
      </c>
      <c r="S2695" s="3">
        <v>199</v>
      </c>
      <c r="T2695" s="30">
        <f>IF(E2695&gt;=19,VLOOKUP(K2695,Konditionen!$B$5:$E$20,4,FALSE),IF(E2695&lt;=16,VLOOKUP(K2695,Konditionen!$B$5:$E$20,2,FALSE),VLOOKUP(K2695,Konditionen!$B$5:$E$20,3,FALSE)))</f>
        <v>38.5</v>
      </c>
      <c r="U2695" s="3">
        <f t="shared" si="193"/>
        <v>122.38500000000001</v>
      </c>
    </row>
    <row r="2696" spans="1:21" x14ac:dyDescent="0.2">
      <c r="A2696" s="2" t="s">
        <v>23</v>
      </c>
      <c r="B2696" s="2" t="s">
        <v>6362</v>
      </c>
      <c r="C2696" s="1">
        <v>205</v>
      </c>
      <c r="D2696" s="1">
        <v>50</v>
      </c>
      <c r="E2696" s="4">
        <v>17</v>
      </c>
      <c r="F2696" s="1" t="s">
        <v>4</v>
      </c>
      <c r="H2696" s="1" t="s">
        <v>411</v>
      </c>
      <c r="I2696" s="4">
        <v>93</v>
      </c>
      <c r="J2696" s="1" t="s">
        <v>71</v>
      </c>
      <c r="K2696" s="2" t="s">
        <v>2334</v>
      </c>
      <c r="L2696" s="2" t="s">
        <v>2394</v>
      </c>
      <c r="M2696" s="2">
        <v>515548</v>
      </c>
      <c r="N2696" s="5" t="s">
        <v>2444</v>
      </c>
      <c r="O2696" s="1" t="s">
        <v>41</v>
      </c>
      <c r="P2696" s="1" t="s">
        <v>41</v>
      </c>
      <c r="Q2696" s="1">
        <v>1</v>
      </c>
      <c r="R2696" s="4">
        <v>68</v>
      </c>
      <c r="S2696" s="3">
        <v>199</v>
      </c>
      <c r="T2696" s="30">
        <f>IF(E2696&gt;=19,VLOOKUP(K2696,Konditionen!$B$5:$E$20,4,FALSE),IF(E2696&lt;=16,VLOOKUP(K2696,Konditionen!$B$5:$E$20,2,FALSE),VLOOKUP(K2696,Konditionen!$B$5:$E$20,3,FALSE)))</f>
        <v>38.5</v>
      </c>
      <c r="U2696" s="3">
        <f t="shared" si="193"/>
        <v>122.38500000000001</v>
      </c>
    </row>
    <row r="2697" spans="1:21" x14ac:dyDescent="0.2">
      <c r="A2697" s="2" t="s">
        <v>23</v>
      </c>
      <c r="B2697" s="2" t="s">
        <v>6362</v>
      </c>
      <c r="C2697" s="1">
        <v>205</v>
      </c>
      <c r="D2697" s="1">
        <v>50</v>
      </c>
      <c r="E2697" s="4">
        <v>17</v>
      </c>
      <c r="F2697" s="1" t="s">
        <v>4</v>
      </c>
      <c r="H2697" s="1" t="s">
        <v>411</v>
      </c>
      <c r="I2697" s="4">
        <v>93</v>
      </c>
      <c r="J2697" s="1" t="s">
        <v>71</v>
      </c>
      <c r="K2697" s="2" t="s">
        <v>2334</v>
      </c>
      <c r="L2697" s="2" t="s">
        <v>2412</v>
      </c>
      <c r="M2697" s="2">
        <v>523930</v>
      </c>
      <c r="N2697" s="5" t="s">
        <v>2445</v>
      </c>
      <c r="O2697" s="1" t="s">
        <v>28</v>
      </c>
      <c r="P2697" s="1" t="s">
        <v>41</v>
      </c>
      <c r="Q2697" s="1">
        <v>1</v>
      </c>
      <c r="R2697" s="4">
        <v>69</v>
      </c>
      <c r="S2697" s="3">
        <v>199</v>
      </c>
      <c r="T2697" s="30">
        <f>IF(E2697&gt;=19,VLOOKUP(K2697,Konditionen!$B$5:$E$20,4,FALSE),IF(E2697&lt;=16,VLOOKUP(K2697,Konditionen!$B$5:$E$20,2,FALSE),VLOOKUP(K2697,Konditionen!$B$5:$E$20,3,FALSE)))</f>
        <v>38.5</v>
      </c>
      <c r="U2697" s="3">
        <f t="shared" si="193"/>
        <v>122.38500000000001</v>
      </c>
    </row>
    <row r="2698" spans="1:21" x14ac:dyDescent="0.2">
      <c r="A2698" s="2" t="s">
        <v>23</v>
      </c>
      <c r="B2698" s="2" t="s">
        <v>6362</v>
      </c>
      <c r="C2698" s="1">
        <v>205</v>
      </c>
      <c r="D2698" s="1">
        <v>50</v>
      </c>
      <c r="E2698" s="4">
        <v>17</v>
      </c>
      <c r="F2698" s="1" t="s">
        <v>4</v>
      </c>
      <c r="H2698" s="1" t="s">
        <v>411</v>
      </c>
      <c r="I2698" s="4">
        <v>93</v>
      </c>
      <c r="J2698" s="1" t="s">
        <v>71</v>
      </c>
      <c r="K2698" s="2" t="s">
        <v>2334</v>
      </c>
      <c r="L2698" s="2" t="s">
        <v>2418</v>
      </c>
      <c r="M2698" s="2">
        <v>532361</v>
      </c>
      <c r="N2698" s="5" t="s">
        <v>2447</v>
      </c>
      <c r="O2698" s="1" t="s">
        <v>22</v>
      </c>
      <c r="P2698" s="1" t="s">
        <v>337</v>
      </c>
      <c r="Q2698" s="1">
        <v>2</v>
      </c>
      <c r="R2698" s="4">
        <v>70</v>
      </c>
      <c r="S2698" s="3">
        <v>199</v>
      </c>
      <c r="T2698" s="30">
        <f>IF(E2698&gt;=19,VLOOKUP(K2698,Konditionen!$B$5:$E$20,4,FALSE),IF(E2698&lt;=16,VLOOKUP(K2698,Konditionen!$B$5:$E$20,2,FALSE),VLOOKUP(K2698,Konditionen!$B$5:$E$20,3,FALSE)))</f>
        <v>38.5</v>
      </c>
      <c r="U2698" s="3">
        <f t="shared" si="193"/>
        <v>122.38500000000001</v>
      </c>
    </row>
    <row r="2699" spans="1:21" x14ac:dyDescent="0.2">
      <c r="A2699" s="2" t="s">
        <v>23</v>
      </c>
      <c r="B2699" s="2" t="s">
        <v>6362</v>
      </c>
      <c r="C2699" s="1">
        <v>205</v>
      </c>
      <c r="D2699" s="1">
        <v>50</v>
      </c>
      <c r="E2699" s="1">
        <v>17</v>
      </c>
      <c r="F2699" s="1" t="s">
        <v>4</v>
      </c>
      <c r="H2699" s="1" t="s">
        <v>411</v>
      </c>
      <c r="I2699" s="1">
        <v>93</v>
      </c>
      <c r="J2699" s="1" t="s">
        <v>71</v>
      </c>
      <c r="K2699" s="2" t="s">
        <v>335</v>
      </c>
      <c r="L2699" s="2" t="s">
        <v>408</v>
      </c>
      <c r="M2699" s="2">
        <v>5490</v>
      </c>
      <c r="O2699" s="1" t="s">
        <v>41</v>
      </c>
      <c r="P2699" s="1" t="s">
        <v>22</v>
      </c>
      <c r="Q2699" s="4">
        <v>2</v>
      </c>
      <c r="R2699" s="4">
        <v>71</v>
      </c>
      <c r="S2699" s="3">
        <v>157.9</v>
      </c>
      <c r="T2699" s="30">
        <f>IF(E2699&gt;=19,VLOOKUP(K2699,Konditionen!$B$5:$E$20,4,FALSE),IF(E2699&lt;=16,VLOOKUP(K2699,Konditionen!$B$5:$E$20,2,FALSE),VLOOKUP(K2699,Konditionen!$B$5:$E$20,3,FALSE)))</f>
        <v>33</v>
      </c>
      <c r="U2699" s="3">
        <f t="shared" si="193"/>
        <v>105.79300000000001</v>
      </c>
    </row>
    <row r="2700" spans="1:21" x14ac:dyDescent="0.2">
      <c r="A2700" s="2" t="s">
        <v>23</v>
      </c>
      <c r="B2700" s="2" t="s">
        <v>6362</v>
      </c>
      <c r="C2700" s="1">
        <v>205</v>
      </c>
      <c r="D2700" s="1">
        <v>50</v>
      </c>
      <c r="E2700" s="1">
        <v>17</v>
      </c>
      <c r="F2700" s="1" t="s">
        <v>2734</v>
      </c>
      <c r="H2700" s="1" t="s">
        <v>411</v>
      </c>
      <c r="I2700" s="1">
        <v>93</v>
      </c>
      <c r="J2700" s="1" t="s">
        <v>71</v>
      </c>
      <c r="K2700" s="2" t="s">
        <v>2822</v>
      </c>
      <c r="L2700" s="2" t="s">
        <v>2892</v>
      </c>
      <c r="M2700" s="2">
        <v>988718</v>
      </c>
      <c r="N2700" s="5" t="s">
        <v>2949</v>
      </c>
      <c r="O2700" s="1" t="s">
        <v>41</v>
      </c>
      <c r="P2700" s="1" t="s">
        <v>337</v>
      </c>
      <c r="Q2700" s="1">
        <v>1</v>
      </c>
      <c r="R2700" s="4">
        <v>68</v>
      </c>
      <c r="S2700" s="3">
        <v>153</v>
      </c>
      <c r="T2700" s="30">
        <f>IF(E2700&gt;=19,VLOOKUP(K2700,Konditionen!$B$5:$E$20,4,FALSE),IF(E2700&lt;=16,VLOOKUP(K2700,Konditionen!$B$5:$E$20,2,FALSE),VLOOKUP(K2700,Konditionen!$B$5:$E$20,3,FALSE)))</f>
        <v>20</v>
      </c>
      <c r="U2700" s="3">
        <f t="shared" si="193"/>
        <v>122.4</v>
      </c>
    </row>
    <row r="2701" spans="1:21" x14ac:dyDescent="0.2">
      <c r="A2701" s="2" t="s">
        <v>23</v>
      </c>
      <c r="B2701" s="2" t="s">
        <v>6362</v>
      </c>
      <c r="C2701" s="1">
        <v>205</v>
      </c>
      <c r="D2701" s="1">
        <v>50</v>
      </c>
      <c r="E2701" s="1">
        <v>17</v>
      </c>
      <c r="F2701" s="1" t="s">
        <v>2734</v>
      </c>
      <c r="H2701" s="1" t="s">
        <v>411</v>
      </c>
      <c r="I2701" s="1">
        <v>93</v>
      </c>
      <c r="J2701" s="1" t="s">
        <v>71</v>
      </c>
      <c r="K2701" s="2" t="s">
        <v>2822</v>
      </c>
      <c r="L2701" s="2" t="s">
        <v>2920</v>
      </c>
      <c r="M2701" s="2">
        <v>769885</v>
      </c>
      <c r="N2701" s="5" t="s">
        <v>2950</v>
      </c>
      <c r="O2701" s="1" t="s">
        <v>41</v>
      </c>
      <c r="P2701" s="1" t="s">
        <v>337</v>
      </c>
      <c r="Q2701" s="1">
        <v>1</v>
      </c>
      <c r="R2701" s="4">
        <v>68</v>
      </c>
      <c r="S2701" s="3">
        <v>156</v>
      </c>
      <c r="T2701" s="30">
        <f>IF(E2701&gt;=19,VLOOKUP(K2701,Konditionen!$B$5:$E$20,4,FALSE),IF(E2701&lt;=16,VLOOKUP(K2701,Konditionen!$B$5:$E$20,2,FALSE),VLOOKUP(K2701,Konditionen!$B$5:$E$20,3,FALSE)))</f>
        <v>20</v>
      </c>
      <c r="U2701" s="3">
        <f t="shared" si="193"/>
        <v>124.8</v>
      </c>
    </row>
    <row r="2702" spans="1:21" x14ac:dyDescent="0.2">
      <c r="A2702" s="2" t="s">
        <v>23</v>
      </c>
      <c r="B2702" s="2" t="s">
        <v>6362</v>
      </c>
      <c r="C2702" s="1">
        <v>205</v>
      </c>
      <c r="D2702" s="1">
        <v>50</v>
      </c>
      <c r="E2702" s="1">
        <v>17</v>
      </c>
      <c r="F2702" s="1" t="s">
        <v>4</v>
      </c>
      <c r="H2702" s="1" t="s">
        <v>411</v>
      </c>
      <c r="I2702" s="1">
        <v>93</v>
      </c>
      <c r="J2702" s="1" t="s">
        <v>71</v>
      </c>
      <c r="K2702" s="2" t="s">
        <v>3891</v>
      </c>
      <c r="L2702" s="2" t="s">
        <v>4130</v>
      </c>
      <c r="M2702" s="2" t="s">
        <v>4409</v>
      </c>
      <c r="N2702" s="5" t="s">
        <v>4410</v>
      </c>
      <c r="O2702" s="1" t="s">
        <v>41</v>
      </c>
      <c r="P2702" s="1" t="s">
        <v>337</v>
      </c>
      <c r="Q2702" s="4">
        <v>2</v>
      </c>
      <c r="R2702" s="1">
        <v>72</v>
      </c>
      <c r="S2702" s="3">
        <v>157.5</v>
      </c>
      <c r="T2702" s="30">
        <f>IF(E2702&gt;=19,VLOOKUP(K2702,Konditionen!$B$5:$E$20,4,FALSE),IF(E2702&lt;=16,VLOOKUP(K2702,Konditionen!$B$5:$E$20,2,FALSE),VLOOKUP(K2702,Konditionen!$B$5:$E$20,3,FALSE)))</f>
        <v>28</v>
      </c>
      <c r="U2702" s="3">
        <f t="shared" si="193"/>
        <v>113.4</v>
      </c>
    </row>
    <row r="2703" spans="1:21" x14ac:dyDescent="0.2">
      <c r="A2703" s="2" t="s">
        <v>23</v>
      </c>
      <c r="B2703" s="2" t="s">
        <v>6362</v>
      </c>
      <c r="C2703" s="1">
        <v>205</v>
      </c>
      <c r="D2703" s="1">
        <v>50</v>
      </c>
      <c r="E2703" s="1">
        <v>17</v>
      </c>
      <c r="F2703" s="1" t="s">
        <v>4</v>
      </c>
      <c r="H2703" s="1" t="s">
        <v>411</v>
      </c>
      <c r="I2703" s="1">
        <v>93</v>
      </c>
      <c r="J2703" s="1" t="s">
        <v>71</v>
      </c>
      <c r="K2703" s="2" t="s">
        <v>3891</v>
      </c>
      <c r="L2703" s="2" t="s">
        <v>4160</v>
      </c>
      <c r="M2703" s="2" t="s">
        <v>4411</v>
      </c>
      <c r="N2703" s="5" t="s">
        <v>4412</v>
      </c>
      <c r="O2703" s="1" t="s">
        <v>22</v>
      </c>
      <c r="P2703" s="1" t="s">
        <v>337</v>
      </c>
      <c r="Q2703" s="4">
        <v>2</v>
      </c>
      <c r="R2703" s="1">
        <v>72</v>
      </c>
      <c r="S2703" s="3">
        <v>157.5</v>
      </c>
      <c r="T2703" s="30">
        <f>IF(E2703&gt;=19,VLOOKUP(K2703,Konditionen!$B$5:$E$20,4,FALSE),IF(E2703&lt;=16,VLOOKUP(K2703,Konditionen!$B$5:$E$20,2,FALSE),VLOOKUP(K2703,Konditionen!$B$5:$E$20,3,FALSE)))</f>
        <v>28</v>
      </c>
      <c r="U2703" s="3">
        <f t="shared" si="193"/>
        <v>113.4</v>
      </c>
    </row>
    <row r="2704" spans="1:21" x14ac:dyDescent="0.2">
      <c r="A2704" s="2" t="s">
        <v>23</v>
      </c>
      <c r="B2704" s="2" t="s">
        <v>6362</v>
      </c>
      <c r="C2704" s="1">
        <v>205</v>
      </c>
      <c r="D2704" s="1">
        <v>50</v>
      </c>
      <c r="E2704" s="1">
        <v>17</v>
      </c>
      <c r="F2704" s="1" t="s">
        <v>4</v>
      </c>
      <c r="H2704" s="1" t="s">
        <v>411</v>
      </c>
      <c r="I2704" s="1">
        <v>93</v>
      </c>
      <c r="J2704" s="1" t="s">
        <v>71</v>
      </c>
      <c r="K2704" s="2" t="s">
        <v>5668</v>
      </c>
      <c r="L2704" s="2" t="s">
        <v>5724</v>
      </c>
      <c r="M2704" s="2" t="s">
        <v>5823</v>
      </c>
      <c r="N2704" s="5">
        <v>8714692297687</v>
      </c>
      <c r="O2704" s="1" t="s">
        <v>22</v>
      </c>
      <c r="P2704" s="1" t="s">
        <v>41</v>
      </c>
      <c r="Q2704" s="1">
        <v>1</v>
      </c>
      <c r="R2704" s="1">
        <v>69</v>
      </c>
      <c r="S2704" s="3">
        <v>136.5</v>
      </c>
      <c r="T2704" s="30">
        <f>IF(E2704&gt;=19,VLOOKUP(K2704,Konditionen!$B$5:$E$20,4,FALSE),IF(E2704&lt;=16,VLOOKUP(K2704,Konditionen!$B$5:$E$20,2,FALSE),VLOOKUP(K2704,Konditionen!$B$5:$E$20,3,FALSE)))</f>
        <v>21</v>
      </c>
      <c r="U2704" s="3">
        <f t="shared" si="193"/>
        <v>107.83499999999999</v>
      </c>
    </row>
    <row r="2705" spans="1:21" x14ac:dyDescent="0.2">
      <c r="A2705" s="2" t="s">
        <v>23</v>
      </c>
      <c r="B2705" s="2" t="s">
        <v>6362</v>
      </c>
      <c r="C2705" s="1">
        <v>205</v>
      </c>
      <c r="D2705" s="1">
        <v>50</v>
      </c>
      <c r="E2705" s="1">
        <v>17</v>
      </c>
      <c r="H2705" s="1" t="s">
        <v>411</v>
      </c>
      <c r="I2705" s="1">
        <v>93</v>
      </c>
      <c r="J2705" s="1" t="s">
        <v>71</v>
      </c>
      <c r="K2705" s="2" t="s">
        <v>5982</v>
      </c>
      <c r="L2705" s="2" t="s">
        <v>5988</v>
      </c>
      <c r="M2705" s="2" t="s">
        <v>6145</v>
      </c>
      <c r="N2705" s="5">
        <v>4968814911744</v>
      </c>
      <c r="O2705" s="1" t="s">
        <v>22</v>
      </c>
      <c r="P2705" s="1" t="s">
        <v>22</v>
      </c>
      <c r="Q2705" s="1">
        <v>2</v>
      </c>
      <c r="R2705" s="1">
        <v>72</v>
      </c>
      <c r="S2705" s="3">
        <v>126</v>
      </c>
      <c r="T2705" s="30">
        <f>IF(E2705&gt;=19,VLOOKUP(K2705,Konditionen!$B$5:$E$20,4,FALSE),IF(E2705&lt;=16,VLOOKUP(K2705,Konditionen!$B$5:$E$20,2,FALSE),VLOOKUP(K2705,Konditionen!$B$5:$E$20,3,FALSE)))</f>
        <v>21</v>
      </c>
      <c r="U2705" s="3">
        <f t="shared" si="193"/>
        <v>99.54</v>
      </c>
    </row>
    <row r="2706" spans="1:21" x14ac:dyDescent="0.2">
      <c r="A2706" s="2" t="s">
        <v>23</v>
      </c>
      <c r="B2706" s="2" t="s">
        <v>6362</v>
      </c>
      <c r="C2706" s="1">
        <v>205</v>
      </c>
      <c r="D2706" s="1">
        <v>50</v>
      </c>
      <c r="E2706" s="1">
        <v>17</v>
      </c>
      <c r="F2706" s="1" t="s">
        <v>4</v>
      </c>
      <c r="H2706" s="1" t="s">
        <v>411</v>
      </c>
      <c r="I2706" s="1">
        <v>93</v>
      </c>
      <c r="J2706" s="1" t="s">
        <v>71</v>
      </c>
      <c r="K2706" s="2" t="s">
        <v>3327</v>
      </c>
      <c r="L2706" s="2" t="s">
        <v>3345</v>
      </c>
      <c r="M2706" s="2" t="s">
        <v>3494</v>
      </c>
      <c r="N2706" s="5" t="s">
        <v>3495</v>
      </c>
      <c r="O2706" s="1" t="s">
        <v>22</v>
      </c>
      <c r="P2706" s="1" t="s">
        <v>456</v>
      </c>
      <c r="Q2706" s="4">
        <v>1</v>
      </c>
      <c r="R2706" s="4">
        <v>69</v>
      </c>
      <c r="S2706" s="3">
        <v>174.7</v>
      </c>
      <c r="T2706" s="30">
        <f>IF(E2706&gt;=19,VLOOKUP(K2706,Konditionen!$B$5:$E$20,4,FALSE),IF(E2706&lt;=16,VLOOKUP(K2706,Konditionen!$B$5:$E$20,2,FALSE),VLOOKUP(K2706,Konditionen!$B$5:$E$20,3,FALSE)))</f>
        <v>38</v>
      </c>
      <c r="U2706" s="3">
        <f t="shared" si="193"/>
        <v>108.31399999999999</v>
      </c>
    </row>
    <row r="2707" spans="1:21" x14ac:dyDescent="0.2">
      <c r="A2707" s="2" t="s">
        <v>23</v>
      </c>
      <c r="B2707" s="2" t="s">
        <v>6362</v>
      </c>
      <c r="C2707" s="1">
        <v>205</v>
      </c>
      <c r="D2707" s="1">
        <v>50</v>
      </c>
      <c r="E2707" s="1">
        <v>17</v>
      </c>
      <c r="F2707" s="1" t="s">
        <v>2734</v>
      </c>
      <c r="H2707" s="1" t="s">
        <v>411</v>
      </c>
      <c r="I2707" s="1">
        <v>93</v>
      </c>
      <c r="J2707" s="1" t="s">
        <v>71</v>
      </c>
      <c r="K2707" s="2" t="s">
        <v>2721</v>
      </c>
      <c r="L2707" s="2" t="s">
        <v>2761</v>
      </c>
      <c r="M2707" s="2">
        <v>843412</v>
      </c>
      <c r="N2707" s="5" t="s">
        <v>2772</v>
      </c>
      <c r="O2707" s="1" t="s">
        <v>41</v>
      </c>
      <c r="P2707" s="1" t="s">
        <v>337</v>
      </c>
      <c r="Q2707" s="1">
        <v>1</v>
      </c>
      <c r="R2707" s="4">
        <v>69</v>
      </c>
      <c r="S2707" s="3">
        <v>110.5</v>
      </c>
      <c r="T2707" s="30">
        <f>IF(E2707&gt;=19,VLOOKUP(K2707,Konditionen!$B$5:$E$20,4,FALSE),IF(E2707&lt;=16,VLOOKUP(K2707,Konditionen!$B$5:$E$20,2,FALSE),VLOOKUP(K2707,Konditionen!$B$5:$E$20,3,FALSE)))</f>
        <v>19</v>
      </c>
      <c r="U2707" s="3">
        <f t="shared" si="193"/>
        <v>89.504999999999995</v>
      </c>
    </row>
    <row r="2708" spans="1:21" x14ac:dyDescent="0.2">
      <c r="A2708" s="2" t="s">
        <v>338</v>
      </c>
      <c r="B2708" s="2" t="s">
        <v>6362</v>
      </c>
      <c r="C2708" s="1">
        <v>205</v>
      </c>
      <c r="D2708" s="1">
        <v>50</v>
      </c>
      <c r="E2708" s="1">
        <v>17</v>
      </c>
      <c r="F2708" s="1" t="s">
        <v>4</v>
      </c>
      <c r="H2708" s="1" t="s">
        <v>411</v>
      </c>
      <c r="I2708" s="1">
        <v>93</v>
      </c>
      <c r="J2708" s="1" t="s">
        <v>71</v>
      </c>
      <c r="K2708" s="2" t="s">
        <v>470</v>
      </c>
      <c r="L2708" s="2" t="s">
        <v>1607</v>
      </c>
      <c r="M2708" s="2" t="s">
        <v>1608</v>
      </c>
      <c r="N2708" s="5" t="s">
        <v>1609</v>
      </c>
      <c r="O2708" s="1" t="s">
        <v>28</v>
      </c>
      <c r="P2708" s="1" t="s">
        <v>22</v>
      </c>
      <c r="Q2708" s="4">
        <v>2</v>
      </c>
      <c r="R2708" s="4">
        <v>72</v>
      </c>
      <c r="S2708" s="3">
        <v>163</v>
      </c>
      <c r="T2708" s="30">
        <f>IF(E2708&gt;=19,VLOOKUP(K2708,Konditionen!$B$5:$E$20,4,FALSE),IF(E2708&lt;=16,VLOOKUP(K2708,Konditionen!$B$5:$E$20,2,FALSE),VLOOKUP(K2708,Konditionen!$B$5:$E$20,3,FALSE)))</f>
        <v>19</v>
      </c>
      <c r="U2708" s="3">
        <f t="shared" si="193"/>
        <v>132.03</v>
      </c>
    </row>
    <row r="2709" spans="1:21" x14ac:dyDescent="0.2">
      <c r="A2709" s="2" t="s">
        <v>338</v>
      </c>
      <c r="B2709" s="2" t="s">
        <v>6362</v>
      </c>
      <c r="C2709" s="1">
        <v>205</v>
      </c>
      <c r="D2709" s="1">
        <v>50</v>
      </c>
      <c r="E2709" s="1">
        <v>17</v>
      </c>
      <c r="F2709" s="1" t="s">
        <v>4</v>
      </c>
      <c r="H2709" s="1" t="s">
        <v>411</v>
      </c>
      <c r="I2709" s="1">
        <v>93</v>
      </c>
      <c r="J2709" s="1" t="s">
        <v>71</v>
      </c>
      <c r="K2709" s="2" t="s">
        <v>3891</v>
      </c>
      <c r="L2709" s="2" t="s">
        <v>4320</v>
      </c>
      <c r="M2709" s="2" t="s">
        <v>4413</v>
      </c>
      <c r="N2709" s="5" t="s">
        <v>4414</v>
      </c>
      <c r="O2709" s="1" t="s">
        <v>41</v>
      </c>
      <c r="P2709" s="1" t="s">
        <v>22</v>
      </c>
      <c r="Q2709" s="4">
        <v>2</v>
      </c>
      <c r="R2709" s="1">
        <v>72</v>
      </c>
      <c r="S2709" s="3">
        <v>193.5</v>
      </c>
      <c r="T2709" s="30">
        <f>IF(E2709&gt;=19,VLOOKUP(K2709,Konditionen!$B$5:$E$20,4,FALSE),IF(E2709&lt;=16,VLOOKUP(K2709,Konditionen!$B$5:$E$20,2,FALSE),VLOOKUP(K2709,Konditionen!$B$5:$E$20,3,FALSE)))</f>
        <v>28</v>
      </c>
      <c r="U2709" s="3">
        <f t="shared" si="193"/>
        <v>139.32</v>
      </c>
    </row>
    <row r="2710" spans="1:21" x14ac:dyDescent="0.2">
      <c r="A2710" s="2" t="s">
        <v>338</v>
      </c>
      <c r="B2710" s="2" t="s">
        <v>6362</v>
      </c>
      <c r="C2710" s="1">
        <v>205</v>
      </c>
      <c r="D2710" s="1">
        <v>50</v>
      </c>
      <c r="E2710" s="1">
        <v>17</v>
      </c>
      <c r="F2710" s="1" t="s">
        <v>334</v>
      </c>
      <c r="H2710" s="1" t="s">
        <v>440</v>
      </c>
      <c r="I2710" s="1">
        <v>89</v>
      </c>
      <c r="J2710" s="1" t="s">
        <v>135</v>
      </c>
      <c r="K2710" s="2" t="s">
        <v>2822</v>
      </c>
      <c r="L2710" s="2" t="s">
        <v>3130</v>
      </c>
      <c r="M2710" s="2">
        <v>51896</v>
      </c>
      <c r="N2710" s="5" t="s">
        <v>3131</v>
      </c>
      <c r="O2710" s="1" t="s">
        <v>28</v>
      </c>
      <c r="P2710" s="1" t="s">
        <v>337</v>
      </c>
      <c r="Q2710" s="1">
        <v>1</v>
      </c>
      <c r="R2710" s="4">
        <v>68</v>
      </c>
      <c r="S2710" s="3">
        <v>176.5</v>
      </c>
      <c r="T2710" s="30">
        <f>IF(E2710&gt;=19,VLOOKUP(K2710,Konditionen!$B$5:$E$20,4,FALSE),IF(E2710&lt;=16,VLOOKUP(K2710,Konditionen!$B$5:$E$20,2,FALSE),VLOOKUP(K2710,Konditionen!$B$5:$E$20,3,FALSE)))</f>
        <v>20</v>
      </c>
      <c r="U2710" s="3">
        <f t="shared" si="193"/>
        <v>141.19999999999999</v>
      </c>
    </row>
    <row r="2711" spans="1:21" x14ac:dyDescent="0.2">
      <c r="A2711" s="2" t="s">
        <v>23</v>
      </c>
      <c r="B2711" s="2" t="s">
        <v>6362</v>
      </c>
      <c r="C2711" s="1">
        <v>205</v>
      </c>
      <c r="D2711" s="1">
        <v>50</v>
      </c>
      <c r="E2711" s="1">
        <v>17</v>
      </c>
      <c r="F2711" s="1" t="s">
        <v>4</v>
      </c>
      <c r="H2711" s="1" t="s">
        <v>220</v>
      </c>
      <c r="I2711" s="1">
        <v>93</v>
      </c>
      <c r="J2711" s="1" t="s">
        <v>135</v>
      </c>
      <c r="K2711" s="2" t="s">
        <v>470</v>
      </c>
      <c r="L2711" s="2" t="s">
        <v>921</v>
      </c>
      <c r="M2711" s="2" t="s">
        <v>1000</v>
      </c>
      <c r="N2711" s="5" t="s">
        <v>1001</v>
      </c>
      <c r="O2711" s="1" t="s">
        <v>22</v>
      </c>
      <c r="P2711" s="1" t="s">
        <v>22</v>
      </c>
      <c r="Q2711" s="4">
        <v>2</v>
      </c>
      <c r="R2711" s="4">
        <v>72</v>
      </c>
      <c r="S2711" s="3">
        <v>153</v>
      </c>
      <c r="T2711" s="30">
        <f>IF(E2711&gt;=19,VLOOKUP(K2711,Konditionen!$B$5:$E$20,4,FALSE),IF(E2711&lt;=16,VLOOKUP(K2711,Konditionen!$B$5:$E$20,2,FALSE),VLOOKUP(K2711,Konditionen!$B$5:$E$20,3,FALSE)))</f>
        <v>19</v>
      </c>
      <c r="U2711" s="3">
        <f t="shared" si="193"/>
        <v>123.93</v>
      </c>
    </row>
    <row r="2712" spans="1:21" x14ac:dyDescent="0.2">
      <c r="A2712" s="2" t="s">
        <v>23</v>
      </c>
      <c r="B2712" s="2" t="s">
        <v>6362</v>
      </c>
      <c r="C2712" s="1">
        <v>205</v>
      </c>
      <c r="D2712" s="1">
        <v>50</v>
      </c>
      <c r="E2712" s="1">
        <v>17</v>
      </c>
      <c r="F2712" s="1" t="s">
        <v>4</v>
      </c>
      <c r="H2712" s="1" t="s">
        <v>220</v>
      </c>
      <c r="I2712" s="4">
        <v>93</v>
      </c>
      <c r="J2712" s="1" t="s">
        <v>135</v>
      </c>
      <c r="K2712" s="2" t="s">
        <v>5447</v>
      </c>
      <c r="L2712" s="2" t="s">
        <v>5596</v>
      </c>
      <c r="M2712" s="2" t="s">
        <v>5599</v>
      </c>
      <c r="N2712" s="5" t="s">
        <v>5600</v>
      </c>
      <c r="O2712" s="1" t="s">
        <v>28</v>
      </c>
      <c r="P2712" s="1" t="s">
        <v>22</v>
      </c>
      <c r="Q2712" s="4">
        <v>2</v>
      </c>
      <c r="R2712" s="4">
        <v>72</v>
      </c>
      <c r="S2712" s="3">
        <v>119</v>
      </c>
      <c r="T2712" s="30">
        <f>IF(E2712&gt;=19,VLOOKUP(K2712,Konditionen!$B$5:$E$20,4,FALSE),IF(E2712&lt;=16,VLOOKUP(K2712,Konditionen!$B$5:$E$20,2,FALSE),VLOOKUP(K2712,Konditionen!$B$5:$E$20,3,FALSE)))</f>
        <v>20</v>
      </c>
      <c r="U2712" s="3">
        <f t="shared" si="193"/>
        <v>95.2</v>
      </c>
    </row>
    <row r="2713" spans="1:21" x14ac:dyDescent="0.2">
      <c r="A2713" s="2" t="s">
        <v>23</v>
      </c>
      <c r="B2713" s="2" t="s">
        <v>6362</v>
      </c>
      <c r="C2713" s="1">
        <v>205</v>
      </c>
      <c r="D2713" s="1">
        <v>50</v>
      </c>
      <c r="E2713" s="1">
        <v>17</v>
      </c>
      <c r="F2713" s="1" t="s">
        <v>4</v>
      </c>
      <c r="H2713" s="1" t="s">
        <v>220</v>
      </c>
      <c r="I2713" s="4">
        <v>93</v>
      </c>
      <c r="J2713" s="1" t="s">
        <v>135</v>
      </c>
      <c r="K2713" s="2" t="s">
        <v>5057</v>
      </c>
      <c r="L2713" s="2" t="s">
        <v>5207</v>
      </c>
      <c r="M2713" s="2" t="s">
        <v>5233</v>
      </c>
      <c r="N2713" s="5" t="s">
        <v>5234</v>
      </c>
      <c r="O2713" s="1" t="s">
        <v>41</v>
      </c>
      <c r="P2713" s="1" t="s">
        <v>22</v>
      </c>
      <c r="Q2713" s="4">
        <v>2</v>
      </c>
      <c r="R2713" s="4">
        <v>72</v>
      </c>
      <c r="S2713" s="3">
        <v>119</v>
      </c>
      <c r="T2713" s="30">
        <f>IF(E2713&gt;=19,VLOOKUP(K2713,Konditionen!$B$5:$E$20,4,FALSE),IF(E2713&lt;=16,VLOOKUP(K2713,Konditionen!$B$5:$E$20,2,FALSE),VLOOKUP(K2713,Konditionen!$B$5:$E$20,3,FALSE)))</f>
        <v>20</v>
      </c>
      <c r="U2713" s="3">
        <f t="shared" si="193"/>
        <v>95.2</v>
      </c>
    </row>
    <row r="2714" spans="1:21" x14ac:dyDescent="0.2">
      <c r="A2714" s="2" t="s">
        <v>23</v>
      </c>
      <c r="B2714" s="2" t="s">
        <v>6362</v>
      </c>
      <c r="C2714" s="1">
        <v>205</v>
      </c>
      <c r="D2714" s="1">
        <v>50</v>
      </c>
      <c r="E2714" s="1">
        <v>17</v>
      </c>
      <c r="F2714" s="1" t="s">
        <v>4</v>
      </c>
      <c r="H2714" s="1" t="s">
        <v>220</v>
      </c>
      <c r="I2714" s="4">
        <v>93</v>
      </c>
      <c r="J2714" s="1" t="s">
        <v>135</v>
      </c>
      <c r="K2714" s="2" t="s">
        <v>17</v>
      </c>
      <c r="L2714" s="2" t="s">
        <v>67</v>
      </c>
      <c r="M2714" s="2" t="s">
        <v>221</v>
      </c>
      <c r="N2714" s="5" t="s">
        <v>222</v>
      </c>
      <c r="O2714" s="1" t="s">
        <v>65</v>
      </c>
      <c r="P2714" s="1" t="s">
        <v>65</v>
      </c>
      <c r="Q2714" s="1" t="s">
        <v>65</v>
      </c>
      <c r="R2714" s="1" t="s">
        <v>65</v>
      </c>
      <c r="S2714" s="3">
        <v>80.5</v>
      </c>
      <c r="T2714" s="30">
        <f>IF(E2714&gt;=19,VLOOKUP(K2714,Konditionen!$B$5:$E$20,4,FALSE),IF(E2714&lt;=16,VLOOKUP(K2714,Konditionen!$B$5:$E$20,2,FALSE),VLOOKUP(K2714,Konditionen!$B$5:$E$20,3,FALSE)))</f>
        <v>1</v>
      </c>
      <c r="U2714" s="3">
        <f t="shared" si="193"/>
        <v>79.694999999999993</v>
      </c>
    </row>
    <row r="2715" spans="1:21" x14ac:dyDescent="0.2">
      <c r="A2715" s="2" t="s">
        <v>23</v>
      </c>
      <c r="B2715" s="2" t="s">
        <v>6362</v>
      </c>
      <c r="C2715" s="1">
        <v>205</v>
      </c>
      <c r="D2715" s="1">
        <v>50</v>
      </c>
      <c r="E2715" s="4">
        <v>17</v>
      </c>
      <c r="F2715" s="1" t="s">
        <v>4</v>
      </c>
      <c r="H2715" s="1" t="s">
        <v>220</v>
      </c>
      <c r="I2715" s="4">
        <v>93</v>
      </c>
      <c r="J2715" s="1" t="s">
        <v>135</v>
      </c>
      <c r="K2715" s="2" t="s">
        <v>2032</v>
      </c>
      <c r="L2715" s="2" t="s">
        <v>2129</v>
      </c>
      <c r="M2715" s="2">
        <v>532477</v>
      </c>
      <c r="N2715" s="5" t="s">
        <v>2158</v>
      </c>
      <c r="O2715" s="1" t="s">
        <v>22</v>
      </c>
      <c r="P2715" s="1" t="s">
        <v>22</v>
      </c>
      <c r="Q2715" s="1">
        <v>2</v>
      </c>
      <c r="R2715" s="4">
        <v>70</v>
      </c>
      <c r="S2715" s="3">
        <v>201</v>
      </c>
      <c r="T2715" s="30">
        <f>IF(E2715&gt;=19,VLOOKUP(K2715,Konditionen!$B$5:$E$20,4,FALSE),IF(E2715&lt;=16,VLOOKUP(K2715,Konditionen!$B$5:$E$20,2,FALSE),VLOOKUP(K2715,Konditionen!$B$5:$E$20,3,FALSE)))</f>
        <v>38.5</v>
      </c>
      <c r="U2715" s="3">
        <f t="shared" si="193"/>
        <v>123.61499999999999</v>
      </c>
    </row>
    <row r="2716" spans="1:21" x14ac:dyDescent="0.2">
      <c r="A2716" s="2" t="s">
        <v>23</v>
      </c>
      <c r="B2716" s="2" t="s">
        <v>6362</v>
      </c>
      <c r="C2716" s="1">
        <v>205</v>
      </c>
      <c r="D2716" s="1">
        <v>50</v>
      </c>
      <c r="E2716" s="4">
        <v>17</v>
      </c>
      <c r="F2716" s="1" t="s">
        <v>4</v>
      </c>
      <c r="H2716" s="1" t="s">
        <v>220</v>
      </c>
      <c r="I2716" s="4">
        <v>93</v>
      </c>
      <c r="J2716" s="1" t="s">
        <v>135</v>
      </c>
      <c r="K2716" s="2" t="s">
        <v>2334</v>
      </c>
      <c r="L2716" s="2" t="s">
        <v>2418</v>
      </c>
      <c r="M2716" s="2">
        <v>532360</v>
      </c>
      <c r="N2716" s="5" t="s">
        <v>2446</v>
      </c>
      <c r="O2716" s="1" t="s">
        <v>22</v>
      </c>
      <c r="P2716" s="1" t="s">
        <v>337</v>
      </c>
      <c r="Q2716" s="1">
        <v>2</v>
      </c>
      <c r="R2716" s="4">
        <v>70</v>
      </c>
      <c r="S2716" s="3">
        <v>201</v>
      </c>
      <c r="T2716" s="30">
        <f>IF(E2716&gt;=19,VLOOKUP(K2716,Konditionen!$B$5:$E$20,4,FALSE),IF(E2716&lt;=16,VLOOKUP(K2716,Konditionen!$B$5:$E$20,2,FALSE),VLOOKUP(K2716,Konditionen!$B$5:$E$20,3,FALSE)))</f>
        <v>38.5</v>
      </c>
      <c r="U2716" s="3">
        <f t="shared" si="193"/>
        <v>123.61499999999999</v>
      </c>
    </row>
    <row r="2717" spans="1:21" x14ac:dyDescent="0.2">
      <c r="A2717" s="2" t="s">
        <v>23</v>
      </c>
      <c r="B2717" s="2" t="s">
        <v>6362</v>
      </c>
      <c r="C2717" s="1">
        <v>205</v>
      </c>
      <c r="D2717" s="1">
        <v>50</v>
      </c>
      <c r="E2717" s="4">
        <v>17</v>
      </c>
      <c r="F2717" s="1" t="s">
        <v>4</v>
      </c>
      <c r="H2717" s="1" t="s">
        <v>220</v>
      </c>
      <c r="I2717" s="4">
        <v>93</v>
      </c>
      <c r="J2717" s="1" t="s">
        <v>135</v>
      </c>
      <c r="K2717" s="2" t="s">
        <v>2614</v>
      </c>
      <c r="L2717" s="2" t="s">
        <v>2661</v>
      </c>
      <c r="M2717" s="2">
        <v>532449</v>
      </c>
      <c r="N2717" s="5" t="s">
        <v>2667</v>
      </c>
      <c r="O2717" s="1" t="s">
        <v>41</v>
      </c>
      <c r="P2717" s="1" t="s">
        <v>337</v>
      </c>
      <c r="Q2717" s="1">
        <v>2</v>
      </c>
      <c r="R2717" s="4">
        <v>72</v>
      </c>
      <c r="S2717" s="3">
        <v>152.5</v>
      </c>
      <c r="T2717" s="30">
        <f>IF(E2717&gt;=19,VLOOKUP(K2717,Konditionen!$B$5:$E$20,4,FALSE),IF(E2717&lt;=16,VLOOKUP(K2717,Konditionen!$B$5:$E$20,2,FALSE),VLOOKUP(K2717,Konditionen!$B$5:$E$20,3,FALSE)))</f>
        <v>36</v>
      </c>
      <c r="U2717" s="3">
        <f t="shared" si="193"/>
        <v>97.6</v>
      </c>
    </row>
    <row r="2718" spans="1:21" x14ac:dyDescent="0.2">
      <c r="A2718" s="2" t="s">
        <v>23</v>
      </c>
      <c r="B2718" s="2" t="s">
        <v>6362</v>
      </c>
      <c r="C2718" s="1">
        <v>205</v>
      </c>
      <c r="D2718" s="1">
        <v>50</v>
      </c>
      <c r="E2718" s="1">
        <v>17</v>
      </c>
      <c r="F2718" s="1" t="s">
        <v>4</v>
      </c>
      <c r="H2718" s="1" t="s">
        <v>220</v>
      </c>
      <c r="I2718" s="1">
        <v>93</v>
      </c>
      <c r="J2718" s="1" t="s">
        <v>135</v>
      </c>
      <c r="K2718" s="2" t="s">
        <v>335</v>
      </c>
      <c r="L2718" s="2" t="s">
        <v>406</v>
      </c>
      <c r="M2718" s="2">
        <v>4987</v>
      </c>
      <c r="O2718" s="1" t="s">
        <v>28</v>
      </c>
      <c r="P2718" s="1" t="s">
        <v>22</v>
      </c>
      <c r="Q2718" s="4">
        <v>2</v>
      </c>
      <c r="R2718" s="4">
        <v>70</v>
      </c>
      <c r="S2718" s="3">
        <v>167.4</v>
      </c>
      <c r="T2718" s="30">
        <f>IF(E2718&gt;=19,VLOOKUP(K2718,Konditionen!$B$5:$E$20,4,FALSE),IF(E2718&lt;=16,VLOOKUP(K2718,Konditionen!$B$5:$E$20,2,FALSE),VLOOKUP(K2718,Konditionen!$B$5:$E$20,3,FALSE)))</f>
        <v>33</v>
      </c>
      <c r="U2718" s="3">
        <f t="shared" si="193"/>
        <v>112.15800000000002</v>
      </c>
    </row>
    <row r="2719" spans="1:21" x14ac:dyDescent="0.2">
      <c r="A2719" s="2" t="s">
        <v>23</v>
      </c>
      <c r="B2719" s="2" t="s">
        <v>6362</v>
      </c>
      <c r="C2719" s="4">
        <v>205</v>
      </c>
      <c r="D2719" s="4">
        <v>50</v>
      </c>
      <c r="E2719" s="4">
        <v>17</v>
      </c>
      <c r="F2719" s="1" t="s">
        <v>4</v>
      </c>
      <c r="H2719" s="1" t="s">
        <v>220</v>
      </c>
      <c r="I2719" s="1">
        <v>93</v>
      </c>
      <c r="J2719" s="1" t="s">
        <v>135</v>
      </c>
      <c r="K2719" s="2" t="s">
        <v>2026</v>
      </c>
      <c r="L2719" s="2" t="s">
        <v>2027</v>
      </c>
      <c r="M2719" s="2">
        <v>6767</v>
      </c>
      <c r="O2719" s="1" t="s">
        <v>41</v>
      </c>
      <c r="P2719" s="1" t="s">
        <v>22</v>
      </c>
      <c r="Q2719" s="4">
        <v>2</v>
      </c>
      <c r="R2719" s="4">
        <v>72</v>
      </c>
      <c r="S2719" s="3">
        <v>140</v>
      </c>
      <c r="T2719" s="30">
        <f>IF(E2719&gt;=19,VLOOKUP(K2719,Konditionen!$B$5:$E$20,4,FALSE),IF(E2719&lt;=16,VLOOKUP(K2719,Konditionen!$B$5:$E$20,2,FALSE),VLOOKUP(K2719,Konditionen!$B$5:$E$20,3,FALSE)))</f>
        <v>33</v>
      </c>
      <c r="U2719" s="3">
        <f t="shared" si="193"/>
        <v>93.8</v>
      </c>
    </row>
    <row r="2720" spans="1:21" x14ac:dyDescent="0.2">
      <c r="A2720" s="2" t="s">
        <v>23</v>
      </c>
      <c r="B2720" s="2" t="s">
        <v>6362</v>
      </c>
      <c r="C2720" s="1">
        <v>205</v>
      </c>
      <c r="D2720" s="1">
        <v>50</v>
      </c>
      <c r="E2720" s="1">
        <v>17</v>
      </c>
      <c r="F2720" s="1" t="s">
        <v>2734</v>
      </c>
      <c r="H2720" s="1" t="s">
        <v>220</v>
      </c>
      <c r="I2720" s="1">
        <v>93</v>
      </c>
      <c r="J2720" s="1" t="s">
        <v>135</v>
      </c>
      <c r="K2720" s="2" t="s">
        <v>2822</v>
      </c>
      <c r="L2720" s="2" t="s">
        <v>2892</v>
      </c>
      <c r="M2720" s="2">
        <v>709762</v>
      </c>
      <c r="N2720" s="5" t="s">
        <v>2951</v>
      </c>
      <c r="O2720" s="1" t="s">
        <v>41</v>
      </c>
      <c r="P2720" s="1" t="s">
        <v>337</v>
      </c>
      <c r="Q2720" s="1">
        <v>1</v>
      </c>
      <c r="R2720" s="4">
        <v>68</v>
      </c>
      <c r="S2720" s="3">
        <v>153</v>
      </c>
      <c r="T2720" s="30">
        <f>IF(E2720&gt;=19,VLOOKUP(K2720,Konditionen!$B$5:$E$20,4,FALSE),IF(E2720&lt;=16,VLOOKUP(K2720,Konditionen!$B$5:$E$20,2,FALSE),VLOOKUP(K2720,Konditionen!$B$5:$E$20,3,FALSE)))</f>
        <v>20</v>
      </c>
      <c r="U2720" s="3">
        <f t="shared" si="193"/>
        <v>122.4</v>
      </c>
    </row>
    <row r="2721" spans="1:21" x14ac:dyDescent="0.2">
      <c r="A2721" s="2" t="s">
        <v>23</v>
      </c>
      <c r="B2721" s="2" t="s">
        <v>6362</v>
      </c>
      <c r="C2721" s="1">
        <v>205</v>
      </c>
      <c r="D2721" s="1">
        <v>50</v>
      </c>
      <c r="E2721" s="1">
        <v>17</v>
      </c>
      <c r="F2721" s="1" t="s">
        <v>4</v>
      </c>
      <c r="H2721" s="1" t="s">
        <v>220</v>
      </c>
      <c r="I2721" s="1">
        <v>93</v>
      </c>
      <c r="J2721" s="1" t="s">
        <v>135</v>
      </c>
      <c r="K2721" s="2" t="s">
        <v>3891</v>
      </c>
      <c r="L2721" s="2" t="s">
        <v>3911</v>
      </c>
      <c r="M2721" s="2" t="s">
        <v>4405</v>
      </c>
      <c r="N2721" s="5" t="s">
        <v>4406</v>
      </c>
      <c r="O2721" s="1" t="s">
        <v>41</v>
      </c>
      <c r="P2721" s="1" t="s">
        <v>337</v>
      </c>
      <c r="Q2721" s="4">
        <v>2</v>
      </c>
      <c r="R2721" s="1">
        <v>72</v>
      </c>
      <c r="S2721" s="3">
        <v>162</v>
      </c>
      <c r="T2721" s="30">
        <f>IF(E2721&gt;=19,VLOOKUP(K2721,Konditionen!$B$5:$E$20,4,FALSE),IF(E2721&lt;=16,VLOOKUP(K2721,Konditionen!$B$5:$E$20,2,FALSE),VLOOKUP(K2721,Konditionen!$B$5:$E$20,3,FALSE)))</f>
        <v>28</v>
      </c>
      <c r="U2721" s="3">
        <f t="shared" si="193"/>
        <v>116.64</v>
      </c>
    </row>
    <row r="2722" spans="1:21" x14ac:dyDescent="0.2">
      <c r="A2722" s="2" t="s">
        <v>23</v>
      </c>
      <c r="B2722" s="2" t="s">
        <v>6362</v>
      </c>
      <c r="C2722" s="1">
        <v>205</v>
      </c>
      <c r="D2722" s="1">
        <v>50</v>
      </c>
      <c r="E2722" s="1">
        <v>17</v>
      </c>
      <c r="F2722" s="1" t="s">
        <v>4</v>
      </c>
      <c r="H2722" s="1" t="s">
        <v>220</v>
      </c>
      <c r="I2722" s="1">
        <v>93</v>
      </c>
      <c r="J2722" s="1" t="s">
        <v>135</v>
      </c>
      <c r="K2722" s="2" t="s">
        <v>3891</v>
      </c>
      <c r="L2722" s="2" t="s">
        <v>4111</v>
      </c>
      <c r="M2722" s="2" t="s">
        <v>4407</v>
      </c>
      <c r="N2722" s="5" t="s">
        <v>4408</v>
      </c>
      <c r="O2722" s="1" t="s">
        <v>41</v>
      </c>
      <c r="P2722" s="1" t="s">
        <v>337</v>
      </c>
      <c r="Q2722" s="4">
        <v>2</v>
      </c>
      <c r="R2722" s="1">
        <v>72</v>
      </c>
      <c r="S2722" s="3">
        <v>187</v>
      </c>
      <c r="T2722" s="30">
        <f>IF(E2722&gt;=19,VLOOKUP(K2722,Konditionen!$B$5:$E$20,4,FALSE),IF(E2722&lt;=16,VLOOKUP(K2722,Konditionen!$B$5:$E$20,2,FALSE),VLOOKUP(K2722,Konditionen!$B$5:$E$20,3,FALSE)))</f>
        <v>28</v>
      </c>
      <c r="U2722" s="3">
        <f t="shared" si="193"/>
        <v>134.63999999999999</v>
      </c>
    </row>
    <row r="2723" spans="1:21" x14ac:dyDescent="0.2">
      <c r="A2723" s="2" t="s">
        <v>23</v>
      </c>
      <c r="B2723" s="2" t="s">
        <v>6362</v>
      </c>
      <c r="C2723" s="1">
        <v>205</v>
      </c>
      <c r="D2723" s="1">
        <v>50</v>
      </c>
      <c r="E2723" s="1">
        <v>17</v>
      </c>
      <c r="F2723" s="1" t="s">
        <v>4</v>
      </c>
      <c r="H2723" s="1" t="s">
        <v>220</v>
      </c>
      <c r="I2723" s="1">
        <v>93</v>
      </c>
      <c r="J2723" s="1" t="s">
        <v>135</v>
      </c>
      <c r="K2723" s="2" t="s">
        <v>5668</v>
      </c>
      <c r="L2723" s="2" t="s">
        <v>5724</v>
      </c>
      <c r="M2723" s="2" t="s">
        <v>5824</v>
      </c>
      <c r="N2723" s="5">
        <v>8714692297694</v>
      </c>
      <c r="O2723" s="1" t="s">
        <v>22</v>
      </c>
      <c r="P2723" s="1" t="s">
        <v>41</v>
      </c>
      <c r="Q2723" s="1">
        <v>1</v>
      </c>
      <c r="R2723" s="1">
        <v>69</v>
      </c>
      <c r="S2723" s="3">
        <v>137.5</v>
      </c>
      <c r="T2723" s="30">
        <f>IF(E2723&gt;=19,VLOOKUP(K2723,Konditionen!$B$5:$E$20,4,FALSE),IF(E2723&lt;=16,VLOOKUP(K2723,Konditionen!$B$5:$E$20,2,FALSE),VLOOKUP(K2723,Konditionen!$B$5:$E$20,3,FALSE)))</f>
        <v>21</v>
      </c>
      <c r="U2723" s="3">
        <f t="shared" si="193"/>
        <v>108.625</v>
      </c>
    </row>
    <row r="2724" spans="1:21" x14ac:dyDescent="0.2">
      <c r="A2724" s="2" t="s">
        <v>23</v>
      </c>
      <c r="B2724" s="2" t="s">
        <v>6362</v>
      </c>
      <c r="C2724" s="1">
        <v>205</v>
      </c>
      <c r="D2724" s="1">
        <v>50</v>
      </c>
      <c r="E2724" s="1">
        <v>17</v>
      </c>
      <c r="H2724" s="1" t="s">
        <v>220</v>
      </c>
      <c r="I2724" s="1">
        <v>93</v>
      </c>
      <c r="J2724" s="1" t="s">
        <v>135</v>
      </c>
      <c r="K2724" s="2" t="s">
        <v>5982</v>
      </c>
      <c r="L2724" s="2" t="s">
        <v>5988</v>
      </c>
      <c r="M2724" s="2" t="s">
        <v>6144</v>
      </c>
      <c r="N2724" s="5">
        <v>4968814911393</v>
      </c>
      <c r="O2724" s="1" t="s">
        <v>41</v>
      </c>
      <c r="P2724" s="1" t="s">
        <v>22</v>
      </c>
      <c r="Q2724" s="1">
        <v>2</v>
      </c>
      <c r="R2724" s="1">
        <v>72</v>
      </c>
      <c r="S2724" s="3">
        <v>137.5</v>
      </c>
      <c r="T2724" s="30">
        <f>IF(E2724&gt;=19,VLOOKUP(K2724,Konditionen!$B$5:$E$20,4,FALSE),IF(E2724&lt;=16,VLOOKUP(K2724,Konditionen!$B$5:$E$20,2,FALSE),VLOOKUP(K2724,Konditionen!$B$5:$E$20,3,FALSE)))</f>
        <v>21</v>
      </c>
      <c r="U2724" s="3">
        <f t="shared" si="193"/>
        <v>108.625</v>
      </c>
    </row>
    <row r="2725" spans="1:21" x14ac:dyDescent="0.2">
      <c r="A2725" s="2" t="s">
        <v>23</v>
      </c>
      <c r="B2725" s="2" t="s">
        <v>6362</v>
      </c>
      <c r="C2725" s="1">
        <v>205</v>
      </c>
      <c r="D2725" s="1">
        <v>50</v>
      </c>
      <c r="E2725" s="1">
        <v>17</v>
      </c>
      <c r="F2725" s="1" t="s">
        <v>4</v>
      </c>
      <c r="H2725" s="1" t="s">
        <v>220</v>
      </c>
      <c r="I2725" s="1">
        <v>93</v>
      </c>
      <c r="J2725" s="1" t="s">
        <v>135</v>
      </c>
      <c r="K2725" s="2" t="s">
        <v>3327</v>
      </c>
      <c r="L2725" s="2" t="s">
        <v>3345</v>
      </c>
      <c r="M2725" s="2" t="s">
        <v>3496</v>
      </c>
      <c r="N2725" s="5" t="s">
        <v>3497</v>
      </c>
      <c r="O2725" s="1" t="s">
        <v>22</v>
      </c>
      <c r="P2725" s="1" t="s">
        <v>456</v>
      </c>
      <c r="Q2725" s="4">
        <v>1</v>
      </c>
      <c r="R2725" s="4">
        <v>69</v>
      </c>
      <c r="S2725" s="3">
        <v>175.9</v>
      </c>
      <c r="T2725" s="30">
        <f>IF(E2725&gt;=19,VLOOKUP(K2725,Konditionen!$B$5:$E$20,4,FALSE),IF(E2725&lt;=16,VLOOKUP(K2725,Konditionen!$B$5:$E$20,2,FALSE),VLOOKUP(K2725,Konditionen!$B$5:$E$20,3,FALSE)))</f>
        <v>38</v>
      </c>
      <c r="U2725" s="3">
        <f t="shared" si="193"/>
        <v>109.05800000000001</v>
      </c>
    </row>
    <row r="2726" spans="1:21" x14ac:dyDescent="0.2">
      <c r="A2726" s="2" t="s">
        <v>23</v>
      </c>
      <c r="B2726" s="2" t="s">
        <v>6362</v>
      </c>
      <c r="C2726" s="1">
        <v>205</v>
      </c>
      <c r="D2726" s="1">
        <v>50</v>
      </c>
      <c r="E2726" s="1">
        <v>17</v>
      </c>
      <c r="F2726" s="1" t="s">
        <v>2734</v>
      </c>
      <c r="H2726" s="1" t="s">
        <v>220</v>
      </c>
      <c r="I2726" s="1">
        <v>93</v>
      </c>
      <c r="J2726" s="1" t="s">
        <v>135</v>
      </c>
      <c r="K2726" s="2" t="s">
        <v>2721</v>
      </c>
      <c r="L2726" s="2" t="s">
        <v>2761</v>
      </c>
      <c r="M2726" s="2">
        <v>130701</v>
      </c>
      <c r="N2726" s="5" t="s">
        <v>2773</v>
      </c>
      <c r="O2726" s="1" t="s">
        <v>41</v>
      </c>
      <c r="P2726" s="1" t="s">
        <v>337</v>
      </c>
      <c r="Q2726" s="1">
        <v>1</v>
      </c>
      <c r="R2726" s="4">
        <v>69</v>
      </c>
      <c r="S2726" s="3">
        <v>116.1</v>
      </c>
      <c r="T2726" s="30">
        <f>IF(E2726&gt;=19,VLOOKUP(K2726,Konditionen!$B$5:$E$20,4,FALSE),IF(E2726&lt;=16,VLOOKUP(K2726,Konditionen!$B$5:$E$20,2,FALSE),VLOOKUP(K2726,Konditionen!$B$5:$E$20,3,FALSE)))</f>
        <v>19</v>
      </c>
      <c r="U2726" s="3">
        <f t="shared" si="193"/>
        <v>94.040999999999997</v>
      </c>
    </row>
    <row r="2727" spans="1:21" x14ac:dyDescent="0.2">
      <c r="A2727" s="2" t="s">
        <v>338</v>
      </c>
      <c r="B2727" s="2" t="s">
        <v>6362</v>
      </c>
      <c r="C2727" s="1">
        <v>205</v>
      </c>
      <c r="D2727" s="1">
        <v>50</v>
      </c>
      <c r="E2727" s="1">
        <v>17</v>
      </c>
      <c r="F2727" s="1" t="s">
        <v>4</v>
      </c>
      <c r="H2727" s="1" t="s">
        <v>220</v>
      </c>
      <c r="I2727" s="1">
        <v>93</v>
      </c>
      <c r="J2727" s="1" t="s">
        <v>135</v>
      </c>
      <c r="K2727" s="2" t="s">
        <v>470</v>
      </c>
      <c r="L2727" s="2" t="s">
        <v>1514</v>
      </c>
      <c r="M2727" s="2" t="s">
        <v>1515</v>
      </c>
      <c r="N2727" s="5" t="s">
        <v>1516</v>
      </c>
      <c r="O2727" s="1" t="s">
        <v>41</v>
      </c>
      <c r="P2727" s="1" t="s">
        <v>41</v>
      </c>
      <c r="Q2727" s="4">
        <v>2</v>
      </c>
      <c r="R2727" s="4">
        <v>72</v>
      </c>
      <c r="S2727" s="3">
        <v>180</v>
      </c>
      <c r="T2727" s="30">
        <f>IF(E2727&gt;=19,VLOOKUP(K2727,Konditionen!$B$5:$E$20,4,FALSE),IF(E2727&lt;=16,VLOOKUP(K2727,Konditionen!$B$5:$E$20,2,FALSE),VLOOKUP(K2727,Konditionen!$B$5:$E$20,3,FALSE)))</f>
        <v>19</v>
      </c>
      <c r="U2727" s="3">
        <f t="shared" si="193"/>
        <v>145.80000000000001</v>
      </c>
    </row>
    <row r="2728" spans="1:21" x14ac:dyDescent="0.2">
      <c r="Q2728" s="4"/>
      <c r="R2728" s="4"/>
    </row>
    <row r="2729" spans="1:21" x14ac:dyDescent="0.2">
      <c r="A2729" s="2" t="s">
        <v>23</v>
      </c>
      <c r="B2729" s="2" t="s">
        <v>6363</v>
      </c>
      <c r="C2729" s="1">
        <v>215</v>
      </c>
      <c r="D2729" s="1">
        <v>50</v>
      </c>
      <c r="E2729" s="1">
        <v>17</v>
      </c>
      <c r="H2729" s="1" t="s">
        <v>6049</v>
      </c>
      <c r="I2729" s="1">
        <v>91</v>
      </c>
      <c r="J2729" s="1" t="s">
        <v>267</v>
      </c>
      <c r="K2729" s="2" t="s">
        <v>5982</v>
      </c>
      <c r="L2729" s="2" t="s">
        <v>5999</v>
      </c>
      <c r="M2729" s="2" t="s">
        <v>6147</v>
      </c>
      <c r="N2729" s="5">
        <v>4968814930448</v>
      </c>
      <c r="O2729" s="1" t="s">
        <v>41</v>
      </c>
      <c r="P2729" s="1" t="s">
        <v>28</v>
      </c>
      <c r="Q2729" s="1">
        <v>2</v>
      </c>
      <c r="R2729" s="1">
        <v>71</v>
      </c>
      <c r="S2729" s="3">
        <v>150</v>
      </c>
      <c r="T2729" s="30">
        <f>IF(E2729&gt;=19,VLOOKUP(K2729,Konditionen!$B$5:$E$20,4,FALSE),IF(E2729&lt;=16,VLOOKUP(K2729,Konditionen!$B$5:$E$20,2,FALSE),VLOOKUP(K2729,Konditionen!$B$5:$E$20,3,FALSE)))</f>
        <v>21</v>
      </c>
      <c r="U2729" s="3">
        <f t="shared" ref="U2729:U2751" si="194">IF(S2729&gt;0,S2729*(100-T2729)/100,"")</f>
        <v>118.5</v>
      </c>
    </row>
    <row r="2730" spans="1:21" x14ac:dyDescent="0.2">
      <c r="A2730" s="2" t="s">
        <v>23</v>
      </c>
      <c r="B2730" s="2" t="s">
        <v>6363</v>
      </c>
      <c r="C2730" s="1">
        <v>215</v>
      </c>
      <c r="D2730" s="1">
        <v>50</v>
      </c>
      <c r="E2730" s="1">
        <v>17</v>
      </c>
      <c r="F2730" s="1" t="s">
        <v>4</v>
      </c>
      <c r="H2730" s="1" t="s">
        <v>116</v>
      </c>
      <c r="I2730" s="1">
        <v>95</v>
      </c>
      <c r="J2730" s="1" t="s">
        <v>16</v>
      </c>
      <c r="K2730" s="2" t="s">
        <v>470</v>
      </c>
      <c r="L2730" s="2" t="s">
        <v>1890</v>
      </c>
      <c r="M2730" s="2" t="s">
        <v>1893</v>
      </c>
      <c r="N2730" s="5" t="s">
        <v>1894</v>
      </c>
      <c r="O2730" s="1" t="s">
        <v>65</v>
      </c>
      <c r="P2730" s="1" t="s">
        <v>65</v>
      </c>
      <c r="Q2730" s="1" t="s">
        <v>65</v>
      </c>
      <c r="R2730" s="1" t="s">
        <v>65</v>
      </c>
      <c r="S2730" s="3">
        <v>181</v>
      </c>
      <c r="T2730" s="30">
        <f>IF(E2730&gt;=19,VLOOKUP(K2730,Konditionen!$B$5:$E$20,4,FALSE),IF(E2730&lt;=16,VLOOKUP(K2730,Konditionen!$B$5:$E$20,2,FALSE),VLOOKUP(K2730,Konditionen!$B$5:$E$20,3,FALSE)))</f>
        <v>19</v>
      </c>
      <c r="U2730" s="3">
        <f t="shared" si="194"/>
        <v>146.61000000000001</v>
      </c>
    </row>
    <row r="2731" spans="1:21" x14ac:dyDescent="0.2">
      <c r="A2731" s="2" t="s">
        <v>23</v>
      </c>
      <c r="B2731" s="2" t="s">
        <v>6363</v>
      </c>
      <c r="C2731" s="1">
        <v>215</v>
      </c>
      <c r="D2731" s="1">
        <v>50</v>
      </c>
      <c r="E2731" s="1">
        <v>17</v>
      </c>
      <c r="F2731" s="1" t="s">
        <v>4</v>
      </c>
      <c r="H2731" s="1" t="s">
        <v>116</v>
      </c>
      <c r="I2731" s="1">
        <v>95</v>
      </c>
      <c r="J2731" s="1" t="s">
        <v>16</v>
      </c>
      <c r="K2731" s="2" t="s">
        <v>5668</v>
      </c>
      <c r="L2731" s="2" t="s">
        <v>5882</v>
      </c>
      <c r="M2731" s="2" t="s">
        <v>5890</v>
      </c>
      <c r="N2731" s="5">
        <v>8714692335846</v>
      </c>
      <c r="S2731" s="3">
        <v>163</v>
      </c>
      <c r="T2731" s="30">
        <f>IF(E2731&gt;=19,VLOOKUP(K2731,Konditionen!$B$5:$E$20,4,FALSE),IF(E2731&lt;=16,VLOOKUP(K2731,Konditionen!$B$5:$E$20,2,FALSE),VLOOKUP(K2731,Konditionen!$B$5:$E$20,3,FALSE)))</f>
        <v>21</v>
      </c>
      <c r="U2731" s="3">
        <f t="shared" si="194"/>
        <v>128.77000000000001</v>
      </c>
    </row>
    <row r="2732" spans="1:21" x14ac:dyDescent="0.2">
      <c r="A2732" s="2" t="s">
        <v>23</v>
      </c>
      <c r="B2732" s="2" t="s">
        <v>6363</v>
      </c>
      <c r="C2732" s="1">
        <v>215</v>
      </c>
      <c r="D2732" s="1">
        <v>50</v>
      </c>
      <c r="E2732" s="4">
        <v>17</v>
      </c>
      <c r="F2732" s="1" t="s">
        <v>334</v>
      </c>
      <c r="H2732" s="1" t="s">
        <v>113</v>
      </c>
      <c r="I2732" s="4">
        <v>91</v>
      </c>
      <c r="J2732" s="1" t="s">
        <v>71</v>
      </c>
      <c r="K2732" s="2" t="s">
        <v>2334</v>
      </c>
      <c r="L2732" s="2" t="s">
        <v>2418</v>
      </c>
      <c r="M2732" s="2">
        <v>532356</v>
      </c>
      <c r="N2732" s="5" t="s">
        <v>2448</v>
      </c>
      <c r="O2732" s="1" t="s">
        <v>22</v>
      </c>
      <c r="P2732" s="1" t="s">
        <v>337</v>
      </c>
      <c r="Q2732" s="1">
        <v>1</v>
      </c>
      <c r="R2732" s="4">
        <v>69</v>
      </c>
      <c r="S2732" s="3">
        <v>201</v>
      </c>
      <c r="T2732" s="30">
        <f>IF(E2732&gt;=19,VLOOKUP(K2732,Konditionen!$B$5:$E$20,4,FALSE),IF(E2732&lt;=16,VLOOKUP(K2732,Konditionen!$B$5:$E$20,2,FALSE),VLOOKUP(K2732,Konditionen!$B$5:$E$20,3,FALSE)))</f>
        <v>38.5</v>
      </c>
      <c r="U2732" s="3">
        <f t="shared" si="194"/>
        <v>123.61499999999999</v>
      </c>
    </row>
    <row r="2733" spans="1:21" x14ac:dyDescent="0.2">
      <c r="A2733" s="2" t="s">
        <v>23</v>
      </c>
      <c r="B2733" s="2" t="s">
        <v>6363</v>
      </c>
      <c r="C2733" s="1">
        <v>215</v>
      </c>
      <c r="D2733" s="1">
        <v>50</v>
      </c>
      <c r="E2733" s="1">
        <v>17</v>
      </c>
      <c r="F2733" s="1" t="s">
        <v>4</v>
      </c>
      <c r="H2733" s="1" t="s">
        <v>343</v>
      </c>
      <c r="I2733" s="1">
        <v>95</v>
      </c>
      <c r="J2733" s="1" t="s">
        <v>71</v>
      </c>
      <c r="K2733" s="2" t="s">
        <v>470</v>
      </c>
      <c r="L2733" s="2" t="s">
        <v>921</v>
      </c>
      <c r="M2733" s="2" t="s">
        <v>1002</v>
      </c>
      <c r="N2733" s="5" t="s">
        <v>1003</v>
      </c>
      <c r="O2733" s="1" t="s">
        <v>22</v>
      </c>
      <c r="P2733" s="1" t="s">
        <v>337</v>
      </c>
      <c r="Q2733" s="4">
        <v>2</v>
      </c>
      <c r="R2733" s="4">
        <v>72</v>
      </c>
      <c r="S2733" s="3">
        <v>154.5</v>
      </c>
      <c r="T2733" s="30">
        <f>IF(E2733&gt;=19,VLOOKUP(K2733,Konditionen!$B$5:$E$20,4,FALSE),IF(E2733&lt;=16,VLOOKUP(K2733,Konditionen!$B$5:$E$20,2,FALSE),VLOOKUP(K2733,Konditionen!$B$5:$E$20,3,FALSE)))</f>
        <v>19</v>
      </c>
      <c r="U2733" s="3">
        <f t="shared" si="194"/>
        <v>125.145</v>
      </c>
    </row>
    <row r="2734" spans="1:21" x14ac:dyDescent="0.2">
      <c r="A2734" s="2" t="s">
        <v>23</v>
      </c>
      <c r="B2734" s="2" t="s">
        <v>6363</v>
      </c>
      <c r="C2734" s="1">
        <v>215</v>
      </c>
      <c r="D2734" s="1">
        <v>50</v>
      </c>
      <c r="E2734" s="1">
        <v>17</v>
      </c>
      <c r="F2734" s="1" t="s">
        <v>2734</v>
      </c>
      <c r="H2734" s="1" t="s">
        <v>343</v>
      </c>
      <c r="I2734" s="1">
        <v>95</v>
      </c>
      <c r="J2734" s="1" t="s">
        <v>71</v>
      </c>
      <c r="K2734" s="2" t="s">
        <v>2822</v>
      </c>
      <c r="L2734" s="2" t="s">
        <v>2892</v>
      </c>
      <c r="M2734" s="2">
        <v>889223</v>
      </c>
      <c r="N2734" s="5" t="s">
        <v>2952</v>
      </c>
      <c r="O2734" s="1" t="s">
        <v>41</v>
      </c>
      <c r="P2734" s="1" t="s">
        <v>337</v>
      </c>
      <c r="Q2734" s="1">
        <v>2</v>
      </c>
      <c r="R2734" s="4">
        <v>71</v>
      </c>
      <c r="S2734" s="3">
        <v>157.5</v>
      </c>
      <c r="T2734" s="30">
        <f>IF(E2734&gt;=19,VLOOKUP(K2734,Konditionen!$B$5:$E$20,4,FALSE),IF(E2734&lt;=16,VLOOKUP(K2734,Konditionen!$B$5:$E$20,2,FALSE),VLOOKUP(K2734,Konditionen!$B$5:$E$20,3,FALSE)))</f>
        <v>20</v>
      </c>
      <c r="U2734" s="3">
        <f t="shared" si="194"/>
        <v>126</v>
      </c>
    </row>
    <row r="2735" spans="1:21" x14ac:dyDescent="0.2">
      <c r="A2735" s="2" t="s">
        <v>23</v>
      </c>
      <c r="B2735" s="2" t="s">
        <v>6363</v>
      </c>
      <c r="C2735" s="1">
        <v>215</v>
      </c>
      <c r="D2735" s="1">
        <v>50</v>
      </c>
      <c r="E2735" s="1">
        <v>17</v>
      </c>
      <c r="F2735" s="1" t="s">
        <v>4</v>
      </c>
      <c r="H2735" s="1" t="s">
        <v>343</v>
      </c>
      <c r="I2735" s="1">
        <v>95</v>
      </c>
      <c r="J2735" s="1" t="s">
        <v>71</v>
      </c>
      <c r="K2735" s="2" t="s">
        <v>3891</v>
      </c>
      <c r="L2735" s="2" t="s">
        <v>4269</v>
      </c>
      <c r="M2735" s="2" t="s">
        <v>4419</v>
      </c>
      <c r="N2735" s="5" t="s">
        <v>4420</v>
      </c>
      <c r="O2735" s="1" t="s">
        <v>22</v>
      </c>
      <c r="P2735" s="1" t="s">
        <v>337</v>
      </c>
      <c r="Q2735" s="4">
        <v>1</v>
      </c>
      <c r="R2735" s="1">
        <v>67</v>
      </c>
      <c r="S2735" s="3">
        <v>164</v>
      </c>
      <c r="T2735" s="30">
        <f>IF(E2735&gt;=19,VLOOKUP(K2735,Konditionen!$B$5:$E$20,4,FALSE),IF(E2735&lt;=16,VLOOKUP(K2735,Konditionen!$B$5:$E$20,2,FALSE),VLOOKUP(K2735,Konditionen!$B$5:$E$20,3,FALSE)))</f>
        <v>28</v>
      </c>
      <c r="U2735" s="3">
        <f t="shared" si="194"/>
        <v>118.08</v>
      </c>
    </row>
    <row r="2736" spans="1:21" x14ac:dyDescent="0.2">
      <c r="A2736" s="2" t="s">
        <v>23</v>
      </c>
      <c r="B2736" s="2" t="s">
        <v>6363</v>
      </c>
      <c r="C2736" s="1">
        <v>215</v>
      </c>
      <c r="D2736" s="1">
        <v>50</v>
      </c>
      <c r="E2736" s="1">
        <v>17</v>
      </c>
      <c r="F2736" s="1" t="s">
        <v>2734</v>
      </c>
      <c r="H2736" s="1" t="s">
        <v>343</v>
      </c>
      <c r="I2736" s="1">
        <v>95</v>
      </c>
      <c r="J2736" s="1" t="s">
        <v>71</v>
      </c>
      <c r="K2736" s="2" t="s">
        <v>2721</v>
      </c>
      <c r="L2736" s="2" t="s">
        <v>2761</v>
      </c>
      <c r="M2736" s="2">
        <v>237241</v>
      </c>
      <c r="N2736" s="5" t="s">
        <v>2774</v>
      </c>
      <c r="O2736" s="1" t="s">
        <v>22</v>
      </c>
      <c r="P2736" s="1" t="s">
        <v>337</v>
      </c>
      <c r="Q2736" s="1">
        <v>1</v>
      </c>
      <c r="R2736" s="4">
        <v>69</v>
      </c>
      <c r="S2736" s="3">
        <v>110.9</v>
      </c>
      <c r="T2736" s="30">
        <f>IF(E2736&gt;=19,VLOOKUP(K2736,Konditionen!$B$5:$E$20,4,FALSE),IF(E2736&lt;=16,VLOOKUP(K2736,Konditionen!$B$5:$E$20,2,FALSE),VLOOKUP(K2736,Konditionen!$B$5:$E$20,3,FALSE)))</f>
        <v>19</v>
      </c>
      <c r="U2736" s="3">
        <f t="shared" si="194"/>
        <v>89.828999999999994</v>
      </c>
    </row>
    <row r="2737" spans="1:21" x14ac:dyDescent="0.2">
      <c r="A2737" s="2" t="s">
        <v>23</v>
      </c>
      <c r="B2737" s="2" t="s">
        <v>6363</v>
      </c>
      <c r="C2737" s="1">
        <v>215</v>
      </c>
      <c r="D2737" s="1">
        <v>50</v>
      </c>
      <c r="E2737" s="1">
        <v>17</v>
      </c>
      <c r="F2737" s="1" t="s">
        <v>4</v>
      </c>
      <c r="H2737" s="1" t="s">
        <v>223</v>
      </c>
      <c r="I2737" s="1">
        <v>95</v>
      </c>
      <c r="J2737" s="1" t="s">
        <v>135</v>
      </c>
      <c r="K2737" s="2" t="s">
        <v>470</v>
      </c>
      <c r="L2737" s="2" t="s">
        <v>921</v>
      </c>
      <c r="M2737" s="2" t="s">
        <v>1004</v>
      </c>
      <c r="N2737" s="5" t="s">
        <v>1005</v>
      </c>
      <c r="O2737" s="1" t="s">
        <v>22</v>
      </c>
      <c r="P2737" s="1" t="s">
        <v>22</v>
      </c>
      <c r="Q2737" s="4">
        <v>2</v>
      </c>
      <c r="R2737" s="4">
        <v>72</v>
      </c>
      <c r="S2737" s="3">
        <v>156</v>
      </c>
      <c r="T2737" s="30">
        <f>IF(E2737&gt;=19,VLOOKUP(K2737,Konditionen!$B$5:$E$20,4,FALSE),IF(E2737&lt;=16,VLOOKUP(K2737,Konditionen!$B$5:$E$20,2,FALSE),VLOOKUP(K2737,Konditionen!$B$5:$E$20,3,FALSE)))</f>
        <v>19</v>
      </c>
      <c r="U2737" s="3">
        <f t="shared" si="194"/>
        <v>126.36</v>
      </c>
    </row>
    <row r="2738" spans="1:21" x14ac:dyDescent="0.2">
      <c r="A2738" s="2" t="s">
        <v>23</v>
      </c>
      <c r="B2738" s="2" t="s">
        <v>6363</v>
      </c>
      <c r="C2738" s="1">
        <v>215</v>
      </c>
      <c r="D2738" s="1">
        <v>50</v>
      </c>
      <c r="E2738" s="1">
        <v>17</v>
      </c>
      <c r="F2738" s="1" t="s">
        <v>4</v>
      </c>
      <c r="H2738" s="1" t="s">
        <v>223</v>
      </c>
      <c r="I2738" s="4">
        <v>95</v>
      </c>
      <c r="J2738" s="1" t="s">
        <v>135</v>
      </c>
      <c r="K2738" s="2" t="s">
        <v>5447</v>
      </c>
      <c r="L2738" s="2" t="s">
        <v>5596</v>
      </c>
      <c r="M2738" s="2" t="s">
        <v>5601</v>
      </c>
      <c r="N2738" s="5" t="s">
        <v>5602</v>
      </c>
      <c r="O2738" s="1" t="s">
        <v>41</v>
      </c>
      <c r="P2738" s="1" t="s">
        <v>22</v>
      </c>
      <c r="Q2738" s="4">
        <v>2</v>
      </c>
      <c r="R2738" s="4">
        <v>71</v>
      </c>
      <c r="S2738" s="3">
        <v>121.5</v>
      </c>
      <c r="T2738" s="30">
        <f>IF(E2738&gt;=19,VLOOKUP(K2738,Konditionen!$B$5:$E$20,4,FALSE),IF(E2738&lt;=16,VLOOKUP(K2738,Konditionen!$B$5:$E$20,2,FALSE),VLOOKUP(K2738,Konditionen!$B$5:$E$20,3,FALSE)))</f>
        <v>20</v>
      </c>
      <c r="U2738" s="3">
        <f t="shared" si="194"/>
        <v>97.2</v>
      </c>
    </row>
    <row r="2739" spans="1:21" x14ac:dyDescent="0.2">
      <c r="A2739" s="2" t="s">
        <v>23</v>
      </c>
      <c r="B2739" s="2" t="s">
        <v>6363</v>
      </c>
      <c r="C2739" s="1">
        <v>215</v>
      </c>
      <c r="D2739" s="1">
        <v>50</v>
      </c>
      <c r="E2739" s="1">
        <v>17</v>
      </c>
      <c r="F2739" s="1" t="s">
        <v>4</v>
      </c>
      <c r="H2739" s="1" t="s">
        <v>223</v>
      </c>
      <c r="I2739" s="4">
        <v>95</v>
      </c>
      <c r="J2739" s="1" t="s">
        <v>135</v>
      </c>
      <c r="K2739" s="2" t="s">
        <v>5057</v>
      </c>
      <c r="L2739" s="2" t="s">
        <v>5207</v>
      </c>
      <c r="M2739" s="2" t="s">
        <v>5235</v>
      </c>
      <c r="N2739" s="5" t="s">
        <v>5236</v>
      </c>
      <c r="O2739" s="1" t="s">
        <v>41</v>
      </c>
      <c r="P2739" s="1" t="s">
        <v>22</v>
      </c>
      <c r="Q2739" s="4">
        <v>2</v>
      </c>
      <c r="R2739" s="4">
        <v>72</v>
      </c>
      <c r="S2739" s="3">
        <v>121.5</v>
      </c>
      <c r="T2739" s="30">
        <f>IF(E2739&gt;=19,VLOOKUP(K2739,Konditionen!$B$5:$E$20,4,FALSE),IF(E2739&lt;=16,VLOOKUP(K2739,Konditionen!$B$5:$E$20,2,FALSE),VLOOKUP(K2739,Konditionen!$B$5:$E$20,3,FALSE)))</f>
        <v>20</v>
      </c>
      <c r="U2739" s="3">
        <f t="shared" si="194"/>
        <v>97.2</v>
      </c>
    </row>
    <row r="2740" spans="1:21" x14ac:dyDescent="0.2">
      <c r="A2740" s="2" t="s">
        <v>23</v>
      </c>
      <c r="B2740" s="2" t="s">
        <v>6363</v>
      </c>
      <c r="C2740" s="1">
        <v>215</v>
      </c>
      <c r="D2740" s="1">
        <v>50</v>
      </c>
      <c r="E2740" s="1">
        <v>17</v>
      </c>
      <c r="F2740" s="1" t="s">
        <v>4</v>
      </c>
      <c r="H2740" s="1" t="s">
        <v>223</v>
      </c>
      <c r="I2740" s="4">
        <v>95</v>
      </c>
      <c r="J2740" s="1" t="s">
        <v>135</v>
      </c>
      <c r="K2740" s="2" t="s">
        <v>17</v>
      </c>
      <c r="L2740" s="2" t="s">
        <v>67</v>
      </c>
      <c r="M2740" s="2" t="s">
        <v>224</v>
      </c>
      <c r="N2740" s="5" t="s">
        <v>225</v>
      </c>
      <c r="O2740" s="1" t="s">
        <v>65</v>
      </c>
      <c r="P2740" s="1" t="s">
        <v>65</v>
      </c>
      <c r="Q2740" s="1" t="s">
        <v>65</v>
      </c>
      <c r="R2740" s="1" t="s">
        <v>65</v>
      </c>
      <c r="S2740" s="3">
        <v>79</v>
      </c>
      <c r="T2740" s="30">
        <f>IF(E2740&gt;=19,VLOOKUP(K2740,Konditionen!$B$5:$E$20,4,FALSE),IF(E2740&lt;=16,VLOOKUP(K2740,Konditionen!$B$5:$E$20,2,FALSE),VLOOKUP(K2740,Konditionen!$B$5:$E$20,3,FALSE)))</f>
        <v>1</v>
      </c>
      <c r="U2740" s="3">
        <f t="shared" si="194"/>
        <v>78.209999999999994</v>
      </c>
    </row>
    <row r="2741" spans="1:21" x14ac:dyDescent="0.2">
      <c r="A2741" s="2" t="s">
        <v>23</v>
      </c>
      <c r="B2741" s="2" t="s">
        <v>6363</v>
      </c>
      <c r="C2741" s="1">
        <v>215</v>
      </c>
      <c r="D2741" s="1">
        <v>50</v>
      </c>
      <c r="E2741" s="4">
        <v>17</v>
      </c>
      <c r="F2741" s="1" t="s">
        <v>4</v>
      </c>
      <c r="H2741" s="1" t="s">
        <v>223</v>
      </c>
      <c r="I2741" s="4">
        <v>95</v>
      </c>
      <c r="J2741" s="1" t="s">
        <v>135</v>
      </c>
      <c r="K2741" s="2" t="s">
        <v>2032</v>
      </c>
      <c r="L2741" s="2" t="s">
        <v>2129</v>
      </c>
      <c r="M2741" s="2">
        <v>532475</v>
      </c>
      <c r="N2741" s="5" t="s">
        <v>2159</v>
      </c>
      <c r="O2741" s="1" t="s">
        <v>22</v>
      </c>
      <c r="P2741" s="1" t="s">
        <v>337</v>
      </c>
      <c r="Q2741" s="1">
        <v>2</v>
      </c>
      <c r="R2741" s="4">
        <v>70</v>
      </c>
      <c r="S2741" s="3">
        <v>209</v>
      </c>
      <c r="T2741" s="30">
        <f>IF(E2741&gt;=19,VLOOKUP(K2741,Konditionen!$B$5:$E$20,4,FALSE),IF(E2741&lt;=16,VLOOKUP(K2741,Konditionen!$B$5:$E$20,2,FALSE),VLOOKUP(K2741,Konditionen!$B$5:$E$20,3,FALSE)))</f>
        <v>38.5</v>
      </c>
      <c r="U2741" s="3">
        <f t="shared" si="194"/>
        <v>128.535</v>
      </c>
    </row>
    <row r="2742" spans="1:21" x14ac:dyDescent="0.2">
      <c r="A2742" s="2" t="s">
        <v>23</v>
      </c>
      <c r="B2742" s="2" t="s">
        <v>6363</v>
      </c>
      <c r="C2742" s="1">
        <v>215</v>
      </c>
      <c r="D2742" s="1">
        <v>50</v>
      </c>
      <c r="E2742" s="4">
        <v>17</v>
      </c>
      <c r="F2742" s="1" t="s">
        <v>4</v>
      </c>
      <c r="H2742" s="1" t="s">
        <v>223</v>
      </c>
      <c r="I2742" s="4">
        <v>95</v>
      </c>
      <c r="J2742" s="1" t="s">
        <v>135</v>
      </c>
      <c r="K2742" s="2" t="s">
        <v>2334</v>
      </c>
      <c r="L2742" s="2" t="s">
        <v>2418</v>
      </c>
      <c r="M2742" s="2">
        <v>532355</v>
      </c>
      <c r="N2742" s="5" t="s">
        <v>2449</v>
      </c>
      <c r="O2742" s="1" t="s">
        <v>22</v>
      </c>
      <c r="P2742" s="1" t="s">
        <v>337</v>
      </c>
      <c r="Q2742" s="1">
        <v>2</v>
      </c>
      <c r="R2742" s="4">
        <v>70</v>
      </c>
      <c r="S2742" s="3">
        <v>209</v>
      </c>
      <c r="T2742" s="30">
        <f>IF(E2742&gt;=19,VLOOKUP(K2742,Konditionen!$B$5:$E$20,4,FALSE),IF(E2742&lt;=16,VLOOKUP(K2742,Konditionen!$B$5:$E$20,2,FALSE),VLOOKUP(K2742,Konditionen!$B$5:$E$20,3,FALSE)))</f>
        <v>38.5</v>
      </c>
      <c r="U2742" s="3">
        <f t="shared" si="194"/>
        <v>128.535</v>
      </c>
    </row>
    <row r="2743" spans="1:21" x14ac:dyDescent="0.2">
      <c r="A2743" s="2" t="s">
        <v>23</v>
      </c>
      <c r="B2743" s="2" t="s">
        <v>6363</v>
      </c>
      <c r="C2743" s="1">
        <v>215</v>
      </c>
      <c r="D2743" s="1">
        <v>50</v>
      </c>
      <c r="E2743" s="4">
        <v>17</v>
      </c>
      <c r="F2743" s="1" t="s">
        <v>4</v>
      </c>
      <c r="H2743" s="1" t="s">
        <v>223</v>
      </c>
      <c r="I2743" s="4">
        <v>95</v>
      </c>
      <c r="J2743" s="1" t="s">
        <v>135</v>
      </c>
      <c r="K2743" s="2" t="s">
        <v>2614</v>
      </c>
      <c r="L2743" s="2" t="s">
        <v>2661</v>
      </c>
      <c r="M2743" s="2">
        <v>532446</v>
      </c>
      <c r="N2743" s="5" t="s">
        <v>2668</v>
      </c>
      <c r="O2743" s="1" t="s">
        <v>22</v>
      </c>
      <c r="P2743" s="1" t="s">
        <v>337</v>
      </c>
      <c r="Q2743" s="1">
        <v>2</v>
      </c>
      <c r="R2743" s="4">
        <v>72</v>
      </c>
      <c r="S2743" s="3">
        <v>157</v>
      </c>
      <c r="T2743" s="30">
        <f>IF(E2743&gt;=19,VLOOKUP(K2743,Konditionen!$B$5:$E$20,4,FALSE),IF(E2743&lt;=16,VLOOKUP(K2743,Konditionen!$B$5:$E$20,2,FALSE),VLOOKUP(K2743,Konditionen!$B$5:$E$20,3,FALSE)))</f>
        <v>36</v>
      </c>
      <c r="U2743" s="3">
        <f t="shared" si="194"/>
        <v>100.48</v>
      </c>
    </row>
    <row r="2744" spans="1:21" x14ac:dyDescent="0.2">
      <c r="A2744" s="2" t="s">
        <v>23</v>
      </c>
      <c r="B2744" s="2" t="s">
        <v>6363</v>
      </c>
      <c r="C2744" s="1">
        <v>215</v>
      </c>
      <c r="D2744" s="1">
        <v>50</v>
      </c>
      <c r="E2744" s="1">
        <v>17</v>
      </c>
      <c r="F2744" s="1" t="s">
        <v>4</v>
      </c>
      <c r="H2744" s="1" t="s">
        <v>223</v>
      </c>
      <c r="I2744" s="1">
        <v>95</v>
      </c>
      <c r="J2744" s="1" t="s">
        <v>135</v>
      </c>
      <c r="K2744" s="2" t="s">
        <v>335</v>
      </c>
      <c r="L2744" s="2" t="s">
        <v>368</v>
      </c>
      <c r="M2744" s="2">
        <v>7967</v>
      </c>
      <c r="O2744" s="1" t="s">
        <v>41</v>
      </c>
      <c r="P2744" s="1" t="s">
        <v>22</v>
      </c>
      <c r="Q2744" s="4">
        <v>2</v>
      </c>
      <c r="R2744" s="4">
        <v>72</v>
      </c>
      <c r="S2744" s="3">
        <v>170.7</v>
      </c>
      <c r="T2744" s="30">
        <f>IF(E2744&gt;=19,VLOOKUP(K2744,Konditionen!$B$5:$E$20,4,FALSE),IF(E2744&lt;=16,VLOOKUP(K2744,Konditionen!$B$5:$E$20,2,FALSE),VLOOKUP(K2744,Konditionen!$B$5:$E$20,3,FALSE)))</f>
        <v>33</v>
      </c>
      <c r="U2744" s="3">
        <f t="shared" si="194"/>
        <v>114.369</v>
      </c>
    </row>
    <row r="2745" spans="1:21" x14ac:dyDescent="0.2">
      <c r="A2745" s="2" t="s">
        <v>23</v>
      </c>
      <c r="B2745" s="2" t="s">
        <v>6363</v>
      </c>
      <c r="C2745" s="4">
        <v>215</v>
      </c>
      <c r="D2745" s="4">
        <v>50</v>
      </c>
      <c r="E2745" s="4">
        <v>17</v>
      </c>
      <c r="F2745" s="1" t="s">
        <v>4</v>
      </c>
      <c r="H2745" s="1" t="s">
        <v>223</v>
      </c>
      <c r="I2745" s="1">
        <v>95</v>
      </c>
      <c r="J2745" s="1" t="s">
        <v>135</v>
      </c>
      <c r="K2745" s="2" t="s">
        <v>2026</v>
      </c>
      <c r="L2745" s="2" t="s">
        <v>2027</v>
      </c>
      <c r="M2745" s="2">
        <v>10075</v>
      </c>
      <c r="O2745" s="1" t="s">
        <v>22</v>
      </c>
      <c r="P2745" s="1" t="s">
        <v>22</v>
      </c>
      <c r="Q2745" s="4">
        <v>2</v>
      </c>
      <c r="R2745" s="4">
        <v>72</v>
      </c>
      <c r="S2745" s="3">
        <v>143</v>
      </c>
      <c r="T2745" s="30">
        <f>IF(E2745&gt;=19,VLOOKUP(K2745,Konditionen!$B$5:$E$20,4,FALSE),IF(E2745&lt;=16,VLOOKUP(K2745,Konditionen!$B$5:$E$20,2,FALSE),VLOOKUP(K2745,Konditionen!$B$5:$E$20,3,FALSE)))</f>
        <v>33</v>
      </c>
      <c r="U2745" s="3">
        <f t="shared" si="194"/>
        <v>95.81</v>
      </c>
    </row>
    <row r="2746" spans="1:21" x14ac:dyDescent="0.2">
      <c r="A2746" s="2" t="s">
        <v>23</v>
      </c>
      <c r="B2746" s="2" t="s">
        <v>6363</v>
      </c>
      <c r="C2746" s="1">
        <v>215</v>
      </c>
      <c r="D2746" s="1">
        <v>50</v>
      </c>
      <c r="E2746" s="1">
        <v>17</v>
      </c>
      <c r="F2746" s="1" t="s">
        <v>2734</v>
      </c>
      <c r="H2746" s="1" t="s">
        <v>223</v>
      </c>
      <c r="I2746" s="1">
        <v>95</v>
      </c>
      <c r="J2746" s="1" t="s">
        <v>135</v>
      </c>
      <c r="K2746" s="2" t="s">
        <v>2822</v>
      </c>
      <c r="L2746" s="2" t="s">
        <v>2892</v>
      </c>
      <c r="M2746" s="2">
        <v>543285</v>
      </c>
      <c r="N2746" s="5" t="s">
        <v>2953</v>
      </c>
      <c r="O2746" s="1" t="s">
        <v>41</v>
      </c>
      <c r="P2746" s="1" t="s">
        <v>337</v>
      </c>
      <c r="Q2746" s="1">
        <v>2</v>
      </c>
      <c r="R2746" s="4">
        <v>71</v>
      </c>
      <c r="S2746" s="3">
        <v>157.5</v>
      </c>
      <c r="T2746" s="30">
        <f>IF(E2746&gt;=19,VLOOKUP(K2746,Konditionen!$B$5:$E$20,4,FALSE),IF(E2746&lt;=16,VLOOKUP(K2746,Konditionen!$B$5:$E$20,2,FALSE),VLOOKUP(K2746,Konditionen!$B$5:$E$20,3,FALSE)))</f>
        <v>20</v>
      </c>
      <c r="U2746" s="3">
        <f t="shared" si="194"/>
        <v>126</v>
      </c>
    </row>
    <row r="2747" spans="1:21" x14ac:dyDescent="0.2">
      <c r="A2747" s="2" t="s">
        <v>23</v>
      </c>
      <c r="B2747" s="2" t="s">
        <v>6363</v>
      </c>
      <c r="C2747" s="1">
        <v>215</v>
      </c>
      <c r="D2747" s="1">
        <v>50</v>
      </c>
      <c r="E2747" s="1">
        <v>17</v>
      </c>
      <c r="F2747" s="1" t="s">
        <v>4</v>
      </c>
      <c r="H2747" s="1" t="s">
        <v>223</v>
      </c>
      <c r="I2747" s="1">
        <v>95</v>
      </c>
      <c r="J2747" s="1" t="s">
        <v>135</v>
      </c>
      <c r="K2747" s="2" t="s">
        <v>3891</v>
      </c>
      <c r="L2747" s="2" t="s">
        <v>3911</v>
      </c>
      <c r="M2747" s="2" t="s">
        <v>4417</v>
      </c>
      <c r="N2747" s="5" t="s">
        <v>4418</v>
      </c>
      <c r="O2747" s="1" t="s">
        <v>41</v>
      </c>
      <c r="P2747" s="1" t="s">
        <v>337</v>
      </c>
      <c r="Q2747" s="4">
        <v>2</v>
      </c>
      <c r="R2747" s="1">
        <v>72</v>
      </c>
      <c r="S2747" s="3">
        <v>168.5</v>
      </c>
      <c r="T2747" s="30">
        <f>IF(E2747&gt;=19,VLOOKUP(K2747,Konditionen!$B$5:$E$20,4,FALSE),IF(E2747&lt;=16,VLOOKUP(K2747,Konditionen!$B$5:$E$20,2,FALSE),VLOOKUP(K2747,Konditionen!$B$5:$E$20,3,FALSE)))</f>
        <v>28</v>
      </c>
      <c r="U2747" s="3">
        <f t="shared" si="194"/>
        <v>121.32</v>
      </c>
    </row>
    <row r="2748" spans="1:21" x14ac:dyDescent="0.2">
      <c r="A2748" s="2" t="s">
        <v>23</v>
      </c>
      <c r="B2748" s="2" t="s">
        <v>6363</v>
      </c>
      <c r="C2748" s="1">
        <v>215</v>
      </c>
      <c r="D2748" s="1">
        <v>50</v>
      </c>
      <c r="E2748" s="1">
        <v>17</v>
      </c>
      <c r="F2748" s="1" t="s">
        <v>4</v>
      </c>
      <c r="H2748" s="1" t="s">
        <v>223</v>
      </c>
      <c r="I2748" s="1">
        <v>95</v>
      </c>
      <c r="J2748" s="1" t="s">
        <v>135</v>
      </c>
      <c r="K2748" s="2" t="s">
        <v>5668</v>
      </c>
      <c r="L2748" s="2" t="s">
        <v>5724</v>
      </c>
      <c r="M2748" s="2" t="s">
        <v>5825</v>
      </c>
      <c r="N2748" s="5">
        <v>8714692297731</v>
      </c>
      <c r="O2748" s="1" t="s">
        <v>22</v>
      </c>
      <c r="P2748" s="1" t="s">
        <v>41</v>
      </c>
      <c r="Q2748" s="1">
        <v>1</v>
      </c>
      <c r="R2748" s="1">
        <v>69</v>
      </c>
      <c r="S2748" s="3">
        <v>143</v>
      </c>
      <c r="T2748" s="30">
        <f>IF(E2748&gt;=19,VLOOKUP(K2748,Konditionen!$B$5:$E$20,4,FALSE),IF(E2748&lt;=16,VLOOKUP(K2748,Konditionen!$B$5:$E$20,2,FALSE),VLOOKUP(K2748,Konditionen!$B$5:$E$20,3,FALSE)))</f>
        <v>21</v>
      </c>
      <c r="U2748" s="3">
        <f t="shared" si="194"/>
        <v>112.97</v>
      </c>
    </row>
    <row r="2749" spans="1:21" x14ac:dyDescent="0.2">
      <c r="A2749" s="2" t="s">
        <v>23</v>
      </c>
      <c r="B2749" s="2" t="s">
        <v>6363</v>
      </c>
      <c r="C2749" s="1">
        <v>215</v>
      </c>
      <c r="D2749" s="1">
        <v>50</v>
      </c>
      <c r="E2749" s="1">
        <v>17</v>
      </c>
      <c r="H2749" s="1" t="s">
        <v>223</v>
      </c>
      <c r="I2749" s="1">
        <v>95</v>
      </c>
      <c r="J2749" s="1" t="s">
        <v>135</v>
      </c>
      <c r="K2749" s="2" t="s">
        <v>5982</v>
      </c>
      <c r="L2749" s="2" t="s">
        <v>5988</v>
      </c>
      <c r="M2749" s="2" t="s">
        <v>6146</v>
      </c>
      <c r="N2749" s="5">
        <v>4968814911294</v>
      </c>
      <c r="O2749" s="1" t="s">
        <v>41</v>
      </c>
      <c r="P2749" s="1" t="s">
        <v>22</v>
      </c>
      <c r="Q2749" s="1">
        <v>2</v>
      </c>
      <c r="R2749" s="1">
        <v>72</v>
      </c>
      <c r="S2749" s="3">
        <v>140.5</v>
      </c>
      <c r="T2749" s="30">
        <f>IF(E2749&gt;=19,VLOOKUP(K2749,Konditionen!$B$5:$E$20,4,FALSE),IF(E2749&lt;=16,VLOOKUP(K2749,Konditionen!$B$5:$E$20,2,FALSE),VLOOKUP(K2749,Konditionen!$B$5:$E$20,3,FALSE)))</f>
        <v>21</v>
      </c>
      <c r="U2749" s="3">
        <f t="shared" si="194"/>
        <v>110.995</v>
      </c>
    </row>
    <row r="2750" spans="1:21" x14ac:dyDescent="0.2">
      <c r="A2750" s="2" t="s">
        <v>23</v>
      </c>
      <c r="B2750" s="2" t="s">
        <v>6363</v>
      </c>
      <c r="C2750" s="1">
        <v>215</v>
      </c>
      <c r="D2750" s="1">
        <v>50</v>
      </c>
      <c r="E2750" s="1">
        <v>17</v>
      </c>
      <c r="F2750" s="1" t="s">
        <v>4</v>
      </c>
      <c r="H2750" s="1" t="s">
        <v>223</v>
      </c>
      <c r="I2750" s="1">
        <v>95</v>
      </c>
      <c r="J2750" s="1" t="s">
        <v>135</v>
      </c>
      <c r="K2750" s="2" t="s">
        <v>3327</v>
      </c>
      <c r="L2750" s="2" t="s">
        <v>3433</v>
      </c>
      <c r="M2750" s="2" t="s">
        <v>3498</v>
      </c>
      <c r="N2750" s="5" t="s">
        <v>3499</v>
      </c>
      <c r="O2750" s="1" t="s">
        <v>22</v>
      </c>
      <c r="P2750" s="1" t="s">
        <v>337</v>
      </c>
      <c r="Q2750" s="4">
        <v>2</v>
      </c>
      <c r="R2750" s="4">
        <v>72</v>
      </c>
      <c r="S2750" s="3">
        <v>175.9</v>
      </c>
      <c r="T2750" s="30">
        <f>IF(E2750&gt;=19,VLOOKUP(K2750,Konditionen!$B$5:$E$20,4,FALSE),IF(E2750&lt;=16,VLOOKUP(K2750,Konditionen!$B$5:$E$20,2,FALSE),VLOOKUP(K2750,Konditionen!$B$5:$E$20,3,FALSE)))</f>
        <v>38</v>
      </c>
      <c r="U2750" s="3">
        <f t="shared" si="194"/>
        <v>109.05800000000001</v>
      </c>
    </row>
    <row r="2751" spans="1:21" x14ac:dyDescent="0.2">
      <c r="A2751" s="2" t="s">
        <v>23</v>
      </c>
      <c r="B2751" s="2" t="s">
        <v>6363</v>
      </c>
      <c r="C2751" s="1">
        <v>215</v>
      </c>
      <c r="D2751" s="1">
        <v>50</v>
      </c>
      <c r="E2751" s="1">
        <v>17</v>
      </c>
      <c r="F2751" s="1" t="s">
        <v>2734</v>
      </c>
      <c r="H2751" s="1" t="s">
        <v>223</v>
      </c>
      <c r="I2751" s="1">
        <v>95</v>
      </c>
      <c r="J2751" s="1" t="s">
        <v>135</v>
      </c>
      <c r="K2751" s="2" t="s">
        <v>2721</v>
      </c>
      <c r="L2751" s="2" t="s">
        <v>2761</v>
      </c>
      <c r="M2751" s="2">
        <v>604955</v>
      </c>
      <c r="N2751" s="5" t="s">
        <v>2775</v>
      </c>
      <c r="O2751" s="1" t="s">
        <v>22</v>
      </c>
      <c r="P2751" s="1" t="s">
        <v>337</v>
      </c>
      <c r="Q2751" s="1">
        <v>1</v>
      </c>
      <c r="R2751" s="4">
        <v>69</v>
      </c>
      <c r="S2751" s="3">
        <v>116.5</v>
      </c>
      <c r="T2751" s="30">
        <f>IF(E2751&gt;=19,VLOOKUP(K2751,Konditionen!$B$5:$E$20,4,FALSE),IF(E2751&lt;=16,VLOOKUP(K2751,Konditionen!$B$5:$E$20,2,FALSE),VLOOKUP(K2751,Konditionen!$B$5:$E$20,3,FALSE)))</f>
        <v>19</v>
      </c>
      <c r="U2751" s="3">
        <f t="shared" si="194"/>
        <v>94.364999999999995</v>
      </c>
    </row>
    <row r="2752" spans="1:21" x14ac:dyDescent="0.2">
      <c r="R2752" s="4"/>
    </row>
    <row r="2753" spans="1:21" x14ac:dyDescent="0.2">
      <c r="A2753" s="2" t="s">
        <v>338</v>
      </c>
      <c r="B2753" s="2" t="s">
        <v>6364</v>
      </c>
      <c r="C2753" s="1">
        <v>225</v>
      </c>
      <c r="D2753" s="1">
        <v>50</v>
      </c>
      <c r="E2753" s="1">
        <v>17</v>
      </c>
      <c r="H2753" s="1" t="s">
        <v>119</v>
      </c>
      <c r="I2753" s="1">
        <v>94</v>
      </c>
      <c r="J2753" s="1" t="s">
        <v>16</v>
      </c>
      <c r="K2753" s="2" t="s">
        <v>470</v>
      </c>
      <c r="L2753" s="2" t="s">
        <v>2002</v>
      </c>
      <c r="M2753" s="2" t="s">
        <v>2005</v>
      </c>
      <c r="N2753" s="5" t="s">
        <v>2006</v>
      </c>
      <c r="O2753" s="1" t="s">
        <v>65</v>
      </c>
      <c r="P2753" s="1" t="s">
        <v>65</v>
      </c>
      <c r="Q2753" s="1" t="s">
        <v>65</v>
      </c>
      <c r="R2753" s="1" t="s">
        <v>65</v>
      </c>
      <c r="S2753" s="3">
        <v>211.5</v>
      </c>
      <c r="T2753" s="30">
        <f>IF(E2753&gt;=19,VLOOKUP(K2753,Konditionen!$B$5:$E$20,4,FALSE),IF(E2753&lt;=16,VLOOKUP(K2753,Konditionen!$B$5:$E$20,2,FALSE),VLOOKUP(K2753,Konditionen!$B$5:$E$20,3,FALSE)))</f>
        <v>19</v>
      </c>
      <c r="U2753" s="3">
        <f t="shared" ref="U2753:U2816" si="195">IF(S2753&gt;0,S2753*(100-T2753)/100,"")</f>
        <v>171.315</v>
      </c>
    </row>
    <row r="2754" spans="1:21" x14ac:dyDescent="0.2">
      <c r="A2754" s="2" t="s">
        <v>23</v>
      </c>
      <c r="B2754" s="2" t="s">
        <v>6364</v>
      </c>
      <c r="C2754" s="1">
        <v>225</v>
      </c>
      <c r="D2754" s="1">
        <v>50</v>
      </c>
      <c r="E2754" s="1">
        <v>17</v>
      </c>
      <c r="F2754" s="1" t="s">
        <v>4</v>
      </c>
      <c r="H2754" s="1" t="s">
        <v>396</v>
      </c>
      <c r="I2754" s="1">
        <v>98</v>
      </c>
      <c r="J2754" s="1" t="s">
        <v>16</v>
      </c>
      <c r="K2754" s="2" t="s">
        <v>470</v>
      </c>
      <c r="L2754" s="2" t="s">
        <v>1890</v>
      </c>
      <c r="M2754" s="2" t="s">
        <v>1895</v>
      </c>
      <c r="N2754" s="5" t="s">
        <v>1896</v>
      </c>
      <c r="O2754" s="1" t="s">
        <v>65</v>
      </c>
      <c r="P2754" s="1" t="s">
        <v>65</v>
      </c>
      <c r="Q2754" s="1" t="s">
        <v>65</v>
      </c>
      <c r="R2754" s="1" t="s">
        <v>65</v>
      </c>
      <c r="S2754" s="3">
        <v>183.5</v>
      </c>
      <c r="T2754" s="30">
        <f>IF(E2754&gt;=19,VLOOKUP(K2754,Konditionen!$B$5:$E$20,4,FALSE),IF(E2754&lt;=16,VLOOKUP(K2754,Konditionen!$B$5:$E$20,2,FALSE),VLOOKUP(K2754,Konditionen!$B$5:$E$20,3,FALSE)))</f>
        <v>19</v>
      </c>
      <c r="U2754" s="3">
        <f t="shared" si="195"/>
        <v>148.63499999999999</v>
      </c>
    </row>
    <row r="2755" spans="1:21" x14ac:dyDescent="0.2">
      <c r="A2755" s="2" t="s">
        <v>23</v>
      </c>
      <c r="B2755" s="2" t="s">
        <v>6364</v>
      </c>
      <c r="C2755" s="1">
        <v>225</v>
      </c>
      <c r="D2755" s="1">
        <v>50</v>
      </c>
      <c r="E2755" s="1">
        <v>17</v>
      </c>
      <c r="F2755" s="1" t="s">
        <v>4</v>
      </c>
      <c r="H2755" s="1" t="s">
        <v>396</v>
      </c>
      <c r="I2755" s="1">
        <v>98</v>
      </c>
      <c r="J2755" s="1" t="s">
        <v>16</v>
      </c>
      <c r="K2755" s="2" t="s">
        <v>5668</v>
      </c>
      <c r="L2755" s="2" t="s">
        <v>5672</v>
      </c>
      <c r="M2755" s="2" t="s">
        <v>5773</v>
      </c>
      <c r="N2755" s="5">
        <v>8714692263620</v>
      </c>
      <c r="O2755" s="1" t="s">
        <v>22</v>
      </c>
      <c r="P2755" s="1" t="s">
        <v>28</v>
      </c>
      <c r="Q2755" s="1">
        <v>2</v>
      </c>
      <c r="R2755" s="1">
        <v>70</v>
      </c>
      <c r="S2755" s="3">
        <v>150.5</v>
      </c>
      <c r="T2755" s="30">
        <f>IF(E2755&gt;=19,VLOOKUP(K2755,Konditionen!$B$5:$E$20,4,FALSE),IF(E2755&lt;=16,VLOOKUP(K2755,Konditionen!$B$5:$E$20,2,FALSE),VLOOKUP(K2755,Konditionen!$B$5:$E$20,3,FALSE)))</f>
        <v>21</v>
      </c>
      <c r="U2755" s="3">
        <f t="shared" si="195"/>
        <v>118.895</v>
      </c>
    </row>
    <row r="2756" spans="1:21" x14ac:dyDescent="0.2">
      <c r="A2756" s="2" t="s">
        <v>23</v>
      </c>
      <c r="B2756" s="2" t="s">
        <v>6364</v>
      </c>
      <c r="C2756" s="1">
        <v>225</v>
      </c>
      <c r="D2756" s="1">
        <v>50</v>
      </c>
      <c r="E2756" s="1">
        <v>17</v>
      </c>
      <c r="F2756" s="1" t="s">
        <v>4</v>
      </c>
      <c r="H2756" s="1" t="s">
        <v>396</v>
      </c>
      <c r="I2756" s="1">
        <v>98</v>
      </c>
      <c r="J2756" s="1" t="s">
        <v>16</v>
      </c>
      <c r="K2756" s="2" t="s">
        <v>5668</v>
      </c>
      <c r="L2756" s="2" t="s">
        <v>5882</v>
      </c>
      <c r="M2756" s="2" t="s">
        <v>5889</v>
      </c>
      <c r="N2756" s="5">
        <v>8714692335945</v>
      </c>
      <c r="S2756" s="3">
        <v>164.5</v>
      </c>
      <c r="T2756" s="30">
        <f>IF(E2756&gt;=19,VLOOKUP(K2756,Konditionen!$B$5:$E$20,4,FALSE),IF(E2756&lt;=16,VLOOKUP(K2756,Konditionen!$B$5:$E$20,2,FALSE),VLOOKUP(K2756,Konditionen!$B$5:$E$20,3,FALSE)))</f>
        <v>21</v>
      </c>
      <c r="U2756" s="3">
        <f t="shared" si="195"/>
        <v>129.95500000000001</v>
      </c>
    </row>
    <row r="2757" spans="1:21" x14ac:dyDescent="0.2">
      <c r="A2757" s="2" t="s">
        <v>23</v>
      </c>
      <c r="B2757" s="2" t="s">
        <v>6364</v>
      </c>
      <c r="C2757" s="1">
        <v>225</v>
      </c>
      <c r="D2757" s="1">
        <v>50</v>
      </c>
      <c r="E2757" s="1">
        <v>17</v>
      </c>
      <c r="H2757" s="1" t="s">
        <v>189</v>
      </c>
      <c r="I2757" s="1">
        <v>94</v>
      </c>
      <c r="J2757" s="1" t="s">
        <v>71</v>
      </c>
      <c r="K2757" s="2" t="s">
        <v>470</v>
      </c>
      <c r="L2757" s="2" t="s">
        <v>1006</v>
      </c>
      <c r="M2757" s="2" t="s">
        <v>1007</v>
      </c>
      <c r="N2757" s="5" t="s">
        <v>1008</v>
      </c>
      <c r="O2757" s="1" t="s">
        <v>41</v>
      </c>
      <c r="P2757" s="1" t="s">
        <v>22</v>
      </c>
      <c r="Q2757" s="4">
        <v>2</v>
      </c>
      <c r="R2757" s="4">
        <v>72</v>
      </c>
      <c r="S2757" s="3">
        <v>138.5</v>
      </c>
      <c r="T2757" s="30">
        <f>IF(E2757&gt;=19,VLOOKUP(K2757,Konditionen!$B$5:$E$20,4,FALSE),IF(E2757&lt;=16,VLOOKUP(K2757,Konditionen!$B$5:$E$20,2,FALSE),VLOOKUP(K2757,Konditionen!$B$5:$E$20,3,FALSE)))</f>
        <v>19</v>
      </c>
      <c r="U2757" s="3">
        <f t="shared" si="195"/>
        <v>112.185</v>
      </c>
    </row>
    <row r="2758" spans="1:21" x14ac:dyDescent="0.2">
      <c r="A2758" s="2" t="s">
        <v>23</v>
      </c>
      <c r="B2758" s="2" t="s">
        <v>6364</v>
      </c>
      <c r="C2758" s="1">
        <v>225</v>
      </c>
      <c r="D2758" s="1">
        <v>50</v>
      </c>
      <c r="E2758" s="1">
        <v>17</v>
      </c>
      <c r="H2758" s="1" t="s">
        <v>189</v>
      </c>
      <c r="I2758" s="1">
        <v>94</v>
      </c>
      <c r="J2758" s="1" t="s">
        <v>71</v>
      </c>
      <c r="K2758" s="2" t="s">
        <v>470</v>
      </c>
      <c r="L2758" s="2" t="s">
        <v>1009</v>
      </c>
      <c r="M2758" s="2" t="s">
        <v>1010</v>
      </c>
      <c r="N2758" s="5" t="s">
        <v>1011</v>
      </c>
      <c r="O2758" s="1" t="s">
        <v>41</v>
      </c>
      <c r="P2758" s="1" t="s">
        <v>22</v>
      </c>
      <c r="Q2758" s="4">
        <v>2</v>
      </c>
      <c r="R2758" s="4">
        <v>72</v>
      </c>
      <c r="S2758" s="3">
        <v>138.5</v>
      </c>
      <c r="T2758" s="30">
        <f>IF(E2758&gt;=19,VLOOKUP(K2758,Konditionen!$B$5:$E$20,4,FALSE),IF(E2758&lt;=16,VLOOKUP(K2758,Konditionen!$B$5:$E$20,2,FALSE),VLOOKUP(K2758,Konditionen!$B$5:$E$20,3,FALSE)))</f>
        <v>19</v>
      </c>
      <c r="U2758" s="3">
        <f t="shared" si="195"/>
        <v>112.185</v>
      </c>
    </row>
    <row r="2759" spans="1:21" x14ac:dyDescent="0.2">
      <c r="A2759" s="2" t="s">
        <v>23</v>
      </c>
      <c r="B2759" s="2" t="s">
        <v>6364</v>
      </c>
      <c r="C2759" s="1">
        <v>225</v>
      </c>
      <c r="D2759" s="1">
        <v>50</v>
      </c>
      <c r="E2759" s="1">
        <v>17</v>
      </c>
      <c r="H2759" s="1" t="s">
        <v>189</v>
      </c>
      <c r="I2759" s="1">
        <v>94</v>
      </c>
      <c r="J2759" s="1" t="s">
        <v>71</v>
      </c>
      <c r="K2759" s="2" t="s">
        <v>470</v>
      </c>
      <c r="L2759" s="2" t="s">
        <v>928</v>
      </c>
      <c r="M2759" s="2" t="s">
        <v>1012</v>
      </c>
      <c r="N2759" s="5" t="s">
        <v>1013</v>
      </c>
      <c r="O2759" s="1" t="s">
        <v>41</v>
      </c>
      <c r="P2759" s="1" t="s">
        <v>22</v>
      </c>
      <c r="Q2759" s="4">
        <v>2</v>
      </c>
      <c r="R2759" s="4">
        <v>72</v>
      </c>
      <c r="S2759" s="3">
        <v>138.5</v>
      </c>
      <c r="T2759" s="30">
        <f>IF(E2759&gt;=19,VLOOKUP(K2759,Konditionen!$B$5:$E$20,4,FALSE),IF(E2759&lt;=16,VLOOKUP(K2759,Konditionen!$B$5:$E$20,2,FALSE),VLOOKUP(K2759,Konditionen!$B$5:$E$20,3,FALSE)))</f>
        <v>19</v>
      </c>
      <c r="U2759" s="3">
        <f t="shared" si="195"/>
        <v>112.185</v>
      </c>
    </row>
    <row r="2760" spans="1:21" x14ac:dyDescent="0.2">
      <c r="A2760" s="2" t="s">
        <v>23</v>
      </c>
      <c r="B2760" s="2" t="s">
        <v>6364</v>
      </c>
      <c r="C2760" s="1">
        <v>225</v>
      </c>
      <c r="D2760" s="1">
        <v>50</v>
      </c>
      <c r="E2760" s="1">
        <v>17</v>
      </c>
      <c r="H2760" s="1" t="s">
        <v>189</v>
      </c>
      <c r="I2760" s="1">
        <v>94</v>
      </c>
      <c r="J2760" s="1" t="s">
        <v>71</v>
      </c>
      <c r="K2760" s="2" t="s">
        <v>470</v>
      </c>
      <c r="L2760" s="2" t="s">
        <v>994</v>
      </c>
      <c r="M2760" s="2" t="s">
        <v>1014</v>
      </c>
      <c r="N2760" s="5" t="s">
        <v>1015</v>
      </c>
      <c r="O2760" s="1" t="s">
        <v>41</v>
      </c>
      <c r="P2760" s="1" t="s">
        <v>22</v>
      </c>
      <c r="Q2760" s="4">
        <v>2</v>
      </c>
      <c r="R2760" s="4">
        <v>72</v>
      </c>
      <c r="S2760" s="3">
        <v>138.5</v>
      </c>
      <c r="T2760" s="30">
        <f>IF(E2760&gt;=19,VLOOKUP(K2760,Konditionen!$B$5:$E$20,4,FALSE),IF(E2760&lt;=16,VLOOKUP(K2760,Konditionen!$B$5:$E$20,2,FALSE),VLOOKUP(K2760,Konditionen!$B$5:$E$20,3,FALSE)))</f>
        <v>19</v>
      </c>
      <c r="U2760" s="3">
        <f t="shared" si="195"/>
        <v>112.185</v>
      </c>
    </row>
    <row r="2761" spans="1:21" x14ac:dyDescent="0.2">
      <c r="A2761" s="2" t="s">
        <v>23</v>
      </c>
      <c r="B2761" s="2" t="s">
        <v>6364</v>
      </c>
      <c r="C2761" s="1">
        <v>225</v>
      </c>
      <c r="D2761" s="1">
        <v>50</v>
      </c>
      <c r="E2761" s="1">
        <v>17</v>
      </c>
      <c r="H2761" s="1" t="s">
        <v>189</v>
      </c>
      <c r="I2761" s="1">
        <v>94</v>
      </c>
      <c r="J2761" s="1" t="s">
        <v>71</v>
      </c>
      <c r="K2761" s="2" t="s">
        <v>470</v>
      </c>
      <c r="L2761" s="2" t="s">
        <v>586</v>
      </c>
      <c r="M2761" s="2" t="s">
        <v>1016</v>
      </c>
      <c r="N2761" s="5" t="s">
        <v>1017</v>
      </c>
      <c r="O2761" s="1" t="s">
        <v>41</v>
      </c>
      <c r="P2761" s="1" t="s">
        <v>41</v>
      </c>
      <c r="Q2761" s="4">
        <v>2</v>
      </c>
      <c r="R2761" s="4">
        <v>72</v>
      </c>
      <c r="S2761" s="3">
        <v>138.5</v>
      </c>
      <c r="T2761" s="30">
        <f>IF(E2761&gt;=19,VLOOKUP(K2761,Konditionen!$B$5:$E$20,4,FALSE),IF(E2761&lt;=16,VLOOKUP(K2761,Konditionen!$B$5:$E$20,2,FALSE),VLOOKUP(K2761,Konditionen!$B$5:$E$20,3,FALSE)))</f>
        <v>19</v>
      </c>
      <c r="U2761" s="3">
        <f t="shared" si="195"/>
        <v>112.185</v>
      </c>
    </row>
    <row r="2762" spans="1:21" x14ac:dyDescent="0.2">
      <c r="A2762" s="2" t="s">
        <v>23</v>
      </c>
      <c r="B2762" s="2" t="s">
        <v>6364</v>
      </c>
      <c r="C2762" s="1">
        <v>225</v>
      </c>
      <c r="D2762" s="1">
        <v>50</v>
      </c>
      <c r="E2762" s="4">
        <v>17</v>
      </c>
      <c r="F2762" s="1" t="s">
        <v>334</v>
      </c>
      <c r="H2762" s="1" t="s">
        <v>189</v>
      </c>
      <c r="I2762" s="4">
        <v>94</v>
      </c>
      <c r="J2762" s="1" t="s">
        <v>71</v>
      </c>
      <c r="K2762" s="2" t="s">
        <v>2032</v>
      </c>
      <c r="L2762" s="2" t="s">
        <v>2129</v>
      </c>
      <c r="M2762" s="2">
        <v>532369</v>
      </c>
      <c r="N2762" s="5" t="s">
        <v>2161</v>
      </c>
      <c r="O2762" s="1" t="s">
        <v>22</v>
      </c>
      <c r="P2762" s="1" t="s">
        <v>337</v>
      </c>
      <c r="Q2762" s="1">
        <v>2</v>
      </c>
      <c r="R2762" s="4">
        <v>70</v>
      </c>
      <c r="S2762" s="3">
        <v>199.5</v>
      </c>
      <c r="T2762" s="30">
        <f>IF(E2762&gt;=19,VLOOKUP(K2762,Konditionen!$B$5:$E$20,4,FALSE),IF(E2762&lt;=16,VLOOKUP(K2762,Konditionen!$B$5:$E$20,2,FALSE),VLOOKUP(K2762,Konditionen!$B$5:$E$20,3,FALSE)))</f>
        <v>38.5</v>
      </c>
      <c r="U2762" s="3">
        <f t="shared" si="195"/>
        <v>122.6925</v>
      </c>
    </row>
    <row r="2763" spans="1:21" x14ac:dyDescent="0.2">
      <c r="A2763" s="2" t="s">
        <v>23</v>
      </c>
      <c r="B2763" s="2" t="s">
        <v>6364</v>
      </c>
      <c r="C2763" s="1">
        <v>225</v>
      </c>
      <c r="D2763" s="1">
        <v>50</v>
      </c>
      <c r="E2763" s="4">
        <v>17</v>
      </c>
      <c r="F2763" s="1" t="s">
        <v>334</v>
      </c>
      <c r="H2763" s="1" t="s">
        <v>189</v>
      </c>
      <c r="I2763" s="4">
        <v>94</v>
      </c>
      <c r="J2763" s="1" t="s">
        <v>71</v>
      </c>
      <c r="K2763" s="2" t="s">
        <v>2334</v>
      </c>
      <c r="L2763" s="2" t="s">
        <v>2412</v>
      </c>
      <c r="M2763" s="2">
        <v>523189</v>
      </c>
      <c r="N2763" s="5" t="s">
        <v>2450</v>
      </c>
      <c r="O2763" s="1" t="s">
        <v>28</v>
      </c>
      <c r="P2763" s="1" t="s">
        <v>41</v>
      </c>
      <c r="Q2763" s="1">
        <v>1</v>
      </c>
      <c r="R2763" s="4">
        <v>68</v>
      </c>
      <c r="S2763" s="3">
        <v>199.5</v>
      </c>
      <c r="T2763" s="30">
        <f>IF(E2763&gt;=19,VLOOKUP(K2763,Konditionen!$B$5:$E$20,4,FALSE),IF(E2763&lt;=16,VLOOKUP(K2763,Konditionen!$B$5:$E$20,2,FALSE),VLOOKUP(K2763,Konditionen!$B$5:$E$20,3,FALSE)))</f>
        <v>38.5</v>
      </c>
      <c r="U2763" s="3">
        <f t="shared" si="195"/>
        <v>122.6925</v>
      </c>
    </row>
    <row r="2764" spans="1:21" x14ac:dyDescent="0.2">
      <c r="A2764" s="2" t="s">
        <v>23</v>
      </c>
      <c r="B2764" s="2" t="s">
        <v>6364</v>
      </c>
      <c r="C2764" s="1">
        <v>225</v>
      </c>
      <c r="D2764" s="1">
        <v>50</v>
      </c>
      <c r="E2764" s="4">
        <v>17</v>
      </c>
      <c r="F2764" s="1" t="s">
        <v>334</v>
      </c>
      <c r="H2764" s="1" t="s">
        <v>189</v>
      </c>
      <c r="I2764" s="4">
        <v>94</v>
      </c>
      <c r="J2764" s="1" t="s">
        <v>71</v>
      </c>
      <c r="K2764" s="2" t="s">
        <v>2334</v>
      </c>
      <c r="L2764" s="2" t="s">
        <v>2451</v>
      </c>
      <c r="M2764" s="2">
        <v>524005</v>
      </c>
      <c r="N2764" s="5" t="s">
        <v>2452</v>
      </c>
      <c r="O2764" s="1" t="s">
        <v>28</v>
      </c>
      <c r="P2764" s="1" t="s">
        <v>41</v>
      </c>
      <c r="Q2764" s="1">
        <v>1</v>
      </c>
      <c r="R2764" s="4">
        <v>67</v>
      </c>
      <c r="S2764" s="3">
        <v>199.5</v>
      </c>
      <c r="T2764" s="30">
        <f>IF(E2764&gt;=19,VLOOKUP(K2764,Konditionen!$B$5:$E$20,4,FALSE),IF(E2764&lt;=16,VLOOKUP(K2764,Konditionen!$B$5:$E$20,2,FALSE),VLOOKUP(K2764,Konditionen!$B$5:$E$20,3,FALSE)))</f>
        <v>38.5</v>
      </c>
      <c r="U2764" s="3">
        <f t="shared" si="195"/>
        <v>122.6925</v>
      </c>
    </row>
    <row r="2765" spans="1:21" x14ac:dyDescent="0.2">
      <c r="A2765" s="2" t="s">
        <v>23</v>
      </c>
      <c r="B2765" s="2" t="s">
        <v>6364</v>
      </c>
      <c r="C2765" s="1">
        <v>225</v>
      </c>
      <c r="D2765" s="1">
        <v>50</v>
      </c>
      <c r="E2765" s="4">
        <v>17</v>
      </c>
      <c r="F2765" s="1" t="s">
        <v>334</v>
      </c>
      <c r="H2765" s="1" t="s">
        <v>189</v>
      </c>
      <c r="I2765" s="4">
        <v>94</v>
      </c>
      <c r="J2765" s="1" t="s">
        <v>71</v>
      </c>
      <c r="K2765" s="2" t="s">
        <v>2334</v>
      </c>
      <c r="L2765" s="2" t="s">
        <v>2418</v>
      </c>
      <c r="M2765" s="2">
        <v>532346</v>
      </c>
      <c r="N2765" s="5" t="s">
        <v>2455</v>
      </c>
      <c r="O2765" s="1" t="s">
        <v>22</v>
      </c>
      <c r="P2765" s="1" t="s">
        <v>337</v>
      </c>
      <c r="Q2765" s="1">
        <v>2</v>
      </c>
      <c r="R2765" s="4">
        <v>70</v>
      </c>
      <c r="S2765" s="3">
        <v>199.5</v>
      </c>
      <c r="T2765" s="30">
        <f>IF(E2765&gt;=19,VLOOKUP(K2765,Konditionen!$B$5:$E$20,4,FALSE),IF(E2765&lt;=16,VLOOKUP(K2765,Konditionen!$B$5:$E$20,2,FALSE),VLOOKUP(K2765,Konditionen!$B$5:$E$20,3,FALSE)))</f>
        <v>38.5</v>
      </c>
      <c r="U2765" s="3">
        <f t="shared" si="195"/>
        <v>122.6925</v>
      </c>
    </row>
    <row r="2766" spans="1:21" x14ac:dyDescent="0.2">
      <c r="A2766" s="2" t="s">
        <v>23</v>
      </c>
      <c r="B2766" s="2" t="s">
        <v>6364</v>
      </c>
      <c r="C2766" s="1">
        <v>225</v>
      </c>
      <c r="D2766" s="1">
        <v>50</v>
      </c>
      <c r="E2766" s="4">
        <v>17</v>
      </c>
      <c r="F2766" s="1" t="s">
        <v>334</v>
      </c>
      <c r="H2766" s="1" t="s">
        <v>189</v>
      </c>
      <c r="I2766" s="4">
        <v>94</v>
      </c>
      <c r="J2766" s="1" t="s">
        <v>71</v>
      </c>
      <c r="K2766" s="2" t="s">
        <v>2334</v>
      </c>
      <c r="L2766" s="2" t="s">
        <v>2456</v>
      </c>
      <c r="M2766" s="2">
        <v>533303</v>
      </c>
      <c r="N2766" s="5" t="s">
        <v>2457</v>
      </c>
      <c r="O2766" s="1" t="s">
        <v>22</v>
      </c>
      <c r="P2766" s="1" t="s">
        <v>22</v>
      </c>
      <c r="Q2766" s="1">
        <v>2</v>
      </c>
      <c r="R2766" s="4">
        <v>70</v>
      </c>
      <c r="S2766" s="3">
        <v>199.5</v>
      </c>
      <c r="T2766" s="30">
        <f>IF(E2766&gt;=19,VLOOKUP(K2766,Konditionen!$B$5:$E$20,4,FALSE),IF(E2766&lt;=16,VLOOKUP(K2766,Konditionen!$B$5:$E$20,2,FALSE),VLOOKUP(K2766,Konditionen!$B$5:$E$20,3,FALSE)))</f>
        <v>38.5</v>
      </c>
      <c r="U2766" s="3">
        <f t="shared" si="195"/>
        <v>122.6925</v>
      </c>
    </row>
    <row r="2767" spans="1:21" x14ac:dyDescent="0.2">
      <c r="A2767" s="2" t="s">
        <v>23</v>
      </c>
      <c r="B2767" s="2" t="s">
        <v>6364</v>
      </c>
      <c r="C2767" s="1">
        <v>225</v>
      </c>
      <c r="D2767" s="1">
        <v>50</v>
      </c>
      <c r="E2767" s="1">
        <v>17</v>
      </c>
      <c r="F2767" s="1" t="s">
        <v>334</v>
      </c>
      <c r="H2767" s="1" t="s">
        <v>189</v>
      </c>
      <c r="I2767" s="1">
        <v>94</v>
      </c>
      <c r="J2767" s="1" t="s">
        <v>71</v>
      </c>
      <c r="K2767" s="2" t="s">
        <v>335</v>
      </c>
      <c r="L2767" s="2" t="s">
        <v>393</v>
      </c>
      <c r="M2767" s="2">
        <v>6187</v>
      </c>
      <c r="O2767" s="1" t="s">
        <v>28</v>
      </c>
      <c r="P2767" s="1" t="s">
        <v>22</v>
      </c>
      <c r="Q2767" s="4">
        <v>2</v>
      </c>
      <c r="R2767" s="4">
        <v>72</v>
      </c>
      <c r="S2767" s="3">
        <v>164.5</v>
      </c>
      <c r="T2767" s="30">
        <f>IF(E2767&gt;=19,VLOOKUP(K2767,Konditionen!$B$5:$E$20,4,FALSE),IF(E2767&lt;=16,VLOOKUP(K2767,Konditionen!$B$5:$E$20,2,FALSE),VLOOKUP(K2767,Konditionen!$B$5:$E$20,3,FALSE)))</f>
        <v>33</v>
      </c>
      <c r="U2767" s="3">
        <f t="shared" si="195"/>
        <v>110.215</v>
      </c>
    </row>
    <row r="2768" spans="1:21" x14ac:dyDescent="0.2">
      <c r="A2768" s="2" t="s">
        <v>23</v>
      </c>
      <c r="B2768" s="2" t="s">
        <v>6364</v>
      </c>
      <c r="C2768" s="1">
        <v>225</v>
      </c>
      <c r="D2768" s="1">
        <v>50</v>
      </c>
      <c r="E2768" s="1">
        <v>17</v>
      </c>
      <c r="F2768" s="1" t="s">
        <v>334</v>
      </c>
      <c r="H2768" s="1" t="s">
        <v>189</v>
      </c>
      <c r="I2768" s="1">
        <v>94</v>
      </c>
      <c r="J2768" s="1" t="s">
        <v>71</v>
      </c>
      <c r="K2768" s="2" t="s">
        <v>335</v>
      </c>
      <c r="L2768" s="2" t="s">
        <v>399</v>
      </c>
      <c r="M2768" s="2">
        <v>9611</v>
      </c>
      <c r="O2768" s="1" t="s">
        <v>340</v>
      </c>
      <c r="P2768" s="1" t="s">
        <v>340</v>
      </c>
      <c r="Q2768" s="1" t="s">
        <v>340</v>
      </c>
      <c r="R2768" s="1" t="s">
        <v>340</v>
      </c>
      <c r="S2768" s="3">
        <v>164.5</v>
      </c>
      <c r="T2768" s="30">
        <f>IF(E2768&gt;=19,VLOOKUP(K2768,Konditionen!$B$5:$E$20,4,FALSE),IF(E2768&lt;=16,VLOOKUP(K2768,Konditionen!$B$5:$E$20,2,FALSE),VLOOKUP(K2768,Konditionen!$B$5:$E$20,3,FALSE)))</f>
        <v>33</v>
      </c>
      <c r="U2768" s="3">
        <f t="shared" si="195"/>
        <v>110.215</v>
      </c>
    </row>
    <row r="2769" spans="1:21" x14ac:dyDescent="0.2">
      <c r="A2769" s="2" t="s">
        <v>23</v>
      </c>
      <c r="B2769" s="2" t="s">
        <v>6364</v>
      </c>
      <c r="C2769" s="1">
        <v>225</v>
      </c>
      <c r="D2769" s="1">
        <v>50</v>
      </c>
      <c r="E2769" s="1">
        <v>17</v>
      </c>
      <c r="F2769" s="1" t="s">
        <v>334</v>
      </c>
      <c r="H2769" s="1" t="s">
        <v>189</v>
      </c>
      <c r="I2769" s="1">
        <v>94</v>
      </c>
      <c r="J2769" s="1" t="s">
        <v>71</v>
      </c>
      <c r="K2769" s="2" t="s">
        <v>335</v>
      </c>
      <c r="L2769" s="2" t="s">
        <v>393</v>
      </c>
      <c r="M2769" s="2">
        <v>14050</v>
      </c>
      <c r="O2769" s="1" t="s">
        <v>340</v>
      </c>
      <c r="P2769" s="1" t="s">
        <v>340</v>
      </c>
      <c r="Q2769" s="1" t="s">
        <v>340</v>
      </c>
      <c r="R2769" s="1" t="s">
        <v>340</v>
      </c>
      <c r="S2769" s="3">
        <v>164.5</v>
      </c>
      <c r="T2769" s="30">
        <f>IF(E2769&gt;=19,VLOOKUP(K2769,Konditionen!$B$5:$E$20,4,FALSE),IF(E2769&lt;=16,VLOOKUP(K2769,Konditionen!$B$5:$E$20,2,FALSE),VLOOKUP(K2769,Konditionen!$B$5:$E$20,3,FALSE)))</f>
        <v>33</v>
      </c>
      <c r="U2769" s="3">
        <f t="shared" si="195"/>
        <v>110.215</v>
      </c>
    </row>
    <row r="2770" spans="1:21" x14ac:dyDescent="0.2">
      <c r="A2770" s="2" t="s">
        <v>23</v>
      </c>
      <c r="B2770" s="2" t="s">
        <v>6364</v>
      </c>
      <c r="C2770" s="1">
        <v>225</v>
      </c>
      <c r="D2770" s="1">
        <v>50</v>
      </c>
      <c r="E2770" s="1">
        <v>17</v>
      </c>
      <c r="F2770" s="1" t="s">
        <v>334</v>
      </c>
      <c r="H2770" s="1" t="s">
        <v>189</v>
      </c>
      <c r="I2770" s="1">
        <v>94</v>
      </c>
      <c r="J2770" s="1" t="s">
        <v>71</v>
      </c>
      <c r="K2770" s="2" t="s">
        <v>2822</v>
      </c>
      <c r="L2770" s="2" t="s">
        <v>2892</v>
      </c>
      <c r="M2770" s="2">
        <v>980809</v>
      </c>
      <c r="N2770" s="5" t="s">
        <v>2954</v>
      </c>
      <c r="O2770" s="1" t="s">
        <v>41</v>
      </c>
      <c r="P2770" s="1" t="s">
        <v>337</v>
      </c>
      <c r="Q2770" s="1">
        <v>2</v>
      </c>
      <c r="R2770" s="4">
        <v>71</v>
      </c>
      <c r="S2770" s="3">
        <v>151</v>
      </c>
      <c r="T2770" s="30">
        <f>IF(E2770&gt;=19,VLOOKUP(K2770,Konditionen!$B$5:$E$20,4,FALSE),IF(E2770&lt;=16,VLOOKUP(K2770,Konditionen!$B$5:$E$20,2,FALSE),VLOOKUP(K2770,Konditionen!$B$5:$E$20,3,FALSE)))</f>
        <v>20</v>
      </c>
      <c r="U2770" s="3">
        <f t="shared" si="195"/>
        <v>120.8</v>
      </c>
    </row>
    <row r="2771" spans="1:21" x14ac:dyDescent="0.2">
      <c r="A2771" s="2" t="s">
        <v>23</v>
      </c>
      <c r="B2771" s="2" t="s">
        <v>6364</v>
      </c>
      <c r="C2771" s="1">
        <v>225</v>
      </c>
      <c r="D2771" s="1">
        <v>50</v>
      </c>
      <c r="E2771" s="1">
        <v>17</v>
      </c>
      <c r="F2771" s="1" t="s">
        <v>334</v>
      </c>
      <c r="H2771" s="1" t="s">
        <v>189</v>
      </c>
      <c r="I2771" s="1">
        <v>94</v>
      </c>
      <c r="J2771" s="1" t="s">
        <v>71</v>
      </c>
      <c r="K2771" s="2" t="s">
        <v>2822</v>
      </c>
      <c r="L2771" s="2" t="s">
        <v>2844</v>
      </c>
      <c r="M2771" s="2">
        <v>749401</v>
      </c>
      <c r="N2771" s="5" t="s">
        <v>2955</v>
      </c>
      <c r="O2771" s="1" t="s">
        <v>41</v>
      </c>
      <c r="P2771" s="1" t="s">
        <v>337</v>
      </c>
      <c r="Q2771" s="1">
        <v>1</v>
      </c>
      <c r="R2771" s="4">
        <v>69</v>
      </c>
      <c r="S2771" s="3">
        <v>154</v>
      </c>
      <c r="T2771" s="30">
        <f>IF(E2771&gt;=19,VLOOKUP(K2771,Konditionen!$B$5:$E$20,4,FALSE),IF(E2771&lt;=16,VLOOKUP(K2771,Konditionen!$B$5:$E$20,2,FALSE),VLOOKUP(K2771,Konditionen!$B$5:$E$20,3,FALSE)))</f>
        <v>20</v>
      </c>
      <c r="U2771" s="3">
        <f t="shared" si="195"/>
        <v>123.2</v>
      </c>
    </row>
    <row r="2772" spans="1:21" x14ac:dyDescent="0.2">
      <c r="A2772" s="2" t="s">
        <v>23</v>
      </c>
      <c r="B2772" s="2" t="s">
        <v>6364</v>
      </c>
      <c r="C2772" s="1">
        <v>225</v>
      </c>
      <c r="D2772" s="1">
        <v>50</v>
      </c>
      <c r="E2772" s="1">
        <v>17</v>
      </c>
      <c r="H2772" s="1" t="s">
        <v>189</v>
      </c>
      <c r="I2772" s="1">
        <v>94</v>
      </c>
      <c r="J2772" s="1" t="s">
        <v>71</v>
      </c>
      <c r="K2772" s="2" t="s">
        <v>3891</v>
      </c>
      <c r="L2772" s="2" t="s">
        <v>3911</v>
      </c>
      <c r="M2772" s="2" t="s">
        <v>4427</v>
      </c>
      <c r="N2772" s="5" t="s">
        <v>4428</v>
      </c>
      <c r="O2772" s="1" t="s">
        <v>22</v>
      </c>
      <c r="P2772" s="1" t="s">
        <v>337</v>
      </c>
      <c r="Q2772" s="4">
        <v>2</v>
      </c>
      <c r="R2772" s="1">
        <v>72</v>
      </c>
      <c r="S2772" s="3">
        <v>153</v>
      </c>
      <c r="T2772" s="30">
        <f>IF(E2772&gt;=19,VLOOKUP(K2772,Konditionen!$B$5:$E$20,4,FALSE),IF(E2772&lt;=16,VLOOKUP(K2772,Konditionen!$B$5:$E$20,2,FALSE),VLOOKUP(K2772,Konditionen!$B$5:$E$20,3,FALSE)))</f>
        <v>28</v>
      </c>
      <c r="U2772" s="3">
        <f t="shared" si="195"/>
        <v>110.16</v>
      </c>
    </row>
    <row r="2773" spans="1:21" x14ac:dyDescent="0.2">
      <c r="A2773" s="2" t="s">
        <v>23</v>
      </c>
      <c r="B2773" s="2" t="s">
        <v>6364</v>
      </c>
      <c r="C2773" s="1">
        <v>225</v>
      </c>
      <c r="D2773" s="1">
        <v>50</v>
      </c>
      <c r="E2773" s="1">
        <v>17</v>
      </c>
      <c r="H2773" s="1" t="s">
        <v>189</v>
      </c>
      <c r="I2773" s="1">
        <v>94</v>
      </c>
      <c r="J2773" s="1" t="s">
        <v>71</v>
      </c>
      <c r="K2773" s="2" t="s">
        <v>3891</v>
      </c>
      <c r="L2773" s="2" t="s">
        <v>4433</v>
      </c>
      <c r="M2773" s="2" t="s">
        <v>4434</v>
      </c>
      <c r="N2773" s="5" t="s">
        <v>4435</v>
      </c>
      <c r="O2773" s="1" t="s">
        <v>41</v>
      </c>
      <c r="P2773" s="1" t="s">
        <v>337</v>
      </c>
      <c r="Q2773" s="4">
        <v>2</v>
      </c>
      <c r="R2773" s="1">
        <v>72</v>
      </c>
      <c r="S2773" s="3">
        <v>158.5</v>
      </c>
      <c r="T2773" s="30">
        <f>IF(E2773&gt;=19,VLOOKUP(K2773,Konditionen!$B$5:$E$20,4,FALSE),IF(E2773&lt;=16,VLOOKUP(K2773,Konditionen!$B$5:$E$20,2,FALSE),VLOOKUP(K2773,Konditionen!$B$5:$E$20,3,FALSE)))</f>
        <v>28</v>
      </c>
      <c r="U2773" s="3">
        <f t="shared" si="195"/>
        <v>114.12</v>
      </c>
    </row>
    <row r="2774" spans="1:21" x14ac:dyDescent="0.2">
      <c r="A2774" s="2" t="s">
        <v>23</v>
      </c>
      <c r="B2774" s="2" t="s">
        <v>6364</v>
      </c>
      <c r="C2774" s="1">
        <v>225</v>
      </c>
      <c r="D2774" s="1">
        <v>50</v>
      </c>
      <c r="E2774" s="1">
        <v>17</v>
      </c>
      <c r="H2774" s="1" t="s">
        <v>189</v>
      </c>
      <c r="I2774" s="1">
        <v>94</v>
      </c>
      <c r="J2774" s="1" t="s">
        <v>71</v>
      </c>
      <c r="K2774" s="2" t="s">
        <v>5982</v>
      </c>
      <c r="L2774" s="2" t="s">
        <v>5988</v>
      </c>
      <c r="M2774" s="2" t="s">
        <v>6149</v>
      </c>
      <c r="N2774" s="5">
        <v>4968814911201</v>
      </c>
      <c r="O2774" s="1" t="s">
        <v>22</v>
      </c>
      <c r="P2774" s="1" t="s">
        <v>22</v>
      </c>
      <c r="Q2774" s="1">
        <v>2</v>
      </c>
      <c r="R2774" s="1">
        <v>72</v>
      </c>
      <c r="S2774" s="3">
        <v>124.5</v>
      </c>
      <c r="T2774" s="30">
        <f>IF(E2774&gt;=19,VLOOKUP(K2774,Konditionen!$B$5:$E$20,4,FALSE),IF(E2774&lt;=16,VLOOKUP(K2774,Konditionen!$B$5:$E$20,2,FALSE),VLOOKUP(K2774,Konditionen!$B$5:$E$20,3,FALSE)))</f>
        <v>21</v>
      </c>
      <c r="U2774" s="3">
        <f t="shared" si="195"/>
        <v>98.355000000000004</v>
      </c>
    </row>
    <row r="2775" spans="1:21" x14ac:dyDescent="0.2">
      <c r="A2775" s="2" t="s">
        <v>23</v>
      </c>
      <c r="B2775" s="2" t="s">
        <v>6364</v>
      </c>
      <c r="C2775" s="1">
        <v>225</v>
      </c>
      <c r="D2775" s="1">
        <v>50</v>
      </c>
      <c r="E2775" s="1">
        <v>17</v>
      </c>
      <c r="H2775" s="1" t="s">
        <v>189</v>
      </c>
      <c r="I2775" s="1">
        <v>94</v>
      </c>
      <c r="J2775" s="1" t="s">
        <v>71</v>
      </c>
      <c r="K2775" s="2" t="s">
        <v>3327</v>
      </c>
      <c r="L2775" s="2" t="s">
        <v>3328</v>
      </c>
      <c r="M2775" s="2" t="s">
        <v>3502</v>
      </c>
      <c r="N2775" s="5" t="s">
        <v>3503</v>
      </c>
      <c r="O2775" s="1" t="s">
        <v>22</v>
      </c>
      <c r="P2775" s="1" t="s">
        <v>337</v>
      </c>
      <c r="Q2775" s="4">
        <v>2</v>
      </c>
      <c r="R2775" s="4">
        <v>72</v>
      </c>
      <c r="S2775" s="3">
        <v>161.30000000000001</v>
      </c>
      <c r="T2775" s="30">
        <f>IF(E2775&gt;=19,VLOOKUP(K2775,Konditionen!$B$5:$E$20,4,FALSE),IF(E2775&lt;=16,VLOOKUP(K2775,Konditionen!$B$5:$E$20,2,FALSE),VLOOKUP(K2775,Konditionen!$B$5:$E$20,3,FALSE)))</f>
        <v>38</v>
      </c>
      <c r="U2775" s="3">
        <f t="shared" si="195"/>
        <v>100.006</v>
      </c>
    </row>
    <row r="2776" spans="1:21" x14ac:dyDescent="0.2">
      <c r="A2776" s="2" t="s">
        <v>338</v>
      </c>
      <c r="B2776" s="2" t="s">
        <v>6364</v>
      </c>
      <c r="C2776" s="1">
        <v>225</v>
      </c>
      <c r="D2776" s="1">
        <v>50</v>
      </c>
      <c r="E2776" s="4">
        <v>17</v>
      </c>
      <c r="F2776" s="1" t="s">
        <v>334</v>
      </c>
      <c r="H2776" s="1" t="s">
        <v>189</v>
      </c>
      <c r="I2776" s="4">
        <v>94</v>
      </c>
      <c r="J2776" s="1" t="s">
        <v>71</v>
      </c>
      <c r="K2776" s="2" t="s">
        <v>2032</v>
      </c>
      <c r="L2776" s="2" t="s">
        <v>2153</v>
      </c>
      <c r="M2776" s="2">
        <v>516882</v>
      </c>
      <c r="N2776" s="5" t="s">
        <v>2160</v>
      </c>
      <c r="O2776" s="1" t="s">
        <v>28</v>
      </c>
      <c r="P2776" s="1" t="s">
        <v>41</v>
      </c>
      <c r="Q2776" s="1">
        <v>1</v>
      </c>
      <c r="R2776" s="4">
        <v>67</v>
      </c>
      <c r="S2776" s="3">
        <v>248</v>
      </c>
      <c r="T2776" s="30">
        <f>IF(E2776&gt;=19,VLOOKUP(K2776,Konditionen!$B$5:$E$20,4,FALSE),IF(E2776&lt;=16,VLOOKUP(K2776,Konditionen!$B$5:$E$20,2,FALSE),VLOOKUP(K2776,Konditionen!$B$5:$E$20,3,FALSE)))</f>
        <v>38.5</v>
      </c>
      <c r="U2776" s="3">
        <f t="shared" si="195"/>
        <v>152.52000000000001</v>
      </c>
    </row>
    <row r="2777" spans="1:21" x14ac:dyDescent="0.2">
      <c r="A2777" s="2" t="s">
        <v>338</v>
      </c>
      <c r="B2777" s="2" t="s">
        <v>6364</v>
      </c>
      <c r="C2777" s="1">
        <v>225</v>
      </c>
      <c r="D2777" s="1">
        <v>50</v>
      </c>
      <c r="E2777" s="4">
        <v>17</v>
      </c>
      <c r="F2777" s="1" t="s">
        <v>334</v>
      </c>
      <c r="H2777" s="1" t="s">
        <v>189</v>
      </c>
      <c r="I2777" s="4">
        <v>94</v>
      </c>
      <c r="J2777" s="1" t="s">
        <v>71</v>
      </c>
      <c r="K2777" s="2" t="s">
        <v>2032</v>
      </c>
      <c r="L2777" s="2" t="s">
        <v>2153</v>
      </c>
      <c r="M2777" s="2">
        <v>547971</v>
      </c>
      <c r="N2777" s="5" t="s">
        <v>2162</v>
      </c>
      <c r="O2777" s="1" t="s">
        <v>28</v>
      </c>
      <c r="P2777" s="1" t="s">
        <v>22</v>
      </c>
      <c r="Q2777" s="1">
        <v>1</v>
      </c>
      <c r="R2777" s="4">
        <v>69</v>
      </c>
      <c r="S2777" s="3">
        <v>248</v>
      </c>
      <c r="T2777" s="30">
        <f>IF(E2777&gt;=19,VLOOKUP(K2777,Konditionen!$B$5:$E$20,4,FALSE),IF(E2777&lt;=16,VLOOKUP(K2777,Konditionen!$B$5:$E$20,2,FALSE),VLOOKUP(K2777,Konditionen!$B$5:$E$20,3,FALSE)))</f>
        <v>38.5</v>
      </c>
      <c r="U2777" s="3">
        <f t="shared" si="195"/>
        <v>152.52000000000001</v>
      </c>
    </row>
    <row r="2778" spans="1:21" x14ac:dyDescent="0.2">
      <c r="A2778" s="2" t="s">
        <v>338</v>
      </c>
      <c r="B2778" s="2" t="s">
        <v>6364</v>
      </c>
      <c r="C2778" s="1">
        <v>225</v>
      </c>
      <c r="D2778" s="1">
        <v>50</v>
      </c>
      <c r="E2778" s="4">
        <v>17</v>
      </c>
      <c r="F2778" s="1" t="s">
        <v>334</v>
      </c>
      <c r="H2778" s="1" t="s">
        <v>189</v>
      </c>
      <c r="I2778" s="4">
        <v>94</v>
      </c>
      <c r="J2778" s="1" t="s">
        <v>71</v>
      </c>
      <c r="K2778" s="2" t="s">
        <v>2334</v>
      </c>
      <c r="L2778" s="2" t="s">
        <v>2414</v>
      </c>
      <c r="M2778" s="2">
        <v>527623</v>
      </c>
      <c r="N2778" s="5" t="s">
        <v>2453</v>
      </c>
      <c r="O2778" s="1" t="s">
        <v>28</v>
      </c>
      <c r="P2778" s="1" t="s">
        <v>22</v>
      </c>
      <c r="Q2778" s="1">
        <v>1</v>
      </c>
      <c r="R2778" s="4">
        <v>69</v>
      </c>
      <c r="S2778" s="3">
        <v>248</v>
      </c>
      <c r="T2778" s="30">
        <f>IF(E2778&gt;=19,VLOOKUP(K2778,Konditionen!$B$5:$E$20,4,FALSE),IF(E2778&lt;=16,VLOOKUP(K2778,Konditionen!$B$5:$E$20,2,FALSE),VLOOKUP(K2778,Konditionen!$B$5:$E$20,3,FALSE)))</f>
        <v>38.5</v>
      </c>
      <c r="U2778" s="3">
        <f t="shared" si="195"/>
        <v>152.52000000000001</v>
      </c>
    </row>
    <row r="2779" spans="1:21" x14ac:dyDescent="0.2">
      <c r="A2779" s="2" t="s">
        <v>338</v>
      </c>
      <c r="B2779" s="2" t="s">
        <v>6364</v>
      </c>
      <c r="C2779" s="1">
        <v>225</v>
      </c>
      <c r="D2779" s="1">
        <v>50</v>
      </c>
      <c r="E2779" s="4">
        <v>17</v>
      </c>
      <c r="F2779" s="1" t="s">
        <v>334</v>
      </c>
      <c r="H2779" s="1" t="s">
        <v>189</v>
      </c>
      <c r="I2779" s="4">
        <v>94</v>
      </c>
      <c r="J2779" s="1" t="s">
        <v>71</v>
      </c>
      <c r="K2779" s="2" t="s">
        <v>2334</v>
      </c>
      <c r="L2779" s="2" t="s">
        <v>2437</v>
      </c>
      <c r="M2779" s="2">
        <v>529232</v>
      </c>
      <c r="N2779" s="5" t="s">
        <v>2454</v>
      </c>
      <c r="O2779" s="1" t="s">
        <v>22</v>
      </c>
      <c r="P2779" s="1" t="s">
        <v>22</v>
      </c>
      <c r="Q2779" s="1">
        <v>1</v>
      </c>
      <c r="R2779" s="4">
        <v>69</v>
      </c>
      <c r="S2779" s="3">
        <v>248</v>
      </c>
      <c r="T2779" s="30">
        <f>IF(E2779&gt;=19,VLOOKUP(K2779,Konditionen!$B$5:$E$20,4,FALSE),IF(E2779&lt;=16,VLOOKUP(K2779,Konditionen!$B$5:$E$20,2,FALSE),VLOOKUP(K2779,Konditionen!$B$5:$E$20,3,FALSE)))</f>
        <v>38.5</v>
      </c>
      <c r="U2779" s="3">
        <f t="shared" si="195"/>
        <v>152.52000000000001</v>
      </c>
    </row>
    <row r="2780" spans="1:21" x14ac:dyDescent="0.2">
      <c r="A2780" s="2" t="s">
        <v>338</v>
      </c>
      <c r="B2780" s="2" t="s">
        <v>6364</v>
      </c>
      <c r="C2780" s="1">
        <v>225</v>
      </c>
      <c r="D2780" s="1">
        <v>50</v>
      </c>
      <c r="E2780" s="1">
        <v>17</v>
      </c>
      <c r="F2780" s="1" t="s">
        <v>334</v>
      </c>
      <c r="H2780" s="1" t="s">
        <v>189</v>
      </c>
      <c r="I2780" s="1">
        <v>94</v>
      </c>
      <c r="J2780" s="1" t="s">
        <v>71</v>
      </c>
      <c r="K2780" s="2" t="s">
        <v>335</v>
      </c>
      <c r="L2780" s="2" t="s">
        <v>349</v>
      </c>
      <c r="M2780" s="2">
        <v>6186</v>
      </c>
      <c r="O2780" s="1" t="s">
        <v>28</v>
      </c>
      <c r="P2780" s="1" t="s">
        <v>22</v>
      </c>
      <c r="Q2780" s="4">
        <v>2</v>
      </c>
      <c r="R2780" s="4">
        <v>72</v>
      </c>
      <c r="S2780" s="3">
        <v>205.9</v>
      </c>
      <c r="T2780" s="30">
        <f>IF(E2780&gt;=19,VLOOKUP(K2780,Konditionen!$B$5:$E$20,4,FALSE),IF(E2780&lt;=16,VLOOKUP(K2780,Konditionen!$B$5:$E$20,2,FALSE),VLOOKUP(K2780,Konditionen!$B$5:$E$20,3,FALSE)))</f>
        <v>33</v>
      </c>
      <c r="U2780" s="3">
        <f t="shared" si="195"/>
        <v>137.953</v>
      </c>
    </row>
    <row r="2781" spans="1:21" x14ac:dyDescent="0.2">
      <c r="A2781" s="2" t="s">
        <v>338</v>
      </c>
      <c r="B2781" s="2" t="s">
        <v>6364</v>
      </c>
      <c r="C2781" s="1">
        <v>225</v>
      </c>
      <c r="D2781" s="1">
        <v>50</v>
      </c>
      <c r="E2781" s="1">
        <v>17</v>
      </c>
      <c r="F2781" s="1" t="s">
        <v>334</v>
      </c>
      <c r="H2781" s="1" t="s">
        <v>189</v>
      </c>
      <c r="I2781" s="1">
        <v>94</v>
      </c>
      <c r="J2781" s="1" t="s">
        <v>71</v>
      </c>
      <c r="K2781" s="2" t="s">
        <v>335</v>
      </c>
      <c r="L2781" s="2" t="s">
        <v>336</v>
      </c>
      <c r="M2781" s="2">
        <v>6834</v>
      </c>
      <c r="O2781" s="1" t="s">
        <v>41</v>
      </c>
      <c r="P2781" s="1" t="s">
        <v>337</v>
      </c>
      <c r="Q2781" s="4">
        <v>2</v>
      </c>
      <c r="R2781" s="4">
        <v>72</v>
      </c>
      <c r="S2781" s="3">
        <v>205.9</v>
      </c>
      <c r="T2781" s="30">
        <f>IF(E2781&gt;=19,VLOOKUP(K2781,Konditionen!$B$5:$E$20,4,FALSE),IF(E2781&lt;=16,VLOOKUP(K2781,Konditionen!$B$5:$E$20,2,FALSE),VLOOKUP(K2781,Konditionen!$B$5:$E$20,3,FALSE)))</f>
        <v>33</v>
      </c>
      <c r="U2781" s="3">
        <f t="shared" si="195"/>
        <v>137.953</v>
      </c>
    </row>
    <row r="2782" spans="1:21" x14ac:dyDescent="0.2">
      <c r="A2782" s="2" t="s">
        <v>338</v>
      </c>
      <c r="B2782" s="2" t="s">
        <v>6364</v>
      </c>
      <c r="C2782" s="1">
        <v>225</v>
      </c>
      <c r="D2782" s="1">
        <v>50</v>
      </c>
      <c r="E2782" s="1">
        <v>17</v>
      </c>
      <c r="F2782" s="1" t="s">
        <v>334</v>
      </c>
      <c r="H2782" s="1" t="s">
        <v>189</v>
      </c>
      <c r="I2782" s="1">
        <v>94</v>
      </c>
      <c r="J2782" s="1" t="s">
        <v>71</v>
      </c>
      <c r="K2782" s="2" t="s">
        <v>335</v>
      </c>
      <c r="L2782" s="2" t="s">
        <v>344</v>
      </c>
      <c r="M2782" s="2">
        <v>8776</v>
      </c>
      <c r="O2782" s="1" t="s">
        <v>21</v>
      </c>
      <c r="P2782" s="1" t="s">
        <v>22</v>
      </c>
      <c r="Q2782" s="4">
        <v>2</v>
      </c>
      <c r="R2782" s="4">
        <v>72</v>
      </c>
      <c r="S2782" s="3">
        <v>225.6</v>
      </c>
      <c r="T2782" s="30">
        <f>IF(E2782&gt;=19,VLOOKUP(K2782,Konditionen!$B$5:$E$20,4,FALSE),IF(E2782&lt;=16,VLOOKUP(K2782,Konditionen!$B$5:$E$20,2,FALSE),VLOOKUP(K2782,Konditionen!$B$5:$E$20,3,FALSE)))</f>
        <v>33</v>
      </c>
      <c r="U2782" s="3">
        <f t="shared" si="195"/>
        <v>151.15199999999999</v>
      </c>
    </row>
    <row r="2783" spans="1:21" x14ac:dyDescent="0.2">
      <c r="A2783" s="2" t="s">
        <v>338</v>
      </c>
      <c r="B2783" s="2" t="s">
        <v>6364</v>
      </c>
      <c r="C2783" s="1">
        <v>225</v>
      </c>
      <c r="D2783" s="1">
        <v>50</v>
      </c>
      <c r="E2783" s="1">
        <v>17</v>
      </c>
      <c r="F2783" s="1" t="s">
        <v>334</v>
      </c>
      <c r="H2783" s="1" t="s">
        <v>189</v>
      </c>
      <c r="I2783" s="1">
        <v>94</v>
      </c>
      <c r="J2783" s="1" t="s">
        <v>71</v>
      </c>
      <c r="K2783" s="2" t="s">
        <v>2822</v>
      </c>
      <c r="L2783" s="2" t="s">
        <v>3132</v>
      </c>
      <c r="M2783" s="2">
        <v>377026</v>
      </c>
      <c r="N2783" s="5" t="s">
        <v>3133</v>
      </c>
      <c r="O2783" s="1" t="s">
        <v>41</v>
      </c>
      <c r="P2783" s="1" t="s">
        <v>22</v>
      </c>
      <c r="Q2783" s="1">
        <v>2</v>
      </c>
      <c r="R2783" s="4">
        <v>70</v>
      </c>
      <c r="S2783" s="3">
        <v>181</v>
      </c>
      <c r="T2783" s="30">
        <f>IF(E2783&gt;=19,VLOOKUP(K2783,Konditionen!$B$5:$E$20,4,FALSE),IF(E2783&lt;=16,VLOOKUP(K2783,Konditionen!$B$5:$E$20,2,FALSE),VLOOKUP(K2783,Konditionen!$B$5:$E$20,3,FALSE)))</f>
        <v>20</v>
      </c>
      <c r="U2783" s="3">
        <f t="shared" si="195"/>
        <v>144.80000000000001</v>
      </c>
    </row>
    <row r="2784" spans="1:21" x14ac:dyDescent="0.2">
      <c r="A2784" s="2" t="s">
        <v>338</v>
      </c>
      <c r="B2784" s="2" t="s">
        <v>6364</v>
      </c>
      <c r="C2784" s="1">
        <v>225</v>
      </c>
      <c r="D2784" s="1">
        <v>50</v>
      </c>
      <c r="E2784" s="1">
        <v>17</v>
      </c>
      <c r="F2784" s="1" t="s">
        <v>334</v>
      </c>
      <c r="H2784" s="1" t="s">
        <v>189</v>
      </c>
      <c r="I2784" s="1">
        <v>94</v>
      </c>
      <c r="J2784" s="1" t="s">
        <v>71</v>
      </c>
      <c r="K2784" s="2" t="s">
        <v>2822</v>
      </c>
      <c r="L2784" s="2" t="s">
        <v>3134</v>
      </c>
      <c r="M2784" s="2">
        <v>785727</v>
      </c>
      <c r="N2784" s="5" t="s">
        <v>3135</v>
      </c>
      <c r="O2784" s="1" t="s">
        <v>41</v>
      </c>
      <c r="P2784" s="1" t="s">
        <v>22</v>
      </c>
      <c r="Q2784" s="1">
        <v>2</v>
      </c>
      <c r="R2784" s="4">
        <v>70</v>
      </c>
      <c r="S2784" s="3">
        <v>184.5</v>
      </c>
      <c r="T2784" s="30">
        <f>IF(E2784&gt;=19,VLOOKUP(K2784,Konditionen!$B$5:$E$20,4,FALSE),IF(E2784&lt;=16,VLOOKUP(K2784,Konditionen!$B$5:$E$20,2,FALSE),VLOOKUP(K2784,Konditionen!$B$5:$E$20,3,FALSE)))</f>
        <v>20</v>
      </c>
      <c r="U2784" s="3">
        <f t="shared" si="195"/>
        <v>147.6</v>
      </c>
    </row>
    <row r="2785" spans="1:21" x14ac:dyDescent="0.2">
      <c r="A2785" s="2" t="s">
        <v>338</v>
      </c>
      <c r="B2785" s="2" t="s">
        <v>6364</v>
      </c>
      <c r="C2785" s="1">
        <v>225</v>
      </c>
      <c r="D2785" s="1">
        <v>50</v>
      </c>
      <c r="E2785" s="1">
        <v>17</v>
      </c>
      <c r="H2785" s="1" t="s">
        <v>189</v>
      </c>
      <c r="I2785" s="1">
        <v>94</v>
      </c>
      <c r="J2785" s="1" t="s">
        <v>71</v>
      </c>
      <c r="K2785" s="2" t="s">
        <v>3891</v>
      </c>
      <c r="L2785" s="2" t="s">
        <v>4015</v>
      </c>
      <c r="M2785" s="2" t="s">
        <v>4429</v>
      </c>
      <c r="N2785" s="5" t="s">
        <v>4430</v>
      </c>
      <c r="O2785" s="1" t="s">
        <v>41</v>
      </c>
      <c r="P2785" s="1" t="s">
        <v>337</v>
      </c>
      <c r="Q2785" s="4">
        <v>2</v>
      </c>
      <c r="R2785" s="1">
        <v>72</v>
      </c>
      <c r="S2785" s="3">
        <v>197</v>
      </c>
      <c r="T2785" s="30">
        <f>IF(E2785&gt;=19,VLOOKUP(K2785,Konditionen!$B$5:$E$20,4,FALSE),IF(E2785&lt;=16,VLOOKUP(K2785,Konditionen!$B$5:$E$20,2,FALSE),VLOOKUP(K2785,Konditionen!$B$5:$E$20,3,FALSE)))</f>
        <v>28</v>
      </c>
      <c r="U2785" s="3">
        <f t="shared" si="195"/>
        <v>141.84</v>
      </c>
    </row>
    <row r="2786" spans="1:21" x14ac:dyDescent="0.2">
      <c r="A2786" s="2" t="s">
        <v>338</v>
      </c>
      <c r="B2786" s="2" t="s">
        <v>6364</v>
      </c>
      <c r="C2786" s="1">
        <v>225</v>
      </c>
      <c r="D2786" s="1">
        <v>50</v>
      </c>
      <c r="E2786" s="1">
        <v>17</v>
      </c>
      <c r="H2786" s="1" t="s">
        <v>189</v>
      </c>
      <c r="I2786" s="1">
        <v>94</v>
      </c>
      <c r="J2786" s="1" t="s">
        <v>71</v>
      </c>
      <c r="K2786" s="2" t="s">
        <v>3891</v>
      </c>
      <c r="L2786" s="2" t="s">
        <v>4327</v>
      </c>
      <c r="M2786" s="2" t="s">
        <v>4431</v>
      </c>
      <c r="N2786" s="5" t="s">
        <v>4432</v>
      </c>
      <c r="O2786" s="1" t="s">
        <v>41</v>
      </c>
      <c r="P2786" s="1" t="s">
        <v>22</v>
      </c>
      <c r="Q2786" s="4">
        <v>2</v>
      </c>
      <c r="R2786" s="1">
        <v>72</v>
      </c>
      <c r="S2786" s="3">
        <v>197</v>
      </c>
      <c r="T2786" s="30">
        <f>IF(E2786&gt;=19,VLOOKUP(K2786,Konditionen!$B$5:$E$20,4,FALSE),IF(E2786&lt;=16,VLOOKUP(K2786,Konditionen!$B$5:$E$20,2,FALSE),VLOOKUP(K2786,Konditionen!$B$5:$E$20,3,FALSE)))</f>
        <v>28</v>
      </c>
      <c r="U2786" s="3">
        <f t="shared" si="195"/>
        <v>141.84</v>
      </c>
    </row>
    <row r="2787" spans="1:21" x14ac:dyDescent="0.2">
      <c r="A2787" s="2" t="s">
        <v>338</v>
      </c>
      <c r="B2787" s="2" t="s">
        <v>6364</v>
      </c>
      <c r="C2787" s="1">
        <v>225</v>
      </c>
      <c r="D2787" s="1">
        <v>50</v>
      </c>
      <c r="E2787" s="1">
        <v>17</v>
      </c>
      <c r="H2787" s="1" t="s">
        <v>189</v>
      </c>
      <c r="I2787" s="1">
        <v>94</v>
      </c>
      <c r="J2787" s="1" t="s">
        <v>71</v>
      </c>
      <c r="K2787" s="2" t="s">
        <v>3327</v>
      </c>
      <c r="L2787" s="2" t="s">
        <v>3446</v>
      </c>
      <c r="M2787" s="2" t="s">
        <v>3500</v>
      </c>
      <c r="N2787" s="5" t="s">
        <v>3501</v>
      </c>
      <c r="O2787" s="1" t="s">
        <v>41</v>
      </c>
      <c r="P2787" s="1" t="s">
        <v>337</v>
      </c>
      <c r="Q2787" s="4">
        <v>2</v>
      </c>
      <c r="R2787" s="4">
        <v>72</v>
      </c>
      <c r="S2787" s="3">
        <v>210.6</v>
      </c>
      <c r="T2787" s="30">
        <f>IF(E2787&gt;=19,VLOOKUP(K2787,Konditionen!$B$5:$E$20,4,FALSE),IF(E2787&lt;=16,VLOOKUP(K2787,Konditionen!$B$5:$E$20,2,FALSE),VLOOKUP(K2787,Konditionen!$B$5:$E$20,3,FALSE)))</f>
        <v>38</v>
      </c>
      <c r="U2787" s="3">
        <f t="shared" si="195"/>
        <v>130.572</v>
      </c>
    </row>
    <row r="2788" spans="1:21" x14ac:dyDescent="0.2">
      <c r="A2788" s="2" t="s">
        <v>23</v>
      </c>
      <c r="B2788" s="2" t="s">
        <v>6364</v>
      </c>
      <c r="C2788" s="1">
        <v>225</v>
      </c>
      <c r="D2788" s="1">
        <v>50</v>
      </c>
      <c r="E2788" s="1">
        <v>17</v>
      </c>
      <c r="F2788" s="1" t="s">
        <v>4</v>
      </c>
      <c r="H2788" s="1" t="s">
        <v>226</v>
      </c>
      <c r="I2788" s="1">
        <v>98</v>
      </c>
      <c r="J2788" s="1" t="s">
        <v>71</v>
      </c>
      <c r="K2788" s="2" t="s">
        <v>470</v>
      </c>
      <c r="L2788" s="2" t="s">
        <v>921</v>
      </c>
      <c r="M2788" s="2" t="s">
        <v>1018</v>
      </c>
      <c r="N2788" s="5" t="s">
        <v>1019</v>
      </c>
      <c r="O2788" s="1" t="s">
        <v>41</v>
      </c>
      <c r="P2788" s="1" t="s">
        <v>22</v>
      </c>
      <c r="Q2788" s="4">
        <v>2</v>
      </c>
      <c r="R2788" s="4">
        <v>72</v>
      </c>
      <c r="S2788" s="3">
        <v>150</v>
      </c>
      <c r="T2788" s="30">
        <f>IF(E2788&gt;=19,VLOOKUP(K2788,Konditionen!$B$5:$E$20,4,FALSE),IF(E2788&lt;=16,VLOOKUP(K2788,Konditionen!$B$5:$E$20,2,FALSE),VLOOKUP(K2788,Konditionen!$B$5:$E$20,3,FALSE)))</f>
        <v>19</v>
      </c>
      <c r="U2788" s="3">
        <f t="shared" si="195"/>
        <v>121.5</v>
      </c>
    </row>
    <row r="2789" spans="1:21" x14ac:dyDescent="0.2">
      <c r="A2789" s="2" t="s">
        <v>23</v>
      </c>
      <c r="B2789" s="2" t="s">
        <v>6364</v>
      </c>
      <c r="C2789" s="1">
        <v>225</v>
      </c>
      <c r="D2789" s="1">
        <v>50</v>
      </c>
      <c r="E2789" s="1">
        <v>17</v>
      </c>
      <c r="F2789" s="1" t="s">
        <v>4</v>
      </c>
      <c r="H2789" s="1" t="s">
        <v>226</v>
      </c>
      <c r="I2789" s="1">
        <v>98</v>
      </c>
      <c r="J2789" s="1" t="s">
        <v>71</v>
      </c>
      <c r="K2789" s="2" t="s">
        <v>470</v>
      </c>
      <c r="L2789" s="2" t="s">
        <v>1006</v>
      </c>
      <c r="M2789" s="2" t="s">
        <v>1020</v>
      </c>
      <c r="N2789" s="5" t="s">
        <v>1021</v>
      </c>
      <c r="O2789" s="1" t="s">
        <v>41</v>
      </c>
      <c r="P2789" s="1" t="s">
        <v>22</v>
      </c>
      <c r="Q2789" s="4">
        <v>2</v>
      </c>
      <c r="R2789" s="4">
        <v>72</v>
      </c>
      <c r="S2789" s="3">
        <v>150</v>
      </c>
      <c r="T2789" s="30">
        <f>IF(E2789&gt;=19,VLOOKUP(K2789,Konditionen!$B$5:$E$20,4,FALSE),IF(E2789&lt;=16,VLOOKUP(K2789,Konditionen!$B$5:$E$20,2,FALSE),VLOOKUP(K2789,Konditionen!$B$5:$E$20,3,FALSE)))</f>
        <v>19</v>
      </c>
      <c r="U2789" s="3">
        <f t="shared" si="195"/>
        <v>121.5</v>
      </c>
    </row>
    <row r="2790" spans="1:21" x14ac:dyDescent="0.2">
      <c r="A2790" s="2" t="s">
        <v>23</v>
      </c>
      <c r="B2790" s="2" t="s">
        <v>6364</v>
      </c>
      <c r="C2790" s="1">
        <v>225</v>
      </c>
      <c r="D2790" s="1">
        <v>50</v>
      </c>
      <c r="E2790" s="1">
        <v>17</v>
      </c>
      <c r="F2790" s="1" t="s">
        <v>4</v>
      </c>
      <c r="H2790" s="1" t="s">
        <v>226</v>
      </c>
      <c r="I2790" s="1">
        <v>98</v>
      </c>
      <c r="J2790" s="1" t="s">
        <v>71</v>
      </c>
      <c r="K2790" s="2" t="s">
        <v>470</v>
      </c>
      <c r="L2790" s="2" t="s">
        <v>928</v>
      </c>
      <c r="M2790" s="2" t="s">
        <v>1022</v>
      </c>
      <c r="N2790" s="5" t="s">
        <v>1023</v>
      </c>
      <c r="O2790" s="1" t="s">
        <v>41</v>
      </c>
      <c r="P2790" s="1" t="s">
        <v>22</v>
      </c>
      <c r="Q2790" s="4">
        <v>2</v>
      </c>
      <c r="R2790" s="4">
        <v>72</v>
      </c>
      <c r="S2790" s="3">
        <v>150</v>
      </c>
      <c r="T2790" s="30">
        <f>IF(E2790&gt;=19,VLOOKUP(K2790,Konditionen!$B$5:$E$20,4,FALSE),IF(E2790&lt;=16,VLOOKUP(K2790,Konditionen!$B$5:$E$20,2,FALSE),VLOOKUP(K2790,Konditionen!$B$5:$E$20,3,FALSE)))</f>
        <v>19</v>
      </c>
      <c r="U2790" s="3">
        <f t="shared" si="195"/>
        <v>121.5</v>
      </c>
    </row>
    <row r="2791" spans="1:21" x14ac:dyDescent="0.2">
      <c r="A2791" s="2" t="s">
        <v>23</v>
      </c>
      <c r="B2791" s="2" t="s">
        <v>6364</v>
      </c>
      <c r="C2791" s="1">
        <v>225</v>
      </c>
      <c r="D2791" s="1">
        <v>50</v>
      </c>
      <c r="E2791" s="1">
        <v>17</v>
      </c>
      <c r="F2791" s="1" t="s">
        <v>4</v>
      </c>
      <c r="H2791" s="1" t="s">
        <v>226</v>
      </c>
      <c r="I2791" s="1">
        <v>98</v>
      </c>
      <c r="J2791" s="1" t="s">
        <v>71</v>
      </c>
      <c r="K2791" s="2" t="s">
        <v>470</v>
      </c>
      <c r="L2791" s="2" t="s">
        <v>841</v>
      </c>
      <c r="M2791" s="2" t="s">
        <v>1024</v>
      </c>
      <c r="N2791" s="5" t="s">
        <v>1025</v>
      </c>
      <c r="O2791" s="1" t="s">
        <v>41</v>
      </c>
      <c r="P2791" s="1" t="s">
        <v>337</v>
      </c>
      <c r="Q2791" s="4">
        <v>2</v>
      </c>
      <c r="R2791" s="4">
        <v>72</v>
      </c>
      <c r="S2791" s="3">
        <v>150</v>
      </c>
      <c r="T2791" s="30">
        <f>IF(E2791&gt;=19,VLOOKUP(K2791,Konditionen!$B$5:$E$20,4,FALSE),IF(E2791&lt;=16,VLOOKUP(K2791,Konditionen!$B$5:$E$20,2,FALSE),VLOOKUP(K2791,Konditionen!$B$5:$E$20,3,FALSE)))</f>
        <v>19</v>
      </c>
      <c r="U2791" s="3">
        <f t="shared" si="195"/>
        <v>121.5</v>
      </c>
    </row>
    <row r="2792" spans="1:21" x14ac:dyDescent="0.2">
      <c r="A2792" s="2" t="s">
        <v>23</v>
      </c>
      <c r="B2792" s="2" t="s">
        <v>6364</v>
      </c>
      <c r="C2792" s="1">
        <v>225</v>
      </c>
      <c r="D2792" s="1">
        <v>50</v>
      </c>
      <c r="E2792" s="1">
        <v>17</v>
      </c>
      <c r="F2792" s="1" t="s">
        <v>4</v>
      </c>
      <c r="H2792" s="1" t="s">
        <v>226</v>
      </c>
      <c r="I2792" s="4">
        <v>98</v>
      </c>
      <c r="J2792" s="1" t="s">
        <v>71</v>
      </c>
      <c r="K2792" s="2" t="s">
        <v>5447</v>
      </c>
      <c r="L2792" s="2" t="s">
        <v>5596</v>
      </c>
      <c r="M2792" s="2" t="s">
        <v>5603</v>
      </c>
      <c r="N2792" s="5" t="s">
        <v>5604</v>
      </c>
      <c r="O2792" s="1" t="s">
        <v>41</v>
      </c>
      <c r="P2792" s="1" t="s">
        <v>22</v>
      </c>
      <c r="Q2792" s="4">
        <v>2</v>
      </c>
      <c r="R2792" s="4">
        <v>71</v>
      </c>
      <c r="S2792" s="3">
        <v>120.5</v>
      </c>
      <c r="T2792" s="30">
        <f>IF(E2792&gt;=19,VLOOKUP(K2792,Konditionen!$B$5:$E$20,4,FALSE),IF(E2792&lt;=16,VLOOKUP(K2792,Konditionen!$B$5:$E$20,2,FALSE),VLOOKUP(K2792,Konditionen!$B$5:$E$20,3,FALSE)))</f>
        <v>20</v>
      </c>
      <c r="U2792" s="3">
        <f t="shared" si="195"/>
        <v>96.4</v>
      </c>
    </row>
    <row r="2793" spans="1:21" x14ac:dyDescent="0.2">
      <c r="A2793" s="2" t="s">
        <v>23</v>
      </c>
      <c r="B2793" s="2" t="s">
        <v>6364</v>
      </c>
      <c r="C2793" s="1">
        <v>225</v>
      </c>
      <c r="D2793" s="1">
        <v>50</v>
      </c>
      <c r="E2793" s="1">
        <v>17</v>
      </c>
      <c r="F2793" s="1" t="s">
        <v>4</v>
      </c>
      <c r="H2793" s="1" t="s">
        <v>226</v>
      </c>
      <c r="I2793" s="4">
        <v>98</v>
      </c>
      <c r="J2793" s="1" t="s">
        <v>71</v>
      </c>
      <c r="K2793" s="2" t="s">
        <v>5057</v>
      </c>
      <c r="L2793" s="2" t="s">
        <v>5207</v>
      </c>
      <c r="M2793" s="2" t="s">
        <v>5237</v>
      </c>
      <c r="N2793" s="5" t="s">
        <v>5238</v>
      </c>
      <c r="O2793" s="1" t="s">
        <v>41</v>
      </c>
      <c r="P2793" s="1" t="s">
        <v>22</v>
      </c>
      <c r="Q2793" s="4">
        <v>2</v>
      </c>
      <c r="R2793" s="4">
        <v>72</v>
      </c>
      <c r="S2793" s="3">
        <v>120.5</v>
      </c>
      <c r="T2793" s="30">
        <f>IF(E2793&gt;=19,VLOOKUP(K2793,Konditionen!$B$5:$E$20,4,FALSE),IF(E2793&lt;=16,VLOOKUP(K2793,Konditionen!$B$5:$E$20,2,FALSE),VLOOKUP(K2793,Konditionen!$B$5:$E$20,3,FALSE)))</f>
        <v>20</v>
      </c>
      <c r="U2793" s="3">
        <f t="shared" si="195"/>
        <v>96.4</v>
      </c>
    </row>
    <row r="2794" spans="1:21" x14ac:dyDescent="0.2">
      <c r="A2794" s="2" t="s">
        <v>23</v>
      </c>
      <c r="B2794" s="2" t="s">
        <v>6364</v>
      </c>
      <c r="C2794" s="1">
        <v>225</v>
      </c>
      <c r="D2794" s="1">
        <v>50</v>
      </c>
      <c r="E2794" s="1">
        <v>17</v>
      </c>
      <c r="F2794" s="1" t="s">
        <v>4</v>
      </c>
      <c r="H2794" s="1" t="s">
        <v>226</v>
      </c>
      <c r="I2794" s="4">
        <v>98</v>
      </c>
      <c r="J2794" s="1" t="s">
        <v>71</v>
      </c>
      <c r="K2794" s="2" t="s">
        <v>17</v>
      </c>
      <c r="L2794" s="2" t="s">
        <v>67</v>
      </c>
      <c r="M2794" s="2" t="s">
        <v>227</v>
      </c>
      <c r="N2794" s="5" t="s">
        <v>228</v>
      </c>
      <c r="O2794" s="1" t="s">
        <v>41</v>
      </c>
      <c r="P2794" s="1" t="s">
        <v>22</v>
      </c>
      <c r="Q2794" s="4">
        <v>2</v>
      </c>
      <c r="R2794" s="4">
        <v>72</v>
      </c>
      <c r="S2794" s="3">
        <v>79.5</v>
      </c>
      <c r="T2794" s="30">
        <f>IF(E2794&gt;=19,VLOOKUP(K2794,Konditionen!$B$5:$E$20,4,FALSE),IF(E2794&lt;=16,VLOOKUP(K2794,Konditionen!$B$5:$E$20,2,FALSE),VLOOKUP(K2794,Konditionen!$B$5:$E$20,3,FALSE)))</f>
        <v>1</v>
      </c>
      <c r="U2794" s="3">
        <f t="shared" si="195"/>
        <v>78.704999999999998</v>
      </c>
    </row>
    <row r="2795" spans="1:21" x14ac:dyDescent="0.2">
      <c r="A2795" s="2" t="s">
        <v>23</v>
      </c>
      <c r="B2795" s="2" t="s">
        <v>6364</v>
      </c>
      <c r="C2795" s="1">
        <v>225</v>
      </c>
      <c r="D2795" s="1">
        <v>50</v>
      </c>
      <c r="E2795" s="4">
        <v>17</v>
      </c>
      <c r="F2795" s="1" t="s">
        <v>4</v>
      </c>
      <c r="H2795" s="1" t="s">
        <v>226</v>
      </c>
      <c r="I2795" s="4">
        <v>98</v>
      </c>
      <c r="J2795" s="1" t="s">
        <v>71</v>
      </c>
      <c r="K2795" s="2" t="s">
        <v>2032</v>
      </c>
      <c r="L2795" s="2" t="s">
        <v>2129</v>
      </c>
      <c r="M2795" s="2">
        <v>532368</v>
      </c>
      <c r="N2795" s="5" t="s">
        <v>2164</v>
      </c>
      <c r="O2795" s="1" t="s">
        <v>22</v>
      </c>
      <c r="P2795" s="1" t="s">
        <v>337</v>
      </c>
      <c r="Q2795" s="1">
        <v>2</v>
      </c>
      <c r="R2795" s="4">
        <v>70</v>
      </c>
      <c r="S2795" s="3">
        <v>202</v>
      </c>
      <c r="T2795" s="30">
        <f>IF(E2795&gt;=19,VLOOKUP(K2795,Konditionen!$B$5:$E$20,4,FALSE),IF(E2795&lt;=16,VLOOKUP(K2795,Konditionen!$B$5:$E$20,2,FALSE),VLOOKUP(K2795,Konditionen!$B$5:$E$20,3,FALSE)))</f>
        <v>38.5</v>
      </c>
      <c r="U2795" s="3">
        <f t="shared" si="195"/>
        <v>124.23</v>
      </c>
    </row>
    <row r="2796" spans="1:21" x14ac:dyDescent="0.2">
      <c r="A2796" s="2" t="s">
        <v>23</v>
      </c>
      <c r="B2796" s="2" t="s">
        <v>6364</v>
      </c>
      <c r="C2796" s="1">
        <v>225</v>
      </c>
      <c r="D2796" s="1">
        <v>50</v>
      </c>
      <c r="E2796" s="4">
        <v>17</v>
      </c>
      <c r="F2796" s="1" t="s">
        <v>4</v>
      </c>
      <c r="H2796" s="1" t="s">
        <v>226</v>
      </c>
      <c r="I2796" s="4">
        <v>98</v>
      </c>
      <c r="J2796" s="1" t="s">
        <v>71</v>
      </c>
      <c r="K2796" s="2" t="s">
        <v>2334</v>
      </c>
      <c r="L2796" s="2" t="s">
        <v>2412</v>
      </c>
      <c r="M2796" s="2">
        <v>523280</v>
      </c>
      <c r="N2796" s="5" t="s">
        <v>2458</v>
      </c>
      <c r="O2796" s="1" t="s">
        <v>41</v>
      </c>
      <c r="P2796" s="1" t="s">
        <v>22</v>
      </c>
      <c r="Q2796" s="1">
        <v>1</v>
      </c>
      <c r="R2796" s="4">
        <v>68</v>
      </c>
      <c r="S2796" s="3">
        <v>202</v>
      </c>
      <c r="T2796" s="30">
        <f>IF(E2796&gt;=19,VLOOKUP(K2796,Konditionen!$B$5:$E$20,4,FALSE),IF(E2796&lt;=16,VLOOKUP(K2796,Konditionen!$B$5:$E$20,2,FALSE),VLOOKUP(K2796,Konditionen!$B$5:$E$20,3,FALSE)))</f>
        <v>38.5</v>
      </c>
      <c r="U2796" s="3">
        <f t="shared" si="195"/>
        <v>124.23</v>
      </c>
    </row>
    <row r="2797" spans="1:21" x14ac:dyDescent="0.2">
      <c r="A2797" s="2" t="s">
        <v>23</v>
      </c>
      <c r="B2797" s="2" t="s">
        <v>6364</v>
      </c>
      <c r="C2797" s="1">
        <v>225</v>
      </c>
      <c r="D2797" s="1">
        <v>50</v>
      </c>
      <c r="E2797" s="4">
        <v>17</v>
      </c>
      <c r="F2797" s="1" t="s">
        <v>4</v>
      </c>
      <c r="H2797" s="1" t="s">
        <v>226</v>
      </c>
      <c r="I2797" s="4">
        <v>98</v>
      </c>
      <c r="J2797" s="1" t="s">
        <v>71</v>
      </c>
      <c r="K2797" s="2" t="s">
        <v>2334</v>
      </c>
      <c r="L2797" s="2" t="s">
        <v>2400</v>
      </c>
      <c r="M2797" s="2">
        <v>531845</v>
      </c>
      <c r="N2797" s="5" t="s">
        <v>2459</v>
      </c>
      <c r="O2797" s="1" t="s">
        <v>22</v>
      </c>
      <c r="P2797" s="1" t="s">
        <v>22</v>
      </c>
      <c r="Q2797" s="1">
        <v>2</v>
      </c>
      <c r="R2797" s="4">
        <v>71</v>
      </c>
      <c r="S2797" s="3">
        <v>202</v>
      </c>
      <c r="T2797" s="30">
        <f>IF(E2797&gt;=19,VLOOKUP(K2797,Konditionen!$B$5:$E$20,4,FALSE),IF(E2797&lt;=16,VLOOKUP(K2797,Konditionen!$B$5:$E$20,2,FALSE),VLOOKUP(K2797,Konditionen!$B$5:$E$20,3,FALSE)))</f>
        <v>38.5</v>
      </c>
      <c r="U2797" s="3">
        <f t="shared" si="195"/>
        <v>124.23</v>
      </c>
    </row>
    <row r="2798" spans="1:21" x14ac:dyDescent="0.2">
      <c r="A2798" s="2" t="s">
        <v>23</v>
      </c>
      <c r="B2798" s="2" t="s">
        <v>6364</v>
      </c>
      <c r="C2798" s="1">
        <v>225</v>
      </c>
      <c r="D2798" s="1">
        <v>50</v>
      </c>
      <c r="E2798" s="4">
        <v>17</v>
      </c>
      <c r="F2798" s="1" t="s">
        <v>4</v>
      </c>
      <c r="H2798" s="1" t="s">
        <v>226</v>
      </c>
      <c r="I2798" s="4">
        <v>98</v>
      </c>
      <c r="J2798" s="1" t="s">
        <v>71</v>
      </c>
      <c r="K2798" s="2" t="s">
        <v>2334</v>
      </c>
      <c r="L2798" s="2" t="s">
        <v>2418</v>
      </c>
      <c r="M2798" s="2">
        <v>532345</v>
      </c>
      <c r="N2798" s="5" t="s">
        <v>2461</v>
      </c>
      <c r="O2798" s="1" t="s">
        <v>22</v>
      </c>
      <c r="P2798" s="1" t="s">
        <v>337</v>
      </c>
      <c r="Q2798" s="1">
        <v>2</v>
      </c>
      <c r="R2798" s="4">
        <v>70</v>
      </c>
      <c r="S2798" s="3">
        <v>202</v>
      </c>
      <c r="T2798" s="30">
        <f>IF(E2798&gt;=19,VLOOKUP(K2798,Konditionen!$B$5:$E$20,4,FALSE),IF(E2798&lt;=16,VLOOKUP(K2798,Konditionen!$B$5:$E$20,2,FALSE),VLOOKUP(K2798,Konditionen!$B$5:$E$20,3,FALSE)))</f>
        <v>38.5</v>
      </c>
      <c r="U2798" s="3">
        <f t="shared" si="195"/>
        <v>124.23</v>
      </c>
    </row>
    <row r="2799" spans="1:21" x14ac:dyDescent="0.2">
      <c r="A2799" s="2" t="s">
        <v>23</v>
      </c>
      <c r="B2799" s="2" t="s">
        <v>6364</v>
      </c>
      <c r="C2799" s="1">
        <v>225</v>
      </c>
      <c r="D2799" s="1">
        <v>50</v>
      </c>
      <c r="E2799" s="4">
        <v>17</v>
      </c>
      <c r="F2799" s="1" t="s">
        <v>4</v>
      </c>
      <c r="H2799" s="1" t="s">
        <v>226</v>
      </c>
      <c r="I2799" s="4">
        <v>98</v>
      </c>
      <c r="J2799" s="1" t="s">
        <v>71</v>
      </c>
      <c r="K2799" s="2" t="s">
        <v>2334</v>
      </c>
      <c r="L2799" s="2" t="s">
        <v>2418</v>
      </c>
      <c r="M2799" s="2">
        <v>545858</v>
      </c>
      <c r="N2799" s="5" t="s">
        <v>2462</v>
      </c>
      <c r="O2799" s="1" t="s">
        <v>22</v>
      </c>
      <c r="P2799" s="1" t="s">
        <v>337</v>
      </c>
      <c r="Q2799" s="1">
        <v>2</v>
      </c>
      <c r="R2799" s="4">
        <v>70</v>
      </c>
      <c r="S2799" s="3">
        <v>232.5</v>
      </c>
      <c r="T2799" s="30">
        <f>IF(E2799&gt;=19,VLOOKUP(K2799,Konditionen!$B$5:$E$20,4,FALSE),IF(E2799&lt;=16,VLOOKUP(K2799,Konditionen!$B$5:$E$20,2,FALSE),VLOOKUP(K2799,Konditionen!$B$5:$E$20,3,FALSE)))</f>
        <v>38.5</v>
      </c>
      <c r="U2799" s="3">
        <f t="shared" si="195"/>
        <v>142.98750000000001</v>
      </c>
    </row>
    <row r="2800" spans="1:21" x14ac:dyDescent="0.2">
      <c r="A2800" s="2" t="s">
        <v>23</v>
      </c>
      <c r="B2800" s="2" t="s">
        <v>6364</v>
      </c>
      <c r="C2800" s="1">
        <v>225</v>
      </c>
      <c r="D2800" s="1">
        <v>50</v>
      </c>
      <c r="E2800" s="4">
        <v>17</v>
      </c>
      <c r="F2800" s="1" t="s">
        <v>4</v>
      </c>
      <c r="H2800" s="1" t="s">
        <v>226</v>
      </c>
      <c r="I2800" s="4">
        <v>98</v>
      </c>
      <c r="J2800" s="1" t="s">
        <v>71</v>
      </c>
      <c r="K2800" s="2" t="s">
        <v>2614</v>
      </c>
      <c r="L2800" s="2" t="s">
        <v>2661</v>
      </c>
      <c r="M2800" s="2">
        <v>532394</v>
      </c>
      <c r="N2800" s="5" t="s">
        <v>2670</v>
      </c>
      <c r="O2800" s="1" t="s">
        <v>22</v>
      </c>
      <c r="P2800" s="1" t="s">
        <v>337</v>
      </c>
      <c r="Q2800" s="1">
        <v>2</v>
      </c>
      <c r="R2800" s="4">
        <v>72</v>
      </c>
      <c r="S2800" s="3">
        <v>156</v>
      </c>
      <c r="T2800" s="30">
        <f>IF(E2800&gt;=19,VLOOKUP(K2800,Konditionen!$B$5:$E$20,4,FALSE),IF(E2800&lt;=16,VLOOKUP(K2800,Konditionen!$B$5:$E$20,2,FALSE),VLOOKUP(K2800,Konditionen!$B$5:$E$20,3,FALSE)))</f>
        <v>36</v>
      </c>
      <c r="U2800" s="3">
        <f t="shared" si="195"/>
        <v>99.84</v>
      </c>
    </row>
    <row r="2801" spans="1:21" x14ac:dyDescent="0.2">
      <c r="A2801" s="2" t="s">
        <v>23</v>
      </c>
      <c r="B2801" s="2" t="s">
        <v>6364</v>
      </c>
      <c r="C2801" s="1">
        <v>225</v>
      </c>
      <c r="D2801" s="1">
        <v>50</v>
      </c>
      <c r="E2801" s="1">
        <v>17</v>
      </c>
      <c r="F2801" s="1" t="s">
        <v>4</v>
      </c>
      <c r="H2801" s="1" t="s">
        <v>226</v>
      </c>
      <c r="I2801" s="1">
        <v>98</v>
      </c>
      <c r="J2801" s="1" t="s">
        <v>71</v>
      </c>
      <c r="K2801" s="2" t="s">
        <v>335</v>
      </c>
      <c r="L2801" s="2" t="s">
        <v>394</v>
      </c>
      <c r="M2801" s="2">
        <v>8349</v>
      </c>
      <c r="O2801" s="1" t="s">
        <v>41</v>
      </c>
      <c r="P2801" s="1" t="s">
        <v>337</v>
      </c>
      <c r="Q2801" s="4">
        <v>2</v>
      </c>
      <c r="R2801" s="4">
        <v>72</v>
      </c>
      <c r="S2801" s="3">
        <v>164.2</v>
      </c>
      <c r="T2801" s="30">
        <f>IF(E2801&gt;=19,VLOOKUP(K2801,Konditionen!$B$5:$E$20,4,FALSE),IF(E2801&lt;=16,VLOOKUP(K2801,Konditionen!$B$5:$E$20,2,FALSE),VLOOKUP(K2801,Konditionen!$B$5:$E$20,3,FALSE)))</f>
        <v>33</v>
      </c>
      <c r="U2801" s="3">
        <f t="shared" si="195"/>
        <v>110.014</v>
      </c>
    </row>
    <row r="2802" spans="1:21" x14ac:dyDescent="0.2">
      <c r="A2802" s="2" t="s">
        <v>23</v>
      </c>
      <c r="B2802" s="2" t="s">
        <v>6364</v>
      </c>
      <c r="C2802" s="1">
        <v>225</v>
      </c>
      <c r="D2802" s="1">
        <v>50</v>
      </c>
      <c r="E2802" s="1">
        <v>17</v>
      </c>
      <c r="F2802" s="1" t="s">
        <v>4</v>
      </c>
      <c r="H2802" s="1" t="s">
        <v>226</v>
      </c>
      <c r="I2802" s="1">
        <v>98</v>
      </c>
      <c r="J2802" s="1" t="s">
        <v>71</v>
      </c>
      <c r="K2802" s="2" t="s">
        <v>335</v>
      </c>
      <c r="L2802" s="2" t="s">
        <v>399</v>
      </c>
      <c r="M2802" s="2">
        <v>8782</v>
      </c>
      <c r="O2802" s="1" t="s">
        <v>41</v>
      </c>
      <c r="P2802" s="1" t="s">
        <v>22</v>
      </c>
      <c r="Q2802" s="4">
        <v>2</v>
      </c>
      <c r="R2802" s="4">
        <v>71</v>
      </c>
      <c r="S2802" s="3">
        <v>169.1</v>
      </c>
      <c r="T2802" s="30">
        <f>IF(E2802&gt;=19,VLOOKUP(K2802,Konditionen!$B$5:$E$20,4,FALSE),IF(E2802&lt;=16,VLOOKUP(K2802,Konditionen!$B$5:$E$20,2,FALSE),VLOOKUP(K2802,Konditionen!$B$5:$E$20,3,FALSE)))</f>
        <v>33</v>
      </c>
      <c r="U2802" s="3">
        <f t="shared" si="195"/>
        <v>113.29699999999998</v>
      </c>
    </row>
    <row r="2803" spans="1:21" x14ac:dyDescent="0.2">
      <c r="A2803" s="2" t="s">
        <v>23</v>
      </c>
      <c r="B2803" s="2" t="s">
        <v>6364</v>
      </c>
      <c r="C2803" s="1">
        <v>225</v>
      </c>
      <c r="D2803" s="1">
        <v>50</v>
      </c>
      <c r="E2803" s="1">
        <v>17</v>
      </c>
      <c r="F2803" s="1" t="s">
        <v>4</v>
      </c>
      <c r="H2803" s="1" t="s">
        <v>226</v>
      </c>
      <c r="I2803" s="1">
        <v>98</v>
      </c>
      <c r="J2803" s="1" t="s">
        <v>71</v>
      </c>
      <c r="K2803" s="2" t="s">
        <v>335</v>
      </c>
      <c r="L2803" s="2" t="s">
        <v>395</v>
      </c>
      <c r="M2803" s="2">
        <v>9997</v>
      </c>
      <c r="O2803" s="1" t="s">
        <v>22</v>
      </c>
      <c r="P2803" s="1" t="s">
        <v>337</v>
      </c>
      <c r="Q2803" s="4">
        <v>2</v>
      </c>
      <c r="R2803" s="4">
        <v>72</v>
      </c>
      <c r="S2803" s="3">
        <v>169.1</v>
      </c>
      <c r="T2803" s="30">
        <f>IF(E2803&gt;=19,VLOOKUP(K2803,Konditionen!$B$5:$E$20,4,FALSE),IF(E2803&lt;=16,VLOOKUP(K2803,Konditionen!$B$5:$E$20,2,FALSE),VLOOKUP(K2803,Konditionen!$B$5:$E$20,3,FALSE)))</f>
        <v>33</v>
      </c>
      <c r="U2803" s="3">
        <f t="shared" si="195"/>
        <v>113.29699999999998</v>
      </c>
    </row>
    <row r="2804" spans="1:21" x14ac:dyDescent="0.2">
      <c r="A2804" s="2" t="s">
        <v>23</v>
      </c>
      <c r="B2804" s="2" t="s">
        <v>6364</v>
      </c>
      <c r="C2804" s="4">
        <v>225</v>
      </c>
      <c r="D2804" s="4">
        <v>50</v>
      </c>
      <c r="E2804" s="4">
        <v>17</v>
      </c>
      <c r="F2804" s="1" t="s">
        <v>4</v>
      </c>
      <c r="H2804" s="1" t="s">
        <v>226</v>
      </c>
      <c r="I2804" s="1">
        <v>98</v>
      </c>
      <c r="J2804" s="1" t="s">
        <v>71</v>
      </c>
      <c r="K2804" s="2" t="s">
        <v>2026</v>
      </c>
      <c r="L2804" s="2" t="s">
        <v>2027</v>
      </c>
      <c r="M2804" s="2">
        <v>8356</v>
      </c>
      <c r="O2804" s="1" t="s">
        <v>41</v>
      </c>
      <c r="P2804" s="1" t="s">
        <v>337</v>
      </c>
      <c r="Q2804" s="4">
        <v>2</v>
      </c>
      <c r="R2804" s="4">
        <v>72</v>
      </c>
      <c r="S2804" s="3">
        <v>141.9</v>
      </c>
      <c r="T2804" s="30">
        <f>IF(E2804&gt;=19,VLOOKUP(K2804,Konditionen!$B$5:$E$20,4,FALSE),IF(E2804&lt;=16,VLOOKUP(K2804,Konditionen!$B$5:$E$20,2,FALSE),VLOOKUP(K2804,Konditionen!$B$5:$E$20,3,FALSE)))</f>
        <v>33</v>
      </c>
      <c r="U2804" s="3">
        <f t="shared" si="195"/>
        <v>95.073000000000008</v>
      </c>
    </row>
    <row r="2805" spans="1:21" x14ac:dyDescent="0.2">
      <c r="A2805" s="2" t="s">
        <v>23</v>
      </c>
      <c r="B2805" s="2" t="s">
        <v>6364</v>
      </c>
      <c r="C2805" s="1">
        <v>225</v>
      </c>
      <c r="D2805" s="1">
        <v>50</v>
      </c>
      <c r="E2805" s="1">
        <v>17</v>
      </c>
      <c r="F2805" s="1" t="s">
        <v>2734</v>
      </c>
      <c r="H2805" s="1" t="s">
        <v>226</v>
      </c>
      <c r="I2805" s="1">
        <v>98</v>
      </c>
      <c r="J2805" s="1" t="s">
        <v>71</v>
      </c>
      <c r="K2805" s="2" t="s">
        <v>2822</v>
      </c>
      <c r="L2805" s="2" t="s">
        <v>2892</v>
      </c>
      <c r="M2805" s="2">
        <v>452030</v>
      </c>
      <c r="N2805" s="5" t="s">
        <v>2956</v>
      </c>
      <c r="O2805" s="1" t="s">
        <v>41</v>
      </c>
      <c r="P2805" s="1" t="s">
        <v>337</v>
      </c>
      <c r="Q2805" s="1">
        <v>2</v>
      </c>
      <c r="R2805" s="4">
        <v>71</v>
      </c>
      <c r="S2805" s="3">
        <v>151</v>
      </c>
      <c r="T2805" s="30">
        <f>IF(E2805&gt;=19,VLOOKUP(K2805,Konditionen!$B$5:$E$20,4,FALSE),IF(E2805&lt;=16,VLOOKUP(K2805,Konditionen!$B$5:$E$20,2,FALSE),VLOOKUP(K2805,Konditionen!$B$5:$E$20,3,FALSE)))</f>
        <v>20</v>
      </c>
      <c r="U2805" s="3">
        <f t="shared" si="195"/>
        <v>120.8</v>
      </c>
    </row>
    <row r="2806" spans="1:21" x14ac:dyDescent="0.2">
      <c r="A2806" s="2" t="s">
        <v>23</v>
      </c>
      <c r="B2806" s="2" t="s">
        <v>6364</v>
      </c>
      <c r="C2806" s="1">
        <v>225</v>
      </c>
      <c r="D2806" s="1">
        <v>50</v>
      </c>
      <c r="E2806" s="1">
        <v>17</v>
      </c>
      <c r="F2806" s="1" t="s">
        <v>2734</v>
      </c>
      <c r="H2806" s="1" t="s">
        <v>226</v>
      </c>
      <c r="I2806" s="1">
        <v>98</v>
      </c>
      <c r="J2806" s="1" t="s">
        <v>71</v>
      </c>
      <c r="K2806" s="2" t="s">
        <v>2822</v>
      </c>
      <c r="L2806" s="2" t="s">
        <v>2844</v>
      </c>
      <c r="M2806" s="2">
        <v>667631</v>
      </c>
      <c r="N2806" s="5" t="s">
        <v>2957</v>
      </c>
      <c r="O2806" s="1" t="s">
        <v>22</v>
      </c>
      <c r="P2806" s="1" t="s">
        <v>337</v>
      </c>
      <c r="Q2806" s="1">
        <v>1</v>
      </c>
      <c r="R2806" s="4">
        <v>69</v>
      </c>
      <c r="S2806" s="3">
        <v>154</v>
      </c>
      <c r="T2806" s="30">
        <f>IF(E2806&gt;=19,VLOOKUP(K2806,Konditionen!$B$5:$E$20,4,FALSE),IF(E2806&lt;=16,VLOOKUP(K2806,Konditionen!$B$5:$E$20,2,FALSE),VLOOKUP(K2806,Konditionen!$B$5:$E$20,3,FALSE)))</f>
        <v>20</v>
      </c>
      <c r="U2806" s="3">
        <f t="shared" si="195"/>
        <v>123.2</v>
      </c>
    </row>
    <row r="2807" spans="1:21" x14ac:dyDescent="0.2">
      <c r="A2807" s="2" t="s">
        <v>23</v>
      </c>
      <c r="B2807" s="2" t="s">
        <v>6364</v>
      </c>
      <c r="C2807" s="1">
        <v>225</v>
      </c>
      <c r="D2807" s="1">
        <v>50</v>
      </c>
      <c r="E2807" s="1">
        <v>17</v>
      </c>
      <c r="F2807" s="1" t="s">
        <v>4</v>
      </c>
      <c r="H2807" s="1" t="s">
        <v>226</v>
      </c>
      <c r="I2807" s="1">
        <v>98</v>
      </c>
      <c r="J2807" s="1" t="s">
        <v>71</v>
      </c>
      <c r="K2807" s="2" t="s">
        <v>3891</v>
      </c>
      <c r="L2807" s="2" t="s">
        <v>4130</v>
      </c>
      <c r="M2807" s="2" t="s">
        <v>4423</v>
      </c>
      <c r="N2807" s="5" t="s">
        <v>4424</v>
      </c>
      <c r="O2807" s="1" t="s">
        <v>22</v>
      </c>
      <c r="P2807" s="1" t="s">
        <v>337</v>
      </c>
      <c r="Q2807" s="4">
        <v>2</v>
      </c>
      <c r="R2807" s="1">
        <v>72</v>
      </c>
      <c r="S2807" s="3">
        <v>162.5</v>
      </c>
      <c r="T2807" s="30">
        <f>IF(E2807&gt;=19,VLOOKUP(K2807,Konditionen!$B$5:$E$20,4,FALSE),IF(E2807&lt;=16,VLOOKUP(K2807,Konditionen!$B$5:$E$20,2,FALSE),VLOOKUP(K2807,Konditionen!$B$5:$E$20,3,FALSE)))</f>
        <v>28</v>
      </c>
      <c r="U2807" s="3">
        <f t="shared" si="195"/>
        <v>117</v>
      </c>
    </row>
    <row r="2808" spans="1:21" x14ac:dyDescent="0.2">
      <c r="A2808" s="2" t="s">
        <v>23</v>
      </c>
      <c r="B2808" s="2" t="s">
        <v>6364</v>
      </c>
      <c r="C2808" s="1">
        <v>225</v>
      </c>
      <c r="D2808" s="1">
        <v>50</v>
      </c>
      <c r="E2808" s="1">
        <v>17</v>
      </c>
      <c r="F2808" s="1" t="s">
        <v>4</v>
      </c>
      <c r="H2808" s="1" t="s">
        <v>226</v>
      </c>
      <c r="I2808" s="1">
        <v>98</v>
      </c>
      <c r="J2808" s="1" t="s">
        <v>71</v>
      </c>
      <c r="K2808" s="2" t="s">
        <v>3891</v>
      </c>
      <c r="L2808" s="2" t="s">
        <v>3926</v>
      </c>
      <c r="M2808" s="2" t="s">
        <v>4425</v>
      </c>
      <c r="N2808" s="5" t="s">
        <v>4426</v>
      </c>
      <c r="O2808" s="1" t="s">
        <v>41</v>
      </c>
      <c r="P2808" s="1" t="s">
        <v>337</v>
      </c>
      <c r="Q2808" s="4">
        <v>2</v>
      </c>
      <c r="R2808" s="1">
        <v>72</v>
      </c>
      <c r="S2808" s="3">
        <v>162.5</v>
      </c>
      <c r="T2808" s="30">
        <f>IF(E2808&gt;=19,VLOOKUP(K2808,Konditionen!$B$5:$E$20,4,FALSE),IF(E2808&lt;=16,VLOOKUP(K2808,Konditionen!$B$5:$E$20,2,FALSE),VLOOKUP(K2808,Konditionen!$B$5:$E$20,3,FALSE)))</f>
        <v>28</v>
      </c>
      <c r="U2808" s="3">
        <f t="shared" si="195"/>
        <v>117</v>
      </c>
    </row>
    <row r="2809" spans="1:21" x14ac:dyDescent="0.2">
      <c r="A2809" s="2" t="s">
        <v>23</v>
      </c>
      <c r="B2809" s="2" t="s">
        <v>6364</v>
      </c>
      <c r="C2809" s="1">
        <v>225</v>
      </c>
      <c r="D2809" s="1">
        <v>50</v>
      </c>
      <c r="E2809" s="1">
        <v>17</v>
      </c>
      <c r="F2809" s="1" t="s">
        <v>4</v>
      </c>
      <c r="H2809" s="1" t="s">
        <v>226</v>
      </c>
      <c r="I2809" s="1">
        <v>98</v>
      </c>
      <c r="J2809" s="1" t="s">
        <v>71</v>
      </c>
      <c r="K2809" s="2" t="s">
        <v>5668</v>
      </c>
      <c r="L2809" s="2" t="s">
        <v>5724</v>
      </c>
      <c r="M2809" s="2" t="s">
        <v>5826</v>
      </c>
      <c r="N2809" s="5">
        <v>8714692316661</v>
      </c>
      <c r="O2809" s="1" t="s">
        <v>22</v>
      </c>
      <c r="P2809" s="1" t="s">
        <v>41</v>
      </c>
      <c r="Q2809" s="1">
        <v>2</v>
      </c>
      <c r="R2809" s="1">
        <v>70</v>
      </c>
      <c r="S2809" s="3">
        <v>136.5</v>
      </c>
      <c r="T2809" s="30">
        <f>IF(E2809&gt;=19,VLOOKUP(K2809,Konditionen!$B$5:$E$20,4,FALSE),IF(E2809&lt;=16,VLOOKUP(K2809,Konditionen!$B$5:$E$20,2,FALSE),VLOOKUP(K2809,Konditionen!$B$5:$E$20,3,FALSE)))</f>
        <v>21</v>
      </c>
      <c r="U2809" s="3">
        <f t="shared" si="195"/>
        <v>107.83499999999999</v>
      </c>
    </row>
    <row r="2810" spans="1:21" x14ac:dyDescent="0.2">
      <c r="A2810" s="2" t="s">
        <v>23</v>
      </c>
      <c r="B2810" s="2" t="s">
        <v>6364</v>
      </c>
      <c r="C2810" s="1">
        <v>225</v>
      </c>
      <c r="D2810" s="1">
        <v>50</v>
      </c>
      <c r="E2810" s="1">
        <v>17</v>
      </c>
      <c r="F2810" s="1" t="s">
        <v>4</v>
      </c>
      <c r="H2810" s="1" t="s">
        <v>226</v>
      </c>
      <c r="I2810" s="1">
        <v>98</v>
      </c>
      <c r="J2810" s="1" t="s">
        <v>71</v>
      </c>
      <c r="K2810" s="2" t="s">
        <v>5668</v>
      </c>
      <c r="L2810" s="2" t="s">
        <v>5842</v>
      </c>
      <c r="M2810" s="2" t="s">
        <v>5876</v>
      </c>
      <c r="N2810" s="5">
        <v>8714692343964</v>
      </c>
      <c r="S2810" s="3">
        <v>144</v>
      </c>
      <c r="T2810" s="30">
        <f>IF(E2810&gt;=19,VLOOKUP(K2810,Konditionen!$B$5:$E$20,4,FALSE),IF(E2810&lt;=16,VLOOKUP(K2810,Konditionen!$B$5:$E$20,2,FALSE),VLOOKUP(K2810,Konditionen!$B$5:$E$20,3,FALSE)))</f>
        <v>21</v>
      </c>
      <c r="U2810" s="3">
        <f t="shared" si="195"/>
        <v>113.76</v>
      </c>
    </row>
    <row r="2811" spans="1:21" x14ac:dyDescent="0.2">
      <c r="A2811" s="2" t="s">
        <v>23</v>
      </c>
      <c r="B2811" s="2" t="s">
        <v>6364</v>
      </c>
      <c r="C2811" s="1">
        <v>225</v>
      </c>
      <c r="D2811" s="1">
        <v>50</v>
      </c>
      <c r="E2811" s="1">
        <v>17</v>
      </c>
      <c r="H2811" s="1" t="s">
        <v>226</v>
      </c>
      <c r="I2811" s="1">
        <v>98</v>
      </c>
      <c r="J2811" s="1" t="s">
        <v>71</v>
      </c>
      <c r="K2811" s="2" t="s">
        <v>5982</v>
      </c>
      <c r="L2811" s="2" t="s">
        <v>5988</v>
      </c>
      <c r="M2811" s="2" t="s">
        <v>6150</v>
      </c>
      <c r="N2811" s="5">
        <v>4968814911812</v>
      </c>
      <c r="O2811" s="1" t="s">
        <v>22</v>
      </c>
      <c r="P2811" s="1" t="s">
        <v>22</v>
      </c>
      <c r="Q2811" s="1">
        <v>2</v>
      </c>
      <c r="R2811" s="1">
        <v>72</v>
      </c>
      <c r="S2811" s="3">
        <v>135</v>
      </c>
      <c r="T2811" s="30">
        <f>IF(E2811&gt;=19,VLOOKUP(K2811,Konditionen!$B$5:$E$20,4,FALSE),IF(E2811&lt;=16,VLOOKUP(K2811,Konditionen!$B$5:$E$20,2,FALSE),VLOOKUP(K2811,Konditionen!$B$5:$E$20,3,FALSE)))</f>
        <v>21</v>
      </c>
      <c r="U2811" s="3">
        <f t="shared" si="195"/>
        <v>106.65</v>
      </c>
    </row>
    <row r="2812" spans="1:21" x14ac:dyDescent="0.2">
      <c r="A2812" s="2" t="s">
        <v>23</v>
      </c>
      <c r="B2812" s="2" t="s">
        <v>6364</v>
      </c>
      <c r="C2812" s="1">
        <v>225</v>
      </c>
      <c r="D2812" s="1">
        <v>50</v>
      </c>
      <c r="E2812" s="1">
        <v>17</v>
      </c>
      <c r="F2812" s="1" t="s">
        <v>4</v>
      </c>
      <c r="H2812" s="1" t="s">
        <v>226</v>
      </c>
      <c r="I2812" s="1">
        <v>98</v>
      </c>
      <c r="J2812" s="1" t="s">
        <v>71</v>
      </c>
      <c r="K2812" s="2" t="s">
        <v>3327</v>
      </c>
      <c r="L2812" s="2" t="s">
        <v>3345</v>
      </c>
      <c r="M2812" s="2" t="s">
        <v>3504</v>
      </c>
      <c r="N2812" s="5" t="s">
        <v>3505</v>
      </c>
      <c r="O2812" s="1" t="s">
        <v>22</v>
      </c>
      <c r="P2812" s="1" t="s">
        <v>456</v>
      </c>
      <c r="Q2812" s="4">
        <v>1</v>
      </c>
      <c r="R2812" s="4">
        <v>69</v>
      </c>
      <c r="S2812" s="3">
        <v>175.9</v>
      </c>
      <c r="T2812" s="30">
        <f>IF(E2812&gt;=19,VLOOKUP(K2812,Konditionen!$B$5:$E$20,4,FALSE),IF(E2812&lt;=16,VLOOKUP(K2812,Konditionen!$B$5:$E$20,2,FALSE),VLOOKUP(K2812,Konditionen!$B$5:$E$20,3,FALSE)))</f>
        <v>38</v>
      </c>
      <c r="U2812" s="3">
        <f t="shared" si="195"/>
        <v>109.05800000000001</v>
      </c>
    </row>
    <row r="2813" spans="1:21" x14ac:dyDescent="0.2">
      <c r="A2813" s="2" t="s">
        <v>23</v>
      </c>
      <c r="B2813" s="2" t="s">
        <v>6364</v>
      </c>
      <c r="C2813" s="1">
        <v>225</v>
      </c>
      <c r="D2813" s="1">
        <v>50</v>
      </c>
      <c r="E2813" s="1">
        <v>17</v>
      </c>
      <c r="F2813" s="1" t="s">
        <v>2734</v>
      </c>
      <c r="H2813" s="1" t="s">
        <v>226</v>
      </c>
      <c r="I2813" s="1">
        <v>98</v>
      </c>
      <c r="J2813" s="1" t="s">
        <v>71</v>
      </c>
      <c r="K2813" s="2" t="s">
        <v>2721</v>
      </c>
      <c r="L2813" s="2" t="s">
        <v>2761</v>
      </c>
      <c r="M2813" s="2">
        <v>919983</v>
      </c>
      <c r="N2813" s="5" t="s">
        <v>2776</v>
      </c>
      <c r="O2813" s="1" t="s">
        <v>22</v>
      </c>
      <c r="P2813" s="1" t="s">
        <v>337</v>
      </c>
      <c r="Q2813" s="1">
        <v>1</v>
      </c>
      <c r="R2813" s="4">
        <v>69</v>
      </c>
      <c r="S2813" s="3">
        <v>106.7</v>
      </c>
      <c r="T2813" s="30">
        <f>IF(E2813&gt;=19,VLOOKUP(K2813,Konditionen!$B$5:$E$20,4,FALSE),IF(E2813&lt;=16,VLOOKUP(K2813,Konditionen!$B$5:$E$20,2,FALSE),VLOOKUP(K2813,Konditionen!$B$5:$E$20,3,FALSE)))</f>
        <v>19</v>
      </c>
      <c r="U2813" s="3">
        <f t="shared" si="195"/>
        <v>86.427000000000007</v>
      </c>
    </row>
    <row r="2814" spans="1:21" x14ac:dyDescent="0.2">
      <c r="A2814" s="2" t="s">
        <v>338</v>
      </c>
      <c r="B2814" s="2" t="s">
        <v>6364</v>
      </c>
      <c r="C2814" s="1">
        <v>225</v>
      </c>
      <c r="D2814" s="1">
        <v>50</v>
      </c>
      <c r="E2814" s="1">
        <v>17</v>
      </c>
      <c r="F2814" s="1" t="s">
        <v>4</v>
      </c>
      <c r="H2814" s="1" t="s">
        <v>226</v>
      </c>
      <c r="I2814" s="1">
        <v>98</v>
      </c>
      <c r="J2814" s="1" t="s">
        <v>71</v>
      </c>
      <c r="K2814" s="2" t="s">
        <v>470</v>
      </c>
      <c r="L2814" s="2" t="s">
        <v>1604</v>
      </c>
      <c r="M2814" s="2" t="s">
        <v>1610</v>
      </c>
      <c r="N2814" s="5" t="s">
        <v>1611</v>
      </c>
      <c r="O2814" s="1" t="s">
        <v>41</v>
      </c>
      <c r="P2814" s="1" t="s">
        <v>22</v>
      </c>
      <c r="Q2814" s="4">
        <v>2</v>
      </c>
      <c r="R2814" s="4">
        <v>72</v>
      </c>
      <c r="S2814" s="3">
        <v>164.5</v>
      </c>
      <c r="T2814" s="30">
        <f>IF(E2814&gt;=19,VLOOKUP(K2814,Konditionen!$B$5:$E$20,4,FALSE),IF(E2814&lt;=16,VLOOKUP(K2814,Konditionen!$B$5:$E$20,2,FALSE),VLOOKUP(K2814,Konditionen!$B$5:$E$20,3,FALSE)))</f>
        <v>19</v>
      </c>
      <c r="U2814" s="3">
        <f t="shared" si="195"/>
        <v>133.245</v>
      </c>
    </row>
    <row r="2815" spans="1:21" x14ac:dyDescent="0.2">
      <c r="A2815" s="2" t="s">
        <v>338</v>
      </c>
      <c r="B2815" s="2" t="s">
        <v>6364</v>
      </c>
      <c r="C2815" s="1">
        <v>225</v>
      </c>
      <c r="D2815" s="1">
        <v>50</v>
      </c>
      <c r="E2815" s="4">
        <v>17</v>
      </c>
      <c r="F2815" s="1" t="s">
        <v>4</v>
      </c>
      <c r="H2815" s="1" t="s">
        <v>226</v>
      </c>
      <c r="I2815" s="4">
        <v>98</v>
      </c>
      <c r="J2815" s="1" t="s">
        <v>71</v>
      </c>
      <c r="K2815" s="2" t="s">
        <v>2032</v>
      </c>
      <c r="L2815" s="2" t="s">
        <v>2092</v>
      </c>
      <c r="M2815" s="2">
        <v>544759</v>
      </c>
      <c r="N2815" s="5" t="s">
        <v>2165</v>
      </c>
      <c r="O2815" s="1" t="s">
        <v>22</v>
      </c>
      <c r="P2815" s="1" t="s">
        <v>337</v>
      </c>
      <c r="Q2815" s="1">
        <v>2</v>
      </c>
      <c r="R2815" s="4">
        <v>72</v>
      </c>
      <c r="S2815" s="3">
        <v>254</v>
      </c>
      <c r="T2815" s="30">
        <f>IF(E2815&gt;=19,VLOOKUP(K2815,Konditionen!$B$5:$E$20,4,FALSE),IF(E2815&lt;=16,VLOOKUP(K2815,Konditionen!$B$5:$E$20,2,FALSE),VLOOKUP(K2815,Konditionen!$B$5:$E$20,3,FALSE)))</f>
        <v>38.5</v>
      </c>
      <c r="U2815" s="3">
        <f t="shared" si="195"/>
        <v>156.21</v>
      </c>
    </row>
    <row r="2816" spans="1:21" x14ac:dyDescent="0.2">
      <c r="A2816" s="2" t="s">
        <v>338</v>
      </c>
      <c r="B2816" s="2" t="s">
        <v>6364</v>
      </c>
      <c r="C2816" s="1">
        <v>225</v>
      </c>
      <c r="D2816" s="1">
        <v>50</v>
      </c>
      <c r="E2816" s="1">
        <v>17</v>
      </c>
      <c r="F2816" s="1" t="s">
        <v>4</v>
      </c>
      <c r="H2816" s="1" t="s">
        <v>226</v>
      </c>
      <c r="I2816" s="1">
        <v>98</v>
      </c>
      <c r="J2816" s="1" t="s">
        <v>71</v>
      </c>
      <c r="K2816" s="2" t="s">
        <v>335</v>
      </c>
      <c r="L2816" s="2" t="s">
        <v>336</v>
      </c>
      <c r="M2816" s="2">
        <v>10000</v>
      </c>
      <c r="O2816" s="1" t="s">
        <v>22</v>
      </c>
      <c r="P2816" s="1" t="s">
        <v>337</v>
      </c>
      <c r="Q2816" s="4">
        <v>2</v>
      </c>
      <c r="R2816" s="4">
        <v>72</v>
      </c>
      <c r="S2816" s="3">
        <v>226.6</v>
      </c>
      <c r="T2816" s="30">
        <f>IF(E2816&gt;=19,VLOOKUP(K2816,Konditionen!$B$5:$E$20,4,FALSE),IF(E2816&lt;=16,VLOOKUP(K2816,Konditionen!$B$5:$E$20,2,FALSE),VLOOKUP(K2816,Konditionen!$B$5:$E$20,3,FALSE)))</f>
        <v>33</v>
      </c>
      <c r="U2816" s="3">
        <f t="shared" si="195"/>
        <v>151.822</v>
      </c>
    </row>
    <row r="2817" spans="1:21" x14ac:dyDescent="0.2">
      <c r="A2817" s="2" t="s">
        <v>23</v>
      </c>
      <c r="B2817" s="2" t="s">
        <v>6364</v>
      </c>
      <c r="C2817" s="1">
        <v>225</v>
      </c>
      <c r="D2817" s="1">
        <v>50</v>
      </c>
      <c r="E2817" s="1">
        <v>17</v>
      </c>
      <c r="H2817" s="1" t="s">
        <v>192</v>
      </c>
      <c r="I2817" s="1">
        <v>94</v>
      </c>
      <c r="J2817" s="1" t="s">
        <v>135</v>
      </c>
      <c r="K2817" s="2" t="s">
        <v>3327</v>
      </c>
      <c r="L2817" s="2" t="s">
        <v>3433</v>
      </c>
      <c r="M2817" s="2" t="s">
        <v>3506</v>
      </c>
      <c r="N2817" s="5" t="s">
        <v>3507</v>
      </c>
      <c r="O2817" s="1" t="s">
        <v>22</v>
      </c>
      <c r="P2817" s="1" t="s">
        <v>337</v>
      </c>
      <c r="Q2817" s="4">
        <v>2</v>
      </c>
      <c r="R2817" s="4">
        <v>72</v>
      </c>
      <c r="S2817" s="3">
        <v>183.7</v>
      </c>
      <c r="T2817" s="30">
        <f>IF(E2817&gt;=19,VLOOKUP(K2817,Konditionen!$B$5:$E$20,4,FALSE),IF(E2817&lt;=16,VLOOKUP(K2817,Konditionen!$B$5:$E$20,2,FALSE),VLOOKUP(K2817,Konditionen!$B$5:$E$20,3,FALSE)))</f>
        <v>38</v>
      </c>
      <c r="U2817" s="3">
        <f t="shared" ref="U2817:U2838" si="196">IF(S2817&gt;0,S2817*(100-T2817)/100,"")</f>
        <v>113.89399999999999</v>
      </c>
    </row>
    <row r="2818" spans="1:21" x14ac:dyDescent="0.2">
      <c r="A2818" s="2" t="s">
        <v>23</v>
      </c>
      <c r="B2818" s="2" t="s">
        <v>6364</v>
      </c>
      <c r="C2818" s="1">
        <v>225</v>
      </c>
      <c r="D2818" s="1">
        <v>50</v>
      </c>
      <c r="E2818" s="1">
        <v>17</v>
      </c>
      <c r="F2818" s="1" t="s">
        <v>4</v>
      </c>
      <c r="H2818" s="1" t="s">
        <v>200</v>
      </c>
      <c r="I2818" s="1">
        <v>98</v>
      </c>
      <c r="J2818" s="1" t="s">
        <v>135</v>
      </c>
      <c r="K2818" s="2" t="s">
        <v>470</v>
      </c>
      <c r="L2818" s="2" t="s">
        <v>841</v>
      </c>
      <c r="M2818" s="2" t="s">
        <v>1026</v>
      </c>
      <c r="N2818" s="5" t="s">
        <v>1027</v>
      </c>
      <c r="O2818" s="1" t="s">
        <v>41</v>
      </c>
      <c r="P2818" s="1" t="s">
        <v>337</v>
      </c>
      <c r="Q2818" s="4">
        <v>2</v>
      </c>
      <c r="R2818" s="4">
        <v>72</v>
      </c>
      <c r="S2818" s="3">
        <v>156</v>
      </c>
      <c r="T2818" s="30">
        <f>IF(E2818&gt;=19,VLOOKUP(K2818,Konditionen!$B$5:$E$20,4,FALSE),IF(E2818&lt;=16,VLOOKUP(K2818,Konditionen!$B$5:$E$20,2,FALSE),VLOOKUP(K2818,Konditionen!$B$5:$E$20,3,FALSE)))</f>
        <v>19</v>
      </c>
      <c r="U2818" s="3">
        <f t="shared" si="196"/>
        <v>126.36</v>
      </c>
    </row>
    <row r="2819" spans="1:21" x14ac:dyDescent="0.2">
      <c r="A2819" s="2" t="s">
        <v>23</v>
      </c>
      <c r="B2819" s="2" t="s">
        <v>6364</v>
      </c>
      <c r="C2819" s="1">
        <v>225</v>
      </c>
      <c r="D2819" s="1">
        <v>50</v>
      </c>
      <c r="E2819" s="1">
        <v>17</v>
      </c>
      <c r="F2819" s="1" t="s">
        <v>4</v>
      </c>
      <c r="H2819" s="1" t="s">
        <v>200</v>
      </c>
      <c r="I2819" s="4">
        <v>98</v>
      </c>
      <c r="J2819" s="1" t="s">
        <v>135</v>
      </c>
      <c r="K2819" s="2" t="s">
        <v>5447</v>
      </c>
      <c r="L2819" s="2" t="s">
        <v>5596</v>
      </c>
      <c r="M2819" s="2" t="s">
        <v>5605</v>
      </c>
      <c r="N2819" s="5" t="s">
        <v>5606</v>
      </c>
      <c r="O2819" s="1" t="s">
        <v>41</v>
      </c>
      <c r="P2819" s="1" t="s">
        <v>22</v>
      </c>
      <c r="Q2819" s="4">
        <v>2</v>
      </c>
      <c r="R2819" s="4">
        <v>71</v>
      </c>
      <c r="S2819" s="3">
        <v>126.5</v>
      </c>
      <c r="T2819" s="30">
        <f>IF(E2819&gt;=19,VLOOKUP(K2819,Konditionen!$B$5:$E$20,4,FALSE),IF(E2819&lt;=16,VLOOKUP(K2819,Konditionen!$B$5:$E$20,2,FALSE),VLOOKUP(K2819,Konditionen!$B$5:$E$20,3,FALSE)))</f>
        <v>20</v>
      </c>
      <c r="U2819" s="3">
        <f t="shared" si="196"/>
        <v>101.2</v>
      </c>
    </row>
    <row r="2820" spans="1:21" x14ac:dyDescent="0.2">
      <c r="A2820" s="2" t="s">
        <v>23</v>
      </c>
      <c r="B2820" s="2" t="s">
        <v>6364</v>
      </c>
      <c r="C2820" s="1">
        <v>225</v>
      </c>
      <c r="D2820" s="1">
        <v>50</v>
      </c>
      <c r="E2820" s="1">
        <v>17</v>
      </c>
      <c r="F2820" s="1" t="s">
        <v>4</v>
      </c>
      <c r="H2820" s="1" t="s">
        <v>200</v>
      </c>
      <c r="I2820" s="4">
        <v>98</v>
      </c>
      <c r="J2820" s="1" t="s">
        <v>135</v>
      </c>
      <c r="K2820" s="2" t="s">
        <v>5057</v>
      </c>
      <c r="L2820" s="2" t="s">
        <v>5207</v>
      </c>
      <c r="M2820" s="2" t="s">
        <v>5239</v>
      </c>
      <c r="N2820" s="5" t="s">
        <v>5240</v>
      </c>
      <c r="O2820" s="1" t="s">
        <v>41</v>
      </c>
      <c r="P2820" s="1" t="s">
        <v>22</v>
      </c>
      <c r="Q2820" s="4">
        <v>2</v>
      </c>
      <c r="R2820" s="4">
        <v>72</v>
      </c>
      <c r="S2820" s="3">
        <v>126.5</v>
      </c>
      <c r="T2820" s="30">
        <f>IF(E2820&gt;=19,VLOOKUP(K2820,Konditionen!$B$5:$E$20,4,FALSE),IF(E2820&lt;=16,VLOOKUP(K2820,Konditionen!$B$5:$E$20,2,FALSE),VLOOKUP(K2820,Konditionen!$B$5:$E$20,3,FALSE)))</f>
        <v>20</v>
      </c>
      <c r="U2820" s="3">
        <f t="shared" si="196"/>
        <v>101.2</v>
      </c>
    </row>
    <row r="2821" spans="1:21" x14ac:dyDescent="0.2">
      <c r="A2821" s="2" t="s">
        <v>23</v>
      </c>
      <c r="B2821" s="2" t="s">
        <v>6364</v>
      </c>
      <c r="C2821" s="1">
        <v>225</v>
      </c>
      <c r="D2821" s="1">
        <v>50</v>
      </c>
      <c r="E2821" s="1">
        <v>17</v>
      </c>
      <c r="F2821" s="1" t="s">
        <v>4</v>
      </c>
      <c r="H2821" s="1" t="s">
        <v>200</v>
      </c>
      <c r="I2821" s="4">
        <v>98</v>
      </c>
      <c r="J2821" s="1" t="s">
        <v>135</v>
      </c>
      <c r="K2821" s="2" t="s">
        <v>5324</v>
      </c>
      <c r="L2821" s="2" t="s">
        <v>5325</v>
      </c>
      <c r="M2821" s="2" t="s">
        <v>5414</v>
      </c>
      <c r="N2821" s="5" t="s">
        <v>5415</v>
      </c>
      <c r="O2821" s="1" t="s">
        <v>28</v>
      </c>
      <c r="P2821" s="1" t="s">
        <v>22</v>
      </c>
      <c r="Q2821" s="4">
        <v>2</v>
      </c>
      <c r="R2821" s="4">
        <v>71</v>
      </c>
      <c r="S2821" s="3">
        <v>115.5</v>
      </c>
      <c r="T2821" s="30">
        <f>IF(E2821&gt;=19,VLOOKUP(K2821,Konditionen!$B$5:$E$20,4,FALSE),IF(E2821&lt;=16,VLOOKUP(K2821,Konditionen!$B$5:$E$20,2,FALSE),VLOOKUP(K2821,Konditionen!$B$5:$E$20,3,FALSE)))</f>
        <v>34</v>
      </c>
      <c r="U2821" s="3">
        <f t="shared" si="196"/>
        <v>76.23</v>
      </c>
    </row>
    <row r="2822" spans="1:21" x14ac:dyDescent="0.2">
      <c r="A2822" s="2" t="s">
        <v>23</v>
      </c>
      <c r="B2822" s="2" t="s">
        <v>6364</v>
      </c>
      <c r="C2822" s="1">
        <v>225</v>
      </c>
      <c r="D2822" s="1">
        <v>50</v>
      </c>
      <c r="E2822" s="1">
        <v>17</v>
      </c>
      <c r="F2822" s="1" t="s">
        <v>4</v>
      </c>
      <c r="H2822" s="1" t="s">
        <v>200</v>
      </c>
      <c r="I2822" s="4">
        <v>98</v>
      </c>
      <c r="J2822" s="1" t="s">
        <v>135</v>
      </c>
      <c r="K2822" s="2" t="s">
        <v>17</v>
      </c>
      <c r="L2822" s="2" t="s">
        <v>67</v>
      </c>
      <c r="M2822" s="2" t="s">
        <v>229</v>
      </c>
      <c r="N2822" s="5" t="s">
        <v>230</v>
      </c>
      <c r="O2822" s="1" t="s">
        <v>41</v>
      </c>
      <c r="P2822" s="1" t="s">
        <v>22</v>
      </c>
      <c r="Q2822" s="4">
        <v>2</v>
      </c>
      <c r="R2822" s="4">
        <v>72</v>
      </c>
      <c r="S2822" s="3">
        <v>80.5</v>
      </c>
      <c r="T2822" s="30">
        <f>IF(E2822&gt;=19,VLOOKUP(K2822,Konditionen!$B$5:$E$20,4,FALSE),IF(E2822&lt;=16,VLOOKUP(K2822,Konditionen!$B$5:$E$20,2,FALSE),VLOOKUP(K2822,Konditionen!$B$5:$E$20,3,FALSE)))</f>
        <v>1</v>
      </c>
      <c r="U2822" s="3">
        <f t="shared" si="196"/>
        <v>79.694999999999993</v>
      </c>
    </row>
    <row r="2823" spans="1:21" x14ac:dyDescent="0.2">
      <c r="A2823" s="2" t="s">
        <v>23</v>
      </c>
      <c r="B2823" s="2" t="s">
        <v>6364</v>
      </c>
      <c r="C2823" s="1">
        <v>225</v>
      </c>
      <c r="D2823" s="1">
        <v>50</v>
      </c>
      <c r="E2823" s="4">
        <v>17</v>
      </c>
      <c r="F2823" s="1" t="s">
        <v>4</v>
      </c>
      <c r="H2823" s="1" t="s">
        <v>200</v>
      </c>
      <c r="I2823" s="4">
        <v>98</v>
      </c>
      <c r="J2823" s="1" t="s">
        <v>135</v>
      </c>
      <c r="K2823" s="2" t="s">
        <v>2032</v>
      </c>
      <c r="L2823" s="2" t="s">
        <v>2129</v>
      </c>
      <c r="M2823" s="2">
        <v>532367</v>
      </c>
      <c r="N2823" s="5" t="s">
        <v>2163</v>
      </c>
      <c r="O2823" s="1" t="s">
        <v>22</v>
      </c>
      <c r="P2823" s="1" t="s">
        <v>337</v>
      </c>
      <c r="Q2823" s="1">
        <v>2</v>
      </c>
      <c r="R2823" s="4">
        <v>70</v>
      </c>
      <c r="S2823" s="3">
        <v>213.5</v>
      </c>
      <c r="T2823" s="30">
        <f>IF(E2823&gt;=19,VLOOKUP(K2823,Konditionen!$B$5:$E$20,4,FALSE),IF(E2823&lt;=16,VLOOKUP(K2823,Konditionen!$B$5:$E$20,2,FALSE),VLOOKUP(K2823,Konditionen!$B$5:$E$20,3,FALSE)))</f>
        <v>38.5</v>
      </c>
      <c r="U2823" s="3">
        <f t="shared" si="196"/>
        <v>131.30250000000001</v>
      </c>
    </row>
    <row r="2824" spans="1:21" x14ac:dyDescent="0.2">
      <c r="A2824" s="2" t="s">
        <v>23</v>
      </c>
      <c r="B2824" s="2" t="s">
        <v>6364</v>
      </c>
      <c r="C2824" s="1">
        <v>225</v>
      </c>
      <c r="D2824" s="1">
        <v>50</v>
      </c>
      <c r="E2824" s="4">
        <v>17</v>
      </c>
      <c r="F2824" s="1" t="s">
        <v>4</v>
      </c>
      <c r="H2824" s="1" t="s">
        <v>200</v>
      </c>
      <c r="I2824" s="4">
        <v>98</v>
      </c>
      <c r="J2824" s="1" t="s">
        <v>135</v>
      </c>
      <c r="K2824" s="2" t="s">
        <v>2334</v>
      </c>
      <c r="L2824" s="2" t="s">
        <v>2418</v>
      </c>
      <c r="M2824" s="2">
        <v>532344</v>
      </c>
      <c r="N2824" s="5" t="s">
        <v>2460</v>
      </c>
      <c r="O2824" s="1" t="s">
        <v>22</v>
      </c>
      <c r="P2824" s="1" t="s">
        <v>337</v>
      </c>
      <c r="Q2824" s="1">
        <v>2</v>
      </c>
      <c r="R2824" s="4">
        <v>70</v>
      </c>
      <c r="S2824" s="3">
        <v>213.5</v>
      </c>
      <c r="T2824" s="30">
        <f>IF(E2824&gt;=19,VLOOKUP(K2824,Konditionen!$B$5:$E$20,4,FALSE),IF(E2824&lt;=16,VLOOKUP(K2824,Konditionen!$B$5:$E$20,2,FALSE),VLOOKUP(K2824,Konditionen!$B$5:$E$20,3,FALSE)))</f>
        <v>38.5</v>
      </c>
      <c r="U2824" s="3">
        <f t="shared" si="196"/>
        <v>131.30250000000001</v>
      </c>
    </row>
    <row r="2825" spans="1:21" x14ac:dyDescent="0.2">
      <c r="A2825" s="2" t="s">
        <v>23</v>
      </c>
      <c r="B2825" s="2" t="s">
        <v>6364</v>
      </c>
      <c r="C2825" s="1">
        <v>225</v>
      </c>
      <c r="D2825" s="1">
        <v>50</v>
      </c>
      <c r="E2825" s="4">
        <v>17</v>
      </c>
      <c r="F2825" s="1" t="s">
        <v>4</v>
      </c>
      <c r="H2825" s="1" t="s">
        <v>200</v>
      </c>
      <c r="I2825" s="4">
        <v>98</v>
      </c>
      <c r="J2825" s="1" t="s">
        <v>135</v>
      </c>
      <c r="K2825" s="2" t="s">
        <v>2334</v>
      </c>
      <c r="L2825" s="2" t="s">
        <v>2418</v>
      </c>
      <c r="M2825" s="2">
        <v>545859</v>
      </c>
      <c r="N2825" s="5" t="s">
        <v>2463</v>
      </c>
      <c r="O2825" s="1" t="s">
        <v>22</v>
      </c>
      <c r="P2825" s="1" t="s">
        <v>337</v>
      </c>
      <c r="Q2825" s="1">
        <v>2</v>
      </c>
      <c r="R2825" s="4">
        <v>70</v>
      </c>
      <c r="S2825" s="3">
        <v>245.5</v>
      </c>
      <c r="T2825" s="30">
        <f>IF(E2825&gt;=19,VLOOKUP(K2825,Konditionen!$B$5:$E$20,4,FALSE),IF(E2825&lt;=16,VLOOKUP(K2825,Konditionen!$B$5:$E$20,2,FALSE),VLOOKUP(K2825,Konditionen!$B$5:$E$20,3,FALSE)))</f>
        <v>38.5</v>
      </c>
      <c r="U2825" s="3">
        <f t="shared" si="196"/>
        <v>150.98249999999999</v>
      </c>
    </row>
    <row r="2826" spans="1:21" x14ac:dyDescent="0.2">
      <c r="A2826" s="2" t="s">
        <v>23</v>
      </c>
      <c r="B2826" s="2" t="s">
        <v>6364</v>
      </c>
      <c r="C2826" s="1">
        <v>225</v>
      </c>
      <c r="D2826" s="1">
        <v>50</v>
      </c>
      <c r="E2826" s="4">
        <v>17</v>
      </c>
      <c r="F2826" s="1" t="s">
        <v>4</v>
      </c>
      <c r="H2826" s="1" t="s">
        <v>200</v>
      </c>
      <c r="I2826" s="4">
        <v>98</v>
      </c>
      <c r="J2826" s="1" t="s">
        <v>135</v>
      </c>
      <c r="K2826" s="2" t="s">
        <v>2614</v>
      </c>
      <c r="L2826" s="2" t="s">
        <v>2661</v>
      </c>
      <c r="M2826" s="2">
        <v>532393</v>
      </c>
      <c r="N2826" s="5" t="s">
        <v>2669</v>
      </c>
      <c r="O2826" s="1" t="s">
        <v>22</v>
      </c>
      <c r="P2826" s="1" t="s">
        <v>337</v>
      </c>
      <c r="Q2826" s="1">
        <v>2</v>
      </c>
      <c r="R2826" s="4">
        <v>72</v>
      </c>
      <c r="S2826" s="3">
        <v>163.5</v>
      </c>
      <c r="T2826" s="30">
        <f>IF(E2826&gt;=19,VLOOKUP(K2826,Konditionen!$B$5:$E$20,4,FALSE),IF(E2826&lt;=16,VLOOKUP(K2826,Konditionen!$B$5:$E$20,2,FALSE),VLOOKUP(K2826,Konditionen!$B$5:$E$20,3,FALSE)))</f>
        <v>36</v>
      </c>
      <c r="U2826" s="3">
        <f t="shared" si="196"/>
        <v>104.64</v>
      </c>
    </row>
    <row r="2827" spans="1:21" x14ac:dyDescent="0.2">
      <c r="A2827" s="2" t="s">
        <v>23</v>
      </c>
      <c r="B2827" s="2" t="s">
        <v>6364</v>
      </c>
      <c r="C2827" s="1">
        <v>225</v>
      </c>
      <c r="D2827" s="1">
        <v>50</v>
      </c>
      <c r="E2827" s="1">
        <v>17</v>
      </c>
      <c r="F2827" s="1" t="s">
        <v>4</v>
      </c>
      <c r="H2827" s="1" t="s">
        <v>200</v>
      </c>
      <c r="I2827" s="1">
        <v>98</v>
      </c>
      <c r="J2827" s="1" t="s">
        <v>135</v>
      </c>
      <c r="K2827" s="2" t="s">
        <v>335</v>
      </c>
      <c r="L2827" s="2" t="s">
        <v>394</v>
      </c>
      <c r="M2827" s="2">
        <v>8347</v>
      </c>
      <c r="O2827" s="1" t="s">
        <v>41</v>
      </c>
      <c r="P2827" s="1" t="s">
        <v>337</v>
      </c>
      <c r="Q2827" s="4">
        <v>2</v>
      </c>
      <c r="R2827" s="4">
        <v>72</v>
      </c>
      <c r="S2827" s="3">
        <v>170.7</v>
      </c>
      <c r="T2827" s="30">
        <f>IF(E2827&gt;=19,VLOOKUP(K2827,Konditionen!$B$5:$E$20,4,FALSE),IF(E2827&lt;=16,VLOOKUP(K2827,Konditionen!$B$5:$E$20,2,FALSE),VLOOKUP(K2827,Konditionen!$B$5:$E$20,3,FALSE)))</f>
        <v>33</v>
      </c>
      <c r="U2827" s="3">
        <f t="shared" si="196"/>
        <v>114.369</v>
      </c>
    </row>
    <row r="2828" spans="1:21" x14ac:dyDescent="0.2">
      <c r="A2828" s="2" t="s">
        <v>23</v>
      </c>
      <c r="B2828" s="2" t="s">
        <v>6364</v>
      </c>
      <c r="C2828" s="1">
        <v>225</v>
      </c>
      <c r="D2828" s="1">
        <v>50</v>
      </c>
      <c r="E2828" s="1">
        <v>17</v>
      </c>
      <c r="F2828" s="1" t="s">
        <v>4</v>
      </c>
      <c r="H2828" s="1" t="s">
        <v>200</v>
      </c>
      <c r="I2828" s="1">
        <v>98</v>
      </c>
      <c r="J2828" s="1" t="s">
        <v>135</v>
      </c>
      <c r="K2828" s="2" t="s">
        <v>335</v>
      </c>
      <c r="L2828" s="2" t="s">
        <v>392</v>
      </c>
      <c r="M2828" s="2">
        <v>8380</v>
      </c>
      <c r="O2828" s="1" t="s">
        <v>22</v>
      </c>
      <c r="P2828" s="1" t="s">
        <v>337</v>
      </c>
      <c r="Q2828" s="4">
        <v>2</v>
      </c>
      <c r="R2828" s="4">
        <v>72</v>
      </c>
      <c r="S2828" s="3">
        <v>183.1</v>
      </c>
      <c r="T2828" s="30">
        <f>IF(E2828&gt;=19,VLOOKUP(K2828,Konditionen!$B$5:$E$20,4,FALSE),IF(E2828&lt;=16,VLOOKUP(K2828,Konditionen!$B$5:$E$20,2,FALSE),VLOOKUP(K2828,Konditionen!$B$5:$E$20,3,FALSE)))</f>
        <v>33</v>
      </c>
      <c r="U2828" s="3">
        <f t="shared" si="196"/>
        <v>122.67699999999999</v>
      </c>
    </row>
    <row r="2829" spans="1:21" x14ac:dyDescent="0.2">
      <c r="A2829" s="2" t="s">
        <v>23</v>
      </c>
      <c r="B2829" s="2" t="s">
        <v>6364</v>
      </c>
      <c r="C2829" s="4">
        <v>225</v>
      </c>
      <c r="D2829" s="4">
        <v>50</v>
      </c>
      <c r="E2829" s="4">
        <v>17</v>
      </c>
      <c r="F2829" s="1" t="s">
        <v>4</v>
      </c>
      <c r="H2829" s="1" t="s">
        <v>200</v>
      </c>
      <c r="I2829" s="1">
        <v>98</v>
      </c>
      <c r="J2829" s="1" t="s">
        <v>135</v>
      </c>
      <c r="K2829" s="2" t="s">
        <v>2026</v>
      </c>
      <c r="L2829" s="2" t="s">
        <v>2027</v>
      </c>
      <c r="M2829" s="2">
        <v>8353</v>
      </c>
      <c r="O2829" s="1" t="s">
        <v>41</v>
      </c>
      <c r="P2829" s="1" t="s">
        <v>337</v>
      </c>
      <c r="Q2829" s="4">
        <v>2</v>
      </c>
      <c r="R2829" s="4">
        <v>72</v>
      </c>
      <c r="S2829" s="3">
        <v>148.79999999999998</v>
      </c>
      <c r="T2829" s="30">
        <f>IF(E2829&gt;=19,VLOOKUP(K2829,Konditionen!$B$5:$E$20,4,FALSE),IF(E2829&lt;=16,VLOOKUP(K2829,Konditionen!$B$5:$E$20,2,FALSE),VLOOKUP(K2829,Konditionen!$B$5:$E$20,3,FALSE)))</f>
        <v>33</v>
      </c>
      <c r="U2829" s="3">
        <f t="shared" si="196"/>
        <v>99.695999999999984</v>
      </c>
    </row>
    <row r="2830" spans="1:21" x14ac:dyDescent="0.2">
      <c r="A2830" s="2" t="s">
        <v>23</v>
      </c>
      <c r="B2830" s="2" t="s">
        <v>6364</v>
      </c>
      <c r="C2830" s="1">
        <v>225</v>
      </c>
      <c r="D2830" s="1">
        <v>50</v>
      </c>
      <c r="E2830" s="1">
        <v>17</v>
      </c>
      <c r="F2830" s="1" t="s">
        <v>2734</v>
      </c>
      <c r="H2830" s="1" t="s">
        <v>200</v>
      </c>
      <c r="I2830" s="1">
        <v>98</v>
      </c>
      <c r="J2830" s="1" t="s">
        <v>135</v>
      </c>
      <c r="K2830" s="2" t="s">
        <v>2822</v>
      </c>
      <c r="L2830" s="2" t="s">
        <v>2892</v>
      </c>
      <c r="M2830" s="2">
        <v>254145</v>
      </c>
      <c r="N2830" s="5" t="s">
        <v>2958</v>
      </c>
      <c r="O2830" s="1" t="s">
        <v>41</v>
      </c>
      <c r="P2830" s="1" t="s">
        <v>337</v>
      </c>
      <c r="Q2830" s="1">
        <v>2</v>
      </c>
      <c r="R2830" s="4">
        <v>71</v>
      </c>
      <c r="S2830" s="3">
        <v>151</v>
      </c>
      <c r="T2830" s="30">
        <f>IF(E2830&gt;=19,VLOOKUP(K2830,Konditionen!$B$5:$E$20,4,FALSE),IF(E2830&lt;=16,VLOOKUP(K2830,Konditionen!$B$5:$E$20,2,FALSE),VLOOKUP(K2830,Konditionen!$B$5:$E$20,3,FALSE)))</f>
        <v>20</v>
      </c>
      <c r="U2830" s="3">
        <f t="shared" si="196"/>
        <v>120.8</v>
      </c>
    </row>
    <row r="2831" spans="1:21" x14ac:dyDescent="0.2">
      <c r="A2831" s="2" t="s">
        <v>23</v>
      </c>
      <c r="B2831" s="2" t="s">
        <v>6364</v>
      </c>
      <c r="C2831" s="1">
        <v>225</v>
      </c>
      <c r="D2831" s="1">
        <v>50</v>
      </c>
      <c r="E2831" s="1">
        <v>17</v>
      </c>
      <c r="F2831" s="1" t="s">
        <v>2734</v>
      </c>
      <c r="H2831" s="1" t="s">
        <v>200</v>
      </c>
      <c r="I2831" s="1">
        <v>98</v>
      </c>
      <c r="J2831" s="1" t="s">
        <v>135</v>
      </c>
      <c r="K2831" s="2" t="s">
        <v>2822</v>
      </c>
      <c r="L2831" s="2" t="s">
        <v>2844</v>
      </c>
      <c r="M2831" s="2">
        <v>213026</v>
      </c>
      <c r="N2831" s="5" t="s">
        <v>2959</v>
      </c>
      <c r="O2831" s="1" t="s">
        <v>22</v>
      </c>
      <c r="P2831" s="1" t="s">
        <v>337</v>
      </c>
      <c r="Q2831" s="1">
        <v>1</v>
      </c>
      <c r="R2831" s="4">
        <v>69</v>
      </c>
      <c r="S2831" s="3">
        <v>154</v>
      </c>
      <c r="T2831" s="30">
        <f>IF(E2831&gt;=19,VLOOKUP(K2831,Konditionen!$B$5:$E$20,4,FALSE),IF(E2831&lt;=16,VLOOKUP(K2831,Konditionen!$B$5:$E$20,2,FALSE),VLOOKUP(K2831,Konditionen!$B$5:$E$20,3,FALSE)))</f>
        <v>20</v>
      </c>
      <c r="U2831" s="3">
        <f t="shared" si="196"/>
        <v>123.2</v>
      </c>
    </row>
    <row r="2832" spans="1:21" x14ac:dyDescent="0.2">
      <c r="A2832" s="2" t="s">
        <v>23</v>
      </c>
      <c r="B2832" s="2" t="s">
        <v>6364</v>
      </c>
      <c r="C2832" s="1">
        <v>225</v>
      </c>
      <c r="D2832" s="1">
        <v>50</v>
      </c>
      <c r="E2832" s="1">
        <v>17</v>
      </c>
      <c r="F2832" s="1" t="s">
        <v>4</v>
      </c>
      <c r="H2832" s="1" t="s">
        <v>200</v>
      </c>
      <c r="I2832" s="1">
        <v>98</v>
      </c>
      <c r="J2832" s="1" t="s">
        <v>135</v>
      </c>
      <c r="K2832" s="2" t="s">
        <v>3891</v>
      </c>
      <c r="L2832" s="2" t="s">
        <v>3911</v>
      </c>
      <c r="M2832" s="2" t="s">
        <v>4421</v>
      </c>
      <c r="N2832" s="5" t="s">
        <v>4422</v>
      </c>
      <c r="O2832" s="1" t="s">
        <v>22</v>
      </c>
      <c r="P2832" s="1" t="s">
        <v>337</v>
      </c>
      <c r="Q2832" s="4">
        <v>2</v>
      </c>
      <c r="R2832" s="1">
        <v>72</v>
      </c>
      <c r="S2832" s="3">
        <v>165.5</v>
      </c>
      <c r="T2832" s="30">
        <f>IF(E2832&gt;=19,VLOOKUP(K2832,Konditionen!$B$5:$E$20,4,FALSE),IF(E2832&lt;=16,VLOOKUP(K2832,Konditionen!$B$5:$E$20,2,FALSE),VLOOKUP(K2832,Konditionen!$B$5:$E$20,3,FALSE)))</f>
        <v>28</v>
      </c>
      <c r="U2832" s="3">
        <f t="shared" si="196"/>
        <v>119.16</v>
      </c>
    </row>
    <row r="2833" spans="1:21" x14ac:dyDescent="0.2">
      <c r="A2833" s="2" t="s">
        <v>23</v>
      </c>
      <c r="B2833" s="2" t="s">
        <v>6364</v>
      </c>
      <c r="C2833" s="1">
        <v>225</v>
      </c>
      <c r="D2833" s="1">
        <v>50</v>
      </c>
      <c r="E2833" s="1">
        <v>17</v>
      </c>
      <c r="F2833" s="1" t="s">
        <v>4</v>
      </c>
      <c r="H2833" s="1" t="s">
        <v>200</v>
      </c>
      <c r="I2833" s="1">
        <v>98</v>
      </c>
      <c r="J2833" s="1" t="s">
        <v>135</v>
      </c>
      <c r="K2833" s="2" t="s">
        <v>5668</v>
      </c>
      <c r="L2833" s="2" t="s">
        <v>5724</v>
      </c>
      <c r="M2833" s="2" t="s">
        <v>5827</v>
      </c>
      <c r="N2833" s="5">
        <v>8714692297663</v>
      </c>
      <c r="O2833" s="1" t="s">
        <v>22</v>
      </c>
      <c r="P2833" s="1" t="s">
        <v>41</v>
      </c>
      <c r="Q2833" s="1">
        <v>2</v>
      </c>
      <c r="R2833" s="1">
        <v>70</v>
      </c>
      <c r="S2833" s="3">
        <v>144.5</v>
      </c>
      <c r="T2833" s="30">
        <f>IF(E2833&gt;=19,VLOOKUP(K2833,Konditionen!$B$5:$E$20,4,FALSE),IF(E2833&lt;=16,VLOOKUP(K2833,Konditionen!$B$5:$E$20,2,FALSE),VLOOKUP(K2833,Konditionen!$B$5:$E$20,3,FALSE)))</f>
        <v>21</v>
      </c>
      <c r="U2833" s="3">
        <f t="shared" si="196"/>
        <v>114.155</v>
      </c>
    </row>
    <row r="2834" spans="1:21" x14ac:dyDescent="0.2">
      <c r="A2834" s="2" t="s">
        <v>23</v>
      </c>
      <c r="B2834" s="2" t="s">
        <v>6364</v>
      </c>
      <c r="C2834" s="1">
        <v>225</v>
      </c>
      <c r="D2834" s="1">
        <v>50</v>
      </c>
      <c r="E2834" s="1">
        <v>17</v>
      </c>
      <c r="F2834" s="1" t="s">
        <v>4</v>
      </c>
      <c r="H2834" s="1" t="s">
        <v>200</v>
      </c>
      <c r="I2834" s="1">
        <v>98</v>
      </c>
      <c r="J2834" s="1" t="s">
        <v>135</v>
      </c>
      <c r="K2834" s="2" t="s">
        <v>5668</v>
      </c>
      <c r="L2834" s="2" t="s">
        <v>5842</v>
      </c>
      <c r="M2834" s="2" t="s">
        <v>5875</v>
      </c>
      <c r="N2834" s="5">
        <v>8714692343988</v>
      </c>
      <c r="S2834" s="3">
        <v>152.5</v>
      </c>
      <c r="T2834" s="30">
        <f>IF(E2834&gt;=19,VLOOKUP(K2834,Konditionen!$B$5:$E$20,4,FALSE),IF(E2834&lt;=16,VLOOKUP(K2834,Konditionen!$B$5:$E$20,2,FALSE),VLOOKUP(K2834,Konditionen!$B$5:$E$20,3,FALSE)))</f>
        <v>21</v>
      </c>
      <c r="U2834" s="3">
        <f t="shared" si="196"/>
        <v>120.47499999999999</v>
      </c>
    </row>
    <row r="2835" spans="1:21" x14ac:dyDescent="0.2">
      <c r="A2835" s="2" t="s">
        <v>23</v>
      </c>
      <c r="B2835" s="2" t="s">
        <v>6364</v>
      </c>
      <c r="C2835" s="1">
        <v>225</v>
      </c>
      <c r="D2835" s="1">
        <v>50</v>
      </c>
      <c r="E2835" s="1">
        <v>17</v>
      </c>
      <c r="H2835" s="1" t="s">
        <v>200</v>
      </c>
      <c r="I2835" s="1">
        <v>98</v>
      </c>
      <c r="J2835" s="1" t="s">
        <v>135</v>
      </c>
      <c r="K2835" s="2" t="s">
        <v>5982</v>
      </c>
      <c r="L2835" s="2" t="s">
        <v>5988</v>
      </c>
      <c r="M2835" s="2" t="s">
        <v>6148</v>
      </c>
      <c r="N2835" s="5">
        <v>4968814911188</v>
      </c>
      <c r="O2835" s="1" t="s">
        <v>22</v>
      </c>
      <c r="P2835" s="1" t="s">
        <v>22</v>
      </c>
      <c r="Q2835" s="1">
        <v>2</v>
      </c>
      <c r="R2835" s="1">
        <v>72</v>
      </c>
      <c r="S2835" s="3">
        <v>140.5</v>
      </c>
      <c r="T2835" s="30">
        <f>IF(E2835&gt;=19,VLOOKUP(K2835,Konditionen!$B$5:$E$20,4,FALSE),IF(E2835&lt;=16,VLOOKUP(K2835,Konditionen!$B$5:$E$20,2,FALSE),VLOOKUP(K2835,Konditionen!$B$5:$E$20,3,FALSE)))</f>
        <v>21</v>
      </c>
      <c r="U2835" s="3">
        <f t="shared" si="196"/>
        <v>110.995</v>
      </c>
    </row>
    <row r="2836" spans="1:21" x14ac:dyDescent="0.2">
      <c r="A2836" s="2" t="s">
        <v>23</v>
      </c>
      <c r="B2836" s="2" t="s">
        <v>6364</v>
      </c>
      <c r="C2836" s="1">
        <v>225</v>
      </c>
      <c r="D2836" s="1">
        <v>50</v>
      </c>
      <c r="E2836" s="1">
        <v>17</v>
      </c>
      <c r="F2836" s="1" t="s">
        <v>4</v>
      </c>
      <c r="H2836" s="1" t="s">
        <v>200</v>
      </c>
      <c r="I2836" s="1">
        <v>98</v>
      </c>
      <c r="J2836" s="1" t="s">
        <v>135</v>
      </c>
      <c r="K2836" s="2" t="s">
        <v>3327</v>
      </c>
      <c r="L2836" s="2" t="s">
        <v>3345</v>
      </c>
      <c r="M2836" s="2" t="s">
        <v>3508</v>
      </c>
      <c r="N2836" s="5" t="s">
        <v>3509</v>
      </c>
      <c r="O2836" s="1" t="s">
        <v>22</v>
      </c>
      <c r="P2836" s="1" t="s">
        <v>456</v>
      </c>
      <c r="Q2836" s="4">
        <v>1</v>
      </c>
      <c r="R2836" s="4">
        <v>69</v>
      </c>
      <c r="S2836" s="3">
        <v>187.1</v>
      </c>
      <c r="T2836" s="30">
        <f>IF(E2836&gt;=19,VLOOKUP(K2836,Konditionen!$B$5:$E$20,4,FALSE),IF(E2836&lt;=16,VLOOKUP(K2836,Konditionen!$B$5:$E$20,2,FALSE),VLOOKUP(K2836,Konditionen!$B$5:$E$20,3,FALSE)))</f>
        <v>38</v>
      </c>
      <c r="U2836" s="3">
        <f t="shared" si="196"/>
        <v>116.002</v>
      </c>
    </row>
    <row r="2837" spans="1:21" x14ac:dyDescent="0.2">
      <c r="A2837" s="2" t="s">
        <v>23</v>
      </c>
      <c r="B2837" s="2" t="s">
        <v>6364</v>
      </c>
      <c r="C2837" s="1">
        <v>225</v>
      </c>
      <c r="D2837" s="1">
        <v>50</v>
      </c>
      <c r="E2837" s="1">
        <v>17</v>
      </c>
      <c r="F2837" s="1" t="s">
        <v>2734</v>
      </c>
      <c r="H2837" s="1" t="s">
        <v>200</v>
      </c>
      <c r="I2837" s="1">
        <v>98</v>
      </c>
      <c r="J2837" s="1" t="s">
        <v>135</v>
      </c>
      <c r="K2837" s="2" t="s">
        <v>2721</v>
      </c>
      <c r="L2837" s="2" t="s">
        <v>2761</v>
      </c>
      <c r="M2837" s="2">
        <v>112108</v>
      </c>
      <c r="N2837" s="5" t="s">
        <v>2777</v>
      </c>
      <c r="O2837" s="1" t="s">
        <v>22</v>
      </c>
      <c r="P2837" s="1" t="s">
        <v>337</v>
      </c>
      <c r="Q2837" s="1">
        <v>1</v>
      </c>
      <c r="R2837" s="4">
        <v>69</v>
      </c>
      <c r="S2837" s="3">
        <v>112.4</v>
      </c>
      <c r="T2837" s="30">
        <f>IF(E2837&gt;=19,VLOOKUP(K2837,Konditionen!$B$5:$E$20,4,FALSE),IF(E2837&lt;=16,VLOOKUP(K2837,Konditionen!$B$5:$E$20,2,FALSE),VLOOKUP(K2837,Konditionen!$B$5:$E$20,3,FALSE)))</f>
        <v>19</v>
      </c>
      <c r="U2837" s="3">
        <f t="shared" si="196"/>
        <v>91.043999999999997</v>
      </c>
    </row>
    <row r="2838" spans="1:21" x14ac:dyDescent="0.2">
      <c r="A2838" s="2" t="s">
        <v>338</v>
      </c>
      <c r="B2838" s="2" t="s">
        <v>6364</v>
      </c>
      <c r="C2838" s="1">
        <v>225</v>
      </c>
      <c r="D2838" s="1">
        <v>50</v>
      </c>
      <c r="E2838" s="1">
        <v>17</v>
      </c>
      <c r="F2838" s="1" t="s">
        <v>4</v>
      </c>
      <c r="H2838" s="1" t="s">
        <v>200</v>
      </c>
      <c r="I2838" s="1">
        <v>98</v>
      </c>
      <c r="J2838" s="1" t="s">
        <v>135</v>
      </c>
      <c r="K2838" s="2" t="s">
        <v>470</v>
      </c>
      <c r="L2838" s="2" t="s">
        <v>1517</v>
      </c>
      <c r="M2838" s="2" t="s">
        <v>1518</v>
      </c>
      <c r="N2838" s="5" t="s">
        <v>1519</v>
      </c>
      <c r="O2838" s="1" t="s">
        <v>41</v>
      </c>
      <c r="P2838" s="1" t="s">
        <v>22</v>
      </c>
      <c r="Q2838" s="4">
        <v>2</v>
      </c>
      <c r="R2838" s="4">
        <v>72</v>
      </c>
      <c r="S2838" s="3">
        <v>167</v>
      </c>
      <c r="T2838" s="30">
        <f>IF(E2838&gt;=19,VLOOKUP(K2838,Konditionen!$B$5:$E$20,4,FALSE),IF(E2838&lt;=16,VLOOKUP(K2838,Konditionen!$B$5:$E$20,2,FALSE),VLOOKUP(K2838,Konditionen!$B$5:$E$20,3,FALSE)))</f>
        <v>19</v>
      </c>
      <c r="U2838" s="3">
        <f t="shared" si="196"/>
        <v>135.27000000000001</v>
      </c>
    </row>
    <row r="2839" spans="1:21" x14ac:dyDescent="0.2">
      <c r="Q2839" s="4"/>
      <c r="R2839" s="4"/>
    </row>
    <row r="2840" spans="1:21" x14ac:dyDescent="0.2">
      <c r="A2840" s="2" t="s">
        <v>23</v>
      </c>
      <c r="B2840" s="2" t="s">
        <v>6519</v>
      </c>
      <c r="C2840" s="1">
        <v>235</v>
      </c>
      <c r="D2840" s="1">
        <v>50</v>
      </c>
      <c r="E2840" s="1">
        <v>17</v>
      </c>
      <c r="F2840" s="1" t="s">
        <v>4</v>
      </c>
      <c r="H2840" s="1" t="s">
        <v>375</v>
      </c>
      <c r="I2840" s="1">
        <v>100</v>
      </c>
      <c r="J2840" s="1" t="s">
        <v>16</v>
      </c>
      <c r="K2840" s="2" t="s">
        <v>470</v>
      </c>
      <c r="L2840" s="2" t="s">
        <v>1890</v>
      </c>
      <c r="M2840" s="2" t="s">
        <v>1897</v>
      </c>
      <c r="N2840" s="5" t="s">
        <v>1898</v>
      </c>
      <c r="O2840" s="1" t="s">
        <v>65</v>
      </c>
      <c r="P2840" s="1" t="s">
        <v>65</v>
      </c>
      <c r="Q2840" s="1" t="s">
        <v>65</v>
      </c>
      <c r="R2840" s="1" t="s">
        <v>65</v>
      </c>
      <c r="S2840" s="3">
        <v>217.5</v>
      </c>
      <c r="T2840" s="30">
        <f>IF(E2840&gt;=19,VLOOKUP(K2840,Konditionen!$B$5:$E$20,4,FALSE),IF(E2840&lt;=16,VLOOKUP(K2840,Konditionen!$B$5:$E$20,2,FALSE),VLOOKUP(K2840,Konditionen!$B$5:$E$20,3,FALSE)))</f>
        <v>19</v>
      </c>
      <c r="U2840" s="3">
        <f t="shared" ref="U2840:U2846" si="197">IF(S2840&gt;0,S2840*(100-T2840)/100,"")</f>
        <v>176.17500000000001</v>
      </c>
    </row>
    <row r="2841" spans="1:21" x14ac:dyDescent="0.2">
      <c r="A2841" s="2" t="s">
        <v>23</v>
      </c>
      <c r="B2841" s="2" t="s">
        <v>6519</v>
      </c>
      <c r="C2841" s="1">
        <v>235</v>
      </c>
      <c r="D2841" s="1">
        <v>50</v>
      </c>
      <c r="E2841" s="1">
        <v>17</v>
      </c>
      <c r="H2841" s="1" t="s">
        <v>259</v>
      </c>
      <c r="I2841" s="1">
        <v>96</v>
      </c>
      <c r="J2841" s="1" t="s">
        <v>135</v>
      </c>
      <c r="K2841" s="2" t="s">
        <v>470</v>
      </c>
      <c r="L2841" s="2" t="s">
        <v>921</v>
      </c>
      <c r="M2841" s="2" t="s">
        <v>1028</v>
      </c>
      <c r="N2841" s="5" t="s">
        <v>1029</v>
      </c>
      <c r="O2841" s="1" t="s">
        <v>22</v>
      </c>
      <c r="P2841" s="1" t="s">
        <v>22</v>
      </c>
      <c r="Q2841" s="4">
        <v>2</v>
      </c>
      <c r="R2841" s="4">
        <v>72</v>
      </c>
      <c r="S2841" s="3">
        <v>210.5</v>
      </c>
      <c r="T2841" s="30">
        <f>IF(E2841&gt;=19,VLOOKUP(K2841,Konditionen!$B$5:$E$20,4,FALSE),IF(E2841&lt;=16,VLOOKUP(K2841,Konditionen!$B$5:$E$20,2,FALSE),VLOOKUP(K2841,Konditionen!$B$5:$E$20,3,FALSE)))</f>
        <v>19</v>
      </c>
      <c r="U2841" s="3">
        <f t="shared" si="197"/>
        <v>170.505</v>
      </c>
    </row>
    <row r="2842" spans="1:21" x14ac:dyDescent="0.2">
      <c r="A2842" s="2" t="s">
        <v>23</v>
      </c>
      <c r="B2842" s="2" t="s">
        <v>6519</v>
      </c>
      <c r="C2842" s="1">
        <v>235</v>
      </c>
      <c r="D2842" s="1">
        <v>50</v>
      </c>
      <c r="E2842" s="1">
        <v>17</v>
      </c>
      <c r="H2842" s="1" t="s">
        <v>259</v>
      </c>
      <c r="I2842" s="1">
        <v>96</v>
      </c>
      <c r="J2842" s="1" t="s">
        <v>135</v>
      </c>
      <c r="K2842" s="2" t="s">
        <v>3891</v>
      </c>
      <c r="L2842" s="2" t="s">
        <v>3929</v>
      </c>
      <c r="M2842" s="2" t="s">
        <v>4436</v>
      </c>
      <c r="N2842" s="5" t="s">
        <v>4437</v>
      </c>
      <c r="O2842" s="1" t="s">
        <v>22</v>
      </c>
      <c r="P2842" s="1" t="s">
        <v>22</v>
      </c>
      <c r="Q2842" s="4">
        <v>2</v>
      </c>
      <c r="R2842" s="1">
        <v>72</v>
      </c>
      <c r="S2842" s="3">
        <v>268.5</v>
      </c>
      <c r="T2842" s="30">
        <f>IF(E2842&gt;=19,VLOOKUP(K2842,Konditionen!$B$5:$E$20,4,FALSE),IF(E2842&lt;=16,VLOOKUP(K2842,Konditionen!$B$5:$E$20,2,FALSE),VLOOKUP(K2842,Konditionen!$B$5:$E$20,3,FALSE)))</f>
        <v>28</v>
      </c>
      <c r="U2842" s="3">
        <f t="shared" si="197"/>
        <v>193.32</v>
      </c>
    </row>
    <row r="2843" spans="1:21" x14ac:dyDescent="0.2">
      <c r="A2843" s="2" t="s">
        <v>23</v>
      </c>
      <c r="B2843" s="2" t="s">
        <v>6519</v>
      </c>
      <c r="C2843" s="1">
        <v>235</v>
      </c>
      <c r="D2843" s="1">
        <v>50</v>
      </c>
      <c r="E2843" s="1">
        <v>17</v>
      </c>
      <c r="F2843" s="1" t="s">
        <v>4</v>
      </c>
      <c r="H2843" s="1" t="s">
        <v>167</v>
      </c>
      <c r="I2843" s="1">
        <v>100</v>
      </c>
      <c r="J2843" s="1" t="s">
        <v>135</v>
      </c>
      <c r="K2843" s="2" t="s">
        <v>470</v>
      </c>
      <c r="L2843" s="2" t="s">
        <v>881</v>
      </c>
      <c r="M2843" s="2" t="s">
        <v>1030</v>
      </c>
      <c r="N2843" s="5" t="s">
        <v>1031</v>
      </c>
      <c r="O2843" s="1" t="s">
        <v>28</v>
      </c>
      <c r="P2843" s="1" t="s">
        <v>22</v>
      </c>
      <c r="Q2843" s="4">
        <v>2</v>
      </c>
      <c r="R2843" s="4">
        <v>72</v>
      </c>
      <c r="S2843" s="3">
        <v>212.5</v>
      </c>
      <c r="T2843" s="30">
        <f>IF(E2843&gt;=19,VLOOKUP(K2843,Konditionen!$B$5:$E$20,4,FALSE),IF(E2843&lt;=16,VLOOKUP(K2843,Konditionen!$B$5:$E$20,2,FALSE),VLOOKUP(K2843,Konditionen!$B$5:$E$20,3,FALSE)))</f>
        <v>19</v>
      </c>
      <c r="U2843" s="3">
        <f t="shared" si="197"/>
        <v>172.125</v>
      </c>
    </row>
    <row r="2844" spans="1:21" x14ac:dyDescent="0.2">
      <c r="A2844" s="2" t="s">
        <v>23</v>
      </c>
      <c r="B2844" s="2" t="s">
        <v>6519</v>
      </c>
      <c r="C2844" s="1">
        <v>235</v>
      </c>
      <c r="D2844" s="1">
        <v>50</v>
      </c>
      <c r="E2844" s="4">
        <v>17</v>
      </c>
      <c r="F2844" s="1" t="s">
        <v>4</v>
      </c>
      <c r="H2844" s="1" t="s">
        <v>167</v>
      </c>
      <c r="I2844" s="4">
        <v>100</v>
      </c>
      <c r="J2844" s="1" t="s">
        <v>135</v>
      </c>
      <c r="K2844" s="2" t="s">
        <v>2032</v>
      </c>
      <c r="L2844" s="2" t="s">
        <v>2129</v>
      </c>
      <c r="M2844" s="2">
        <v>543293</v>
      </c>
      <c r="N2844" s="5" t="s">
        <v>2166</v>
      </c>
      <c r="O2844" s="1" t="s">
        <v>22</v>
      </c>
      <c r="P2844" s="1" t="s">
        <v>337</v>
      </c>
      <c r="Q2844" s="1">
        <v>2</v>
      </c>
      <c r="R2844" s="4">
        <v>71</v>
      </c>
      <c r="S2844" s="3">
        <v>285</v>
      </c>
      <c r="T2844" s="30">
        <f>IF(E2844&gt;=19,VLOOKUP(K2844,Konditionen!$B$5:$E$20,4,FALSE),IF(E2844&lt;=16,VLOOKUP(K2844,Konditionen!$B$5:$E$20,2,FALSE),VLOOKUP(K2844,Konditionen!$B$5:$E$20,3,FALSE)))</f>
        <v>38.5</v>
      </c>
      <c r="U2844" s="3">
        <f t="shared" si="197"/>
        <v>175.27500000000001</v>
      </c>
    </row>
    <row r="2845" spans="1:21" x14ac:dyDescent="0.2">
      <c r="A2845" s="2" t="s">
        <v>23</v>
      </c>
      <c r="B2845" s="2" t="s">
        <v>6519</v>
      </c>
      <c r="C2845" s="1">
        <v>235</v>
      </c>
      <c r="D2845" s="1">
        <v>50</v>
      </c>
      <c r="E2845" s="1">
        <v>17</v>
      </c>
      <c r="F2845" s="1" t="s">
        <v>2734</v>
      </c>
      <c r="H2845" s="1" t="s">
        <v>167</v>
      </c>
      <c r="I2845" s="1">
        <v>100</v>
      </c>
      <c r="J2845" s="1" t="s">
        <v>135</v>
      </c>
      <c r="K2845" s="2" t="s">
        <v>2822</v>
      </c>
      <c r="L2845" s="2" t="s">
        <v>2931</v>
      </c>
      <c r="M2845" s="2">
        <v>164755</v>
      </c>
      <c r="N2845" s="5" t="s">
        <v>2960</v>
      </c>
      <c r="O2845" s="1" t="s">
        <v>22</v>
      </c>
      <c r="P2845" s="1" t="s">
        <v>22</v>
      </c>
      <c r="Q2845" s="1">
        <v>2</v>
      </c>
      <c r="R2845" s="4">
        <v>70</v>
      </c>
      <c r="S2845" s="3">
        <v>207.5</v>
      </c>
      <c r="T2845" s="30">
        <f>IF(E2845&gt;=19,VLOOKUP(K2845,Konditionen!$B$5:$E$20,4,FALSE),IF(E2845&lt;=16,VLOOKUP(K2845,Konditionen!$B$5:$E$20,2,FALSE),VLOOKUP(K2845,Konditionen!$B$5:$E$20,3,FALSE)))</f>
        <v>20</v>
      </c>
      <c r="U2845" s="3">
        <f t="shared" si="197"/>
        <v>166</v>
      </c>
    </row>
    <row r="2846" spans="1:21" x14ac:dyDescent="0.2">
      <c r="A2846" s="2" t="s">
        <v>23</v>
      </c>
      <c r="B2846" s="2" t="s">
        <v>6519</v>
      </c>
      <c r="C2846" s="1">
        <v>235</v>
      </c>
      <c r="D2846" s="1">
        <v>50</v>
      </c>
      <c r="E2846" s="1">
        <v>17</v>
      </c>
      <c r="F2846" s="1" t="s">
        <v>4</v>
      </c>
      <c r="H2846" s="1" t="s">
        <v>167</v>
      </c>
      <c r="I2846" s="1">
        <v>100</v>
      </c>
      <c r="J2846" s="1" t="s">
        <v>135</v>
      </c>
      <c r="K2846" s="2" t="s">
        <v>3327</v>
      </c>
      <c r="L2846" s="2" t="s">
        <v>3345</v>
      </c>
      <c r="M2846" s="2" t="s">
        <v>3510</v>
      </c>
      <c r="N2846" s="5" t="s">
        <v>3511</v>
      </c>
      <c r="O2846" s="1" t="s">
        <v>22</v>
      </c>
      <c r="P2846" s="1" t="s">
        <v>337</v>
      </c>
      <c r="Q2846" s="4">
        <v>1</v>
      </c>
      <c r="R2846" s="4">
        <v>69</v>
      </c>
      <c r="S2846" s="3">
        <v>257.60000000000002</v>
      </c>
      <c r="T2846" s="30">
        <f>IF(E2846&gt;=19,VLOOKUP(K2846,Konditionen!$B$5:$E$20,4,FALSE),IF(E2846&lt;=16,VLOOKUP(K2846,Konditionen!$B$5:$E$20,2,FALSE),VLOOKUP(K2846,Konditionen!$B$5:$E$20,3,FALSE)))</f>
        <v>38</v>
      </c>
      <c r="U2846" s="3">
        <f t="shared" si="197"/>
        <v>159.71200000000002</v>
      </c>
    </row>
    <row r="2847" spans="1:21" x14ac:dyDescent="0.2">
      <c r="Q2847" s="4"/>
      <c r="R2847" s="4"/>
    </row>
    <row r="2848" spans="1:21" x14ac:dyDescent="0.2">
      <c r="A2848" s="2" t="s">
        <v>338</v>
      </c>
      <c r="B2848" s="2" t="s">
        <v>6397</v>
      </c>
      <c r="C2848" s="1">
        <v>245</v>
      </c>
      <c r="D2848" s="1">
        <v>50</v>
      </c>
      <c r="E2848" s="4">
        <v>17</v>
      </c>
      <c r="F2848" s="1" t="s">
        <v>334</v>
      </c>
      <c r="H2848" s="1" t="s">
        <v>159</v>
      </c>
      <c r="I2848" s="4">
        <v>99</v>
      </c>
      <c r="J2848" s="1" t="s">
        <v>71</v>
      </c>
      <c r="K2848" s="2" t="s">
        <v>2032</v>
      </c>
      <c r="L2848" s="2" t="s">
        <v>2153</v>
      </c>
      <c r="M2848" s="2">
        <v>516884</v>
      </c>
      <c r="N2848" s="5" t="s">
        <v>2167</v>
      </c>
      <c r="O2848" s="1" t="s">
        <v>41</v>
      </c>
      <c r="P2848" s="1" t="s">
        <v>41</v>
      </c>
      <c r="Q2848" s="1">
        <v>1</v>
      </c>
      <c r="R2848" s="4">
        <v>68</v>
      </c>
      <c r="S2848" s="3">
        <v>320</v>
      </c>
      <c r="T2848" s="30">
        <f>IF(E2848&gt;=19,VLOOKUP(K2848,Konditionen!$B$5:$E$20,4,FALSE),IF(E2848&lt;=16,VLOOKUP(K2848,Konditionen!$B$5:$E$20,2,FALSE),VLOOKUP(K2848,Konditionen!$B$5:$E$20,3,FALSE)))</f>
        <v>38.5</v>
      </c>
      <c r="U2848" s="3">
        <f t="shared" ref="U2848:U2849" si="198">IF(S2848&gt;0,S2848*(100-T2848)/100,"")</f>
        <v>196.8</v>
      </c>
    </row>
    <row r="2849" spans="1:21" x14ac:dyDescent="0.2">
      <c r="A2849" s="2" t="s">
        <v>338</v>
      </c>
      <c r="B2849" s="2" t="s">
        <v>6397</v>
      </c>
      <c r="C2849" s="1">
        <v>245</v>
      </c>
      <c r="D2849" s="1">
        <v>50</v>
      </c>
      <c r="E2849" s="1">
        <v>17</v>
      </c>
      <c r="F2849" s="1" t="s">
        <v>334</v>
      </c>
      <c r="H2849" s="1" t="s">
        <v>159</v>
      </c>
      <c r="I2849" s="1">
        <v>99</v>
      </c>
      <c r="J2849" s="1" t="s">
        <v>71</v>
      </c>
      <c r="K2849" s="2" t="s">
        <v>335</v>
      </c>
      <c r="L2849" s="2" t="s">
        <v>342</v>
      </c>
      <c r="M2849" s="2">
        <v>79077</v>
      </c>
      <c r="O2849" s="1" t="s">
        <v>28</v>
      </c>
      <c r="P2849" s="1" t="s">
        <v>41</v>
      </c>
      <c r="Q2849" s="4">
        <v>2</v>
      </c>
      <c r="R2849" s="4">
        <v>72</v>
      </c>
      <c r="S2849" s="3">
        <v>293.40000000000003</v>
      </c>
      <c r="T2849" s="30">
        <f>IF(E2849&gt;=19,VLOOKUP(K2849,Konditionen!$B$5:$E$20,4,FALSE),IF(E2849&lt;=16,VLOOKUP(K2849,Konditionen!$B$5:$E$20,2,FALSE),VLOOKUP(K2849,Konditionen!$B$5:$E$20,3,FALSE)))</f>
        <v>33</v>
      </c>
      <c r="U2849" s="3">
        <f t="shared" si="198"/>
        <v>196.57800000000003</v>
      </c>
    </row>
    <row r="2850" spans="1:21" x14ac:dyDescent="0.2">
      <c r="Q2850" s="4"/>
      <c r="R2850" s="4"/>
    </row>
    <row r="2851" spans="1:21" x14ac:dyDescent="0.2">
      <c r="A2851" s="2" t="s">
        <v>23</v>
      </c>
      <c r="B2851" s="2" t="s">
        <v>6520</v>
      </c>
      <c r="C2851" s="1">
        <v>215</v>
      </c>
      <c r="D2851" s="1">
        <v>50</v>
      </c>
      <c r="E2851" s="1">
        <v>18</v>
      </c>
      <c r="F2851" s="1" t="s">
        <v>4</v>
      </c>
      <c r="H2851" s="1" t="s">
        <v>66</v>
      </c>
      <c r="I2851" s="1">
        <v>96</v>
      </c>
      <c r="J2851" s="1" t="s">
        <v>16</v>
      </c>
      <c r="K2851" s="2" t="s">
        <v>470</v>
      </c>
      <c r="L2851" s="2" t="s">
        <v>1890</v>
      </c>
      <c r="M2851" s="2" t="s">
        <v>1899</v>
      </c>
      <c r="N2851" s="5" t="s">
        <v>1900</v>
      </c>
      <c r="O2851" s="1" t="s">
        <v>65</v>
      </c>
      <c r="P2851" s="1" t="s">
        <v>65</v>
      </c>
      <c r="Q2851" s="1" t="s">
        <v>65</v>
      </c>
      <c r="R2851" s="1" t="s">
        <v>65</v>
      </c>
      <c r="S2851" s="3">
        <v>186.5</v>
      </c>
      <c r="T2851" s="30">
        <f>IF(E2851&gt;=19,VLOOKUP(K2851,Konditionen!$B$5:$E$20,4,FALSE),IF(E2851&lt;=16,VLOOKUP(K2851,Konditionen!$B$5:$E$20,2,FALSE),VLOOKUP(K2851,Konditionen!$B$5:$E$20,3,FALSE)))</f>
        <v>19</v>
      </c>
      <c r="U2851" s="3">
        <f t="shared" ref="U2851:U2855" si="199">IF(S2851&gt;0,S2851*(100-T2851)/100,"")</f>
        <v>151.065</v>
      </c>
    </row>
    <row r="2852" spans="1:21" x14ac:dyDescent="0.2">
      <c r="A2852" s="2" t="s">
        <v>23</v>
      </c>
      <c r="B2852" s="2" t="s">
        <v>6520</v>
      </c>
      <c r="C2852" s="1">
        <v>215</v>
      </c>
      <c r="D2852" s="1">
        <v>50</v>
      </c>
      <c r="E2852" s="1">
        <v>18</v>
      </c>
      <c r="H2852" s="1" t="s">
        <v>253</v>
      </c>
      <c r="I2852" s="1">
        <v>92</v>
      </c>
      <c r="J2852" s="1" t="s">
        <v>135</v>
      </c>
      <c r="K2852" s="2" t="s">
        <v>470</v>
      </c>
      <c r="L2852" s="2" t="s">
        <v>496</v>
      </c>
      <c r="M2852" s="2" t="s">
        <v>1032</v>
      </c>
      <c r="N2852" s="5" t="s">
        <v>1033</v>
      </c>
      <c r="O2852" s="1" t="s">
        <v>22</v>
      </c>
      <c r="P2852" s="1" t="s">
        <v>22</v>
      </c>
      <c r="Q2852" s="4">
        <v>2</v>
      </c>
      <c r="R2852" s="4">
        <v>72</v>
      </c>
      <c r="S2852" s="3">
        <v>199.5</v>
      </c>
      <c r="T2852" s="30">
        <f>IF(E2852&gt;=19,VLOOKUP(K2852,Konditionen!$B$5:$E$20,4,FALSE),IF(E2852&lt;=16,VLOOKUP(K2852,Konditionen!$B$5:$E$20,2,FALSE),VLOOKUP(K2852,Konditionen!$B$5:$E$20,3,FALSE)))</f>
        <v>19</v>
      </c>
      <c r="U2852" s="3">
        <f t="shared" si="199"/>
        <v>161.595</v>
      </c>
    </row>
    <row r="2853" spans="1:21" x14ac:dyDescent="0.2">
      <c r="A2853" s="2" t="s">
        <v>23</v>
      </c>
      <c r="B2853" s="2" t="s">
        <v>6520</v>
      </c>
      <c r="C2853" s="1">
        <v>215</v>
      </c>
      <c r="D2853" s="1">
        <v>50</v>
      </c>
      <c r="E2853" s="1">
        <v>18</v>
      </c>
      <c r="H2853" s="1" t="s">
        <v>253</v>
      </c>
      <c r="I2853" s="1">
        <v>92</v>
      </c>
      <c r="J2853" s="1" t="s">
        <v>135</v>
      </c>
      <c r="K2853" s="2" t="s">
        <v>3891</v>
      </c>
      <c r="L2853" s="2" t="s">
        <v>3911</v>
      </c>
      <c r="M2853" s="2" t="s">
        <v>4438</v>
      </c>
      <c r="N2853" s="5" t="s">
        <v>4439</v>
      </c>
      <c r="O2853" s="1" t="s">
        <v>22</v>
      </c>
      <c r="P2853" s="1" t="s">
        <v>337</v>
      </c>
      <c r="Q2853" s="4">
        <v>2</v>
      </c>
      <c r="R2853" s="1">
        <v>72</v>
      </c>
      <c r="S2853" s="3">
        <v>209.5</v>
      </c>
      <c r="T2853" s="30">
        <f>IF(E2853&gt;=19,VLOOKUP(K2853,Konditionen!$B$5:$E$20,4,FALSE),IF(E2853&lt;=16,VLOOKUP(K2853,Konditionen!$B$5:$E$20,2,FALSE),VLOOKUP(K2853,Konditionen!$B$5:$E$20,3,FALSE)))</f>
        <v>28</v>
      </c>
      <c r="U2853" s="3">
        <f t="shared" si="199"/>
        <v>150.84</v>
      </c>
    </row>
    <row r="2854" spans="1:21" x14ac:dyDescent="0.2">
      <c r="A2854" s="2" t="s">
        <v>23</v>
      </c>
      <c r="B2854" s="2" t="s">
        <v>6520</v>
      </c>
      <c r="C2854" s="1">
        <v>215</v>
      </c>
      <c r="D2854" s="1">
        <v>50</v>
      </c>
      <c r="E2854" s="1">
        <v>18</v>
      </c>
      <c r="F2854" s="1" t="s">
        <v>4</v>
      </c>
      <c r="H2854" s="1" t="s">
        <v>253</v>
      </c>
      <c r="I2854" s="1">
        <v>92</v>
      </c>
      <c r="J2854" s="1" t="s">
        <v>135</v>
      </c>
      <c r="K2854" s="2" t="s">
        <v>5668</v>
      </c>
      <c r="L2854" s="2" t="s">
        <v>5724</v>
      </c>
      <c r="M2854" s="2" t="s">
        <v>5828</v>
      </c>
      <c r="N2854" s="5">
        <v>8714692339622</v>
      </c>
      <c r="O2854" s="1" t="s">
        <v>41</v>
      </c>
      <c r="P2854" s="1" t="s">
        <v>22</v>
      </c>
      <c r="Q2854" s="1">
        <v>2</v>
      </c>
      <c r="R2854" s="1">
        <v>72</v>
      </c>
      <c r="S2854" s="3">
        <v>182.5</v>
      </c>
      <c r="T2854" s="30">
        <f>IF(E2854&gt;=19,VLOOKUP(K2854,Konditionen!$B$5:$E$20,4,FALSE),IF(E2854&lt;=16,VLOOKUP(K2854,Konditionen!$B$5:$E$20,2,FALSE),VLOOKUP(K2854,Konditionen!$B$5:$E$20,3,FALSE)))</f>
        <v>21</v>
      </c>
      <c r="U2854" s="3">
        <f t="shared" si="199"/>
        <v>144.17500000000001</v>
      </c>
    </row>
    <row r="2855" spans="1:21" x14ac:dyDescent="0.2">
      <c r="A2855" s="2" t="s">
        <v>23</v>
      </c>
      <c r="B2855" s="2" t="s">
        <v>6520</v>
      </c>
      <c r="C2855" s="1">
        <v>215</v>
      </c>
      <c r="D2855" s="1">
        <v>50</v>
      </c>
      <c r="E2855" s="1">
        <v>18</v>
      </c>
      <c r="H2855" s="1" t="s">
        <v>253</v>
      </c>
      <c r="I2855" s="1">
        <v>92</v>
      </c>
      <c r="J2855" s="1" t="s">
        <v>135</v>
      </c>
      <c r="K2855" s="2" t="s">
        <v>3327</v>
      </c>
      <c r="L2855" s="2" t="s">
        <v>3433</v>
      </c>
      <c r="M2855" s="2" t="s">
        <v>3512</v>
      </c>
      <c r="N2855" s="5" t="s">
        <v>3513</v>
      </c>
      <c r="O2855" s="1" t="s">
        <v>22</v>
      </c>
      <c r="P2855" s="1" t="s">
        <v>337</v>
      </c>
      <c r="Q2855" s="4">
        <v>2</v>
      </c>
      <c r="R2855" s="4">
        <v>72</v>
      </c>
      <c r="S2855" s="3">
        <v>228.5</v>
      </c>
      <c r="T2855" s="30">
        <f>IF(E2855&gt;=19,VLOOKUP(K2855,Konditionen!$B$5:$E$20,4,FALSE),IF(E2855&lt;=16,VLOOKUP(K2855,Konditionen!$B$5:$E$20,2,FALSE),VLOOKUP(K2855,Konditionen!$B$5:$E$20,3,FALSE)))</f>
        <v>38</v>
      </c>
      <c r="U2855" s="3">
        <f t="shared" si="199"/>
        <v>141.66999999999999</v>
      </c>
    </row>
    <row r="2856" spans="1:21" x14ac:dyDescent="0.2">
      <c r="Q2856" s="4"/>
      <c r="R2856" s="4"/>
    </row>
    <row r="2857" spans="1:21" x14ac:dyDescent="0.2">
      <c r="A2857" s="2" t="s">
        <v>23</v>
      </c>
      <c r="B2857" s="2" t="s">
        <v>6398</v>
      </c>
      <c r="C2857" s="1">
        <v>225</v>
      </c>
      <c r="D2857" s="1">
        <v>50</v>
      </c>
      <c r="E2857" s="1">
        <v>18</v>
      </c>
      <c r="F2857" s="1" t="s">
        <v>4</v>
      </c>
      <c r="H2857" s="1" t="s">
        <v>631</v>
      </c>
      <c r="I2857" s="1">
        <v>99</v>
      </c>
      <c r="J2857" s="1" t="s">
        <v>16</v>
      </c>
      <c r="K2857" s="2" t="s">
        <v>470</v>
      </c>
      <c r="L2857" s="2" t="s">
        <v>1890</v>
      </c>
      <c r="M2857" s="2" t="s">
        <v>1901</v>
      </c>
      <c r="N2857" s="5" t="s">
        <v>1902</v>
      </c>
      <c r="O2857" s="1" t="s">
        <v>65</v>
      </c>
      <c r="P2857" s="1" t="s">
        <v>65</v>
      </c>
      <c r="Q2857" s="1" t="s">
        <v>65</v>
      </c>
      <c r="R2857" s="1" t="s">
        <v>65</v>
      </c>
      <c r="S2857" s="3">
        <v>225.5</v>
      </c>
      <c r="T2857" s="30">
        <f>IF(E2857&gt;=19,VLOOKUP(K2857,Konditionen!$B$5:$E$20,4,FALSE),IF(E2857&lt;=16,VLOOKUP(K2857,Konditionen!$B$5:$E$20,2,FALSE),VLOOKUP(K2857,Konditionen!$B$5:$E$20,3,FALSE)))</f>
        <v>19</v>
      </c>
      <c r="U2857" s="3">
        <f t="shared" ref="U2857:U2876" si="200">IF(S2857&gt;0,S2857*(100-T2857)/100,"")</f>
        <v>182.655</v>
      </c>
    </row>
    <row r="2858" spans="1:21" x14ac:dyDescent="0.2">
      <c r="A2858" s="2" t="s">
        <v>338</v>
      </c>
      <c r="B2858" s="2" t="s">
        <v>6398</v>
      </c>
      <c r="C2858" s="1">
        <v>225</v>
      </c>
      <c r="D2858" s="1">
        <v>50</v>
      </c>
      <c r="E2858" s="1">
        <v>18</v>
      </c>
      <c r="F2858" s="1" t="s">
        <v>4</v>
      </c>
      <c r="H2858" s="1" t="s">
        <v>631</v>
      </c>
      <c r="I2858" s="1">
        <v>99</v>
      </c>
      <c r="J2858" s="1" t="s">
        <v>16</v>
      </c>
      <c r="K2858" s="2" t="s">
        <v>470</v>
      </c>
      <c r="L2858" s="2" t="s">
        <v>2002</v>
      </c>
      <c r="M2858" s="2" t="s">
        <v>2007</v>
      </c>
      <c r="N2858" s="5" t="s">
        <v>2008</v>
      </c>
      <c r="O2858" s="1" t="s">
        <v>65</v>
      </c>
      <c r="P2858" s="1" t="s">
        <v>65</v>
      </c>
      <c r="Q2858" s="1" t="s">
        <v>65</v>
      </c>
      <c r="R2858" s="1" t="s">
        <v>65</v>
      </c>
      <c r="S2858" s="3">
        <v>262</v>
      </c>
      <c r="T2858" s="30">
        <f>IF(E2858&gt;=19,VLOOKUP(K2858,Konditionen!$B$5:$E$20,4,FALSE),IF(E2858&lt;=16,VLOOKUP(K2858,Konditionen!$B$5:$E$20,2,FALSE),VLOOKUP(K2858,Konditionen!$B$5:$E$20,3,FALSE)))</f>
        <v>19</v>
      </c>
      <c r="U2858" s="3">
        <f t="shared" si="200"/>
        <v>212.22</v>
      </c>
    </row>
    <row r="2859" spans="1:21" x14ac:dyDescent="0.2">
      <c r="A2859" s="2" t="s">
        <v>338</v>
      </c>
      <c r="B2859" s="2" t="s">
        <v>6398</v>
      </c>
      <c r="C2859" s="1">
        <v>225</v>
      </c>
      <c r="D2859" s="1">
        <v>50</v>
      </c>
      <c r="E2859" s="1">
        <v>18</v>
      </c>
      <c r="F2859" s="1" t="s">
        <v>334</v>
      </c>
      <c r="H2859" s="1" t="s">
        <v>343</v>
      </c>
      <c r="I2859" s="1">
        <v>95</v>
      </c>
      <c r="J2859" s="1" t="s">
        <v>71</v>
      </c>
      <c r="K2859" s="2" t="s">
        <v>335</v>
      </c>
      <c r="L2859" s="2" t="s">
        <v>336</v>
      </c>
      <c r="M2859" s="2">
        <v>7671</v>
      </c>
      <c r="O2859" s="1" t="s">
        <v>22</v>
      </c>
      <c r="P2859" s="1" t="s">
        <v>337</v>
      </c>
      <c r="Q2859" s="4">
        <v>2</v>
      </c>
      <c r="R2859" s="4">
        <v>72</v>
      </c>
      <c r="S2859" s="3">
        <v>250.79999999999998</v>
      </c>
      <c r="T2859" s="30">
        <f>IF(E2859&gt;=19,VLOOKUP(K2859,Konditionen!$B$5:$E$20,4,FALSE),IF(E2859&lt;=16,VLOOKUP(K2859,Konditionen!$B$5:$E$20,2,FALSE),VLOOKUP(K2859,Konditionen!$B$5:$E$20,3,FALSE)))</f>
        <v>33</v>
      </c>
      <c r="U2859" s="3">
        <f t="shared" si="200"/>
        <v>168.03599999999997</v>
      </c>
    </row>
    <row r="2860" spans="1:21" x14ac:dyDescent="0.2">
      <c r="A2860" s="2" t="s">
        <v>338</v>
      </c>
      <c r="B2860" s="2" t="s">
        <v>6398</v>
      </c>
      <c r="C2860" s="1">
        <v>225</v>
      </c>
      <c r="D2860" s="1">
        <v>50</v>
      </c>
      <c r="E2860" s="1">
        <v>18</v>
      </c>
      <c r="F2860" s="1" t="s">
        <v>334</v>
      </c>
      <c r="H2860" s="1" t="s">
        <v>343</v>
      </c>
      <c r="I2860" s="1">
        <v>95</v>
      </c>
      <c r="J2860" s="1" t="s">
        <v>71</v>
      </c>
      <c r="K2860" s="2" t="s">
        <v>2822</v>
      </c>
      <c r="L2860" s="2" t="s">
        <v>3136</v>
      </c>
      <c r="M2860" s="2">
        <v>768905</v>
      </c>
      <c r="N2860" s="5" t="s">
        <v>3137</v>
      </c>
      <c r="O2860" s="1" t="s">
        <v>41</v>
      </c>
      <c r="P2860" s="1" t="s">
        <v>22</v>
      </c>
      <c r="Q2860" s="1">
        <v>2</v>
      </c>
      <c r="R2860" s="4">
        <v>70</v>
      </c>
      <c r="S2860" s="3">
        <v>225</v>
      </c>
      <c r="T2860" s="30">
        <f>IF(E2860&gt;=19,VLOOKUP(K2860,Konditionen!$B$5:$E$20,4,FALSE),IF(E2860&lt;=16,VLOOKUP(K2860,Konditionen!$B$5:$E$20,2,FALSE),VLOOKUP(K2860,Konditionen!$B$5:$E$20,3,FALSE)))</f>
        <v>20</v>
      </c>
      <c r="U2860" s="3">
        <f t="shared" si="200"/>
        <v>180</v>
      </c>
    </row>
    <row r="2861" spans="1:21" x14ac:dyDescent="0.2">
      <c r="A2861" s="2" t="s">
        <v>338</v>
      </c>
      <c r="B2861" s="2" t="s">
        <v>6398</v>
      </c>
      <c r="C2861" s="1">
        <v>225</v>
      </c>
      <c r="D2861" s="1">
        <v>50</v>
      </c>
      <c r="E2861" s="1">
        <v>18</v>
      </c>
      <c r="H2861" s="1" t="s">
        <v>343</v>
      </c>
      <c r="I2861" s="1">
        <v>95</v>
      </c>
      <c r="J2861" s="1" t="s">
        <v>71</v>
      </c>
      <c r="K2861" s="2" t="s">
        <v>3891</v>
      </c>
      <c r="L2861" s="2" t="s">
        <v>4127</v>
      </c>
      <c r="M2861" s="2" t="s">
        <v>4445</v>
      </c>
      <c r="N2861" s="5" t="s">
        <v>4446</v>
      </c>
      <c r="O2861" s="1" t="s">
        <v>22</v>
      </c>
      <c r="P2861" s="1" t="s">
        <v>337</v>
      </c>
      <c r="Q2861" s="4">
        <v>2</v>
      </c>
      <c r="R2861" s="1">
        <v>72</v>
      </c>
      <c r="S2861" s="3">
        <v>271</v>
      </c>
      <c r="T2861" s="30">
        <f>IF(E2861&gt;=19,VLOOKUP(K2861,Konditionen!$B$5:$E$20,4,FALSE),IF(E2861&lt;=16,VLOOKUP(K2861,Konditionen!$B$5:$E$20,2,FALSE),VLOOKUP(K2861,Konditionen!$B$5:$E$20,3,FALSE)))</f>
        <v>28</v>
      </c>
      <c r="U2861" s="3">
        <f t="shared" si="200"/>
        <v>195.12</v>
      </c>
    </row>
    <row r="2862" spans="1:21" x14ac:dyDescent="0.2">
      <c r="A2862" s="2" t="s">
        <v>338</v>
      </c>
      <c r="B2862" s="2" t="s">
        <v>6398</v>
      </c>
      <c r="C2862" s="1">
        <v>225</v>
      </c>
      <c r="D2862" s="1">
        <v>50</v>
      </c>
      <c r="E2862" s="1">
        <v>18</v>
      </c>
      <c r="H2862" s="1" t="s">
        <v>343</v>
      </c>
      <c r="I2862" s="1">
        <v>95</v>
      </c>
      <c r="J2862" s="1" t="s">
        <v>71</v>
      </c>
      <c r="K2862" s="2" t="s">
        <v>3327</v>
      </c>
      <c r="L2862" s="2" t="s">
        <v>3408</v>
      </c>
      <c r="M2862" s="2" t="s">
        <v>3514</v>
      </c>
      <c r="N2862" s="5" t="s">
        <v>3515</v>
      </c>
      <c r="O2862" s="1" t="s">
        <v>41</v>
      </c>
      <c r="P2862" s="1" t="s">
        <v>337</v>
      </c>
      <c r="Q2862" s="4">
        <v>1</v>
      </c>
      <c r="R2862" s="4">
        <v>69</v>
      </c>
      <c r="S2862" s="3">
        <v>286.7</v>
      </c>
      <c r="T2862" s="30">
        <f>IF(E2862&gt;=19,VLOOKUP(K2862,Konditionen!$B$5:$E$20,4,FALSE),IF(E2862&lt;=16,VLOOKUP(K2862,Konditionen!$B$5:$E$20,2,FALSE),VLOOKUP(K2862,Konditionen!$B$5:$E$20,3,FALSE)))</f>
        <v>38</v>
      </c>
      <c r="U2862" s="3">
        <f t="shared" si="200"/>
        <v>177.75399999999999</v>
      </c>
    </row>
    <row r="2863" spans="1:21" x14ac:dyDescent="0.2">
      <c r="A2863" s="2" t="s">
        <v>23</v>
      </c>
      <c r="B2863" s="2" t="s">
        <v>6398</v>
      </c>
      <c r="C2863" s="1">
        <v>225</v>
      </c>
      <c r="D2863" s="1">
        <v>50</v>
      </c>
      <c r="E2863" s="1">
        <v>18</v>
      </c>
      <c r="F2863" s="1" t="s">
        <v>4</v>
      </c>
      <c r="H2863" s="1" t="s">
        <v>159</v>
      </c>
      <c r="I2863" s="1">
        <v>99</v>
      </c>
      <c r="J2863" s="1" t="s">
        <v>71</v>
      </c>
      <c r="K2863" s="2" t="s">
        <v>470</v>
      </c>
      <c r="L2863" s="2" t="s">
        <v>928</v>
      </c>
      <c r="M2863" s="2" t="s">
        <v>1034</v>
      </c>
      <c r="N2863" s="5" t="s">
        <v>1035</v>
      </c>
      <c r="O2863" s="1" t="s">
        <v>41</v>
      </c>
      <c r="P2863" s="1" t="s">
        <v>22</v>
      </c>
      <c r="Q2863" s="4">
        <v>2</v>
      </c>
      <c r="R2863" s="4">
        <v>72</v>
      </c>
      <c r="S2863" s="3">
        <v>215</v>
      </c>
      <c r="T2863" s="30">
        <f>IF(E2863&gt;=19,VLOOKUP(K2863,Konditionen!$B$5:$E$20,4,FALSE),IF(E2863&lt;=16,VLOOKUP(K2863,Konditionen!$B$5:$E$20,2,FALSE),VLOOKUP(K2863,Konditionen!$B$5:$E$20,3,FALSE)))</f>
        <v>19</v>
      </c>
      <c r="U2863" s="3">
        <f t="shared" si="200"/>
        <v>174.15</v>
      </c>
    </row>
    <row r="2864" spans="1:21" x14ac:dyDescent="0.2">
      <c r="A2864" s="2" t="s">
        <v>23</v>
      </c>
      <c r="B2864" s="2" t="s">
        <v>6398</v>
      </c>
      <c r="C2864" s="1">
        <v>225</v>
      </c>
      <c r="D2864" s="1">
        <v>50</v>
      </c>
      <c r="E2864" s="4">
        <v>18</v>
      </c>
      <c r="F2864" s="1" t="s">
        <v>4</v>
      </c>
      <c r="H2864" s="1" t="s">
        <v>159</v>
      </c>
      <c r="I2864" s="4">
        <v>99</v>
      </c>
      <c r="J2864" s="1" t="s">
        <v>71</v>
      </c>
      <c r="K2864" s="2" t="s">
        <v>2334</v>
      </c>
      <c r="L2864" s="2" t="s">
        <v>2372</v>
      </c>
      <c r="M2864" s="2">
        <v>526253</v>
      </c>
      <c r="N2864" s="5" t="s">
        <v>2464</v>
      </c>
      <c r="O2864" s="1" t="s">
        <v>41</v>
      </c>
      <c r="P2864" s="1" t="s">
        <v>41</v>
      </c>
      <c r="Q2864" s="1">
        <v>1</v>
      </c>
      <c r="R2864" s="4">
        <v>69</v>
      </c>
      <c r="S2864" s="3">
        <v>294.5</v>
      </c>
      <c r="T2864" s="30">
        <f>IF(E2864&gt;=19,VLOOKUP(K2864,Konditionen!$B$5:$E$20,4,FALSE),IF(E2864&lt;=16,VLOOKUP(K2864,Konditionen!$B$5:$E$20,2,FALSE),VLOOKUP(K2864,Konditionen!$B$5:$E$20,3,FALSE)))</f>
        <v>38.5</v>
      </c>
      <c r="U2864" s="3">
        <f t="shared" si="200"/>
        <v>181.11750000000001</v>
      </c>
    </row>
    <row r="2865" spans="1:21" x14ac:dyDescent="0.2">
      <c r="A2865" s="2" t="s">
        <v>23</v>
      </c>
      <c r="B2865" s="2" t="s">
        <v>6398</v>
      </c>
      <c r="C2865" s="1">
        <v>225</v>
      </c>
      <c r="D2865" s="1">
        <v>50</v>
      </c>
      <c r="E2865" s="4">
        <v>18</v>
      </c>
      <c r="F2865" s="1" t="s">
        <v>4</v>
      </c>
      <c r="H2865" s="1" t="s">
        <v>159</v>
      </c>
      <c r="I2865" s="4">
        <v>99</v>
      </c>
      <c r="J2865" s="1" t="s">
        <v>71</v>
      </c>
      <c r="K2865" s="2" t="s">
        <v>2334</v>
      </c>
      <c r="L2865" s="2" t="s">
        <v>2394</v>
      </c>
      <c r="M2865" s="2">
        <v>545723</v>
      </c>
      <c r="N2865" s="5" t="s">
        <v>2465</v>
      </c>
      <c r="O2865" s="1" t="s">
        <v>41</v>
      </c>
      <c r="P2865" s="1" t="s">
        <v>41</v>
      </c>
      <c r="Q2865" s="1">
        <v>1</v>
      </c>
      <c r="R2865" s="4">
        <v>69</v>
      </c>
      <c r="S2865" s="3">
        <v>294.5</v>
      </c>
      <c r="T2865" s="30">
        <f>IF(E2865&gt;=19,VLOOKUP(K2865,Konditionen!$B$5:$E$20,4,FALSE),IF(E2865&lt;=16,VLOOKUP(K2865,Konditionen!$B$5:$E$20,2,FALSE),VLOOKUP(K2865,Konditionen!$B$5:$E$20,3,FALSE)))</f>
        <v>38.5</v>
      </c>
      <c r="U2865" s="3">
        <f t="shared" si="200"/>
        <v>181.11750000000001</v>
      </c>
    </row>
    <row r="2866" spans="1:21" x14ac:dyDescent="0.2">
      <c r="A2866" s="2" t="s">
        <v>23</v>
      </c>
      <c r="B2866" s="2" t="s">
        <v>6398</v>
      </c>
      <c r="C2866" s="1">
        <v>225</v>
      </c>
      <c r="D2866" s="1">
        <v>50</v>
      </c>
      <c r="E2866" s="1">
        <v>18</v>
      </c>
      <c r="F2866" s="1" t="s">
        <v>4</v>
      </c>
      <c r="H2866" s="1" t="s">
        <v>159</v>
      </c>
      <c r="I2866" s="1">
        <v>99</v>
      </c>
      <c r="J2866" s="1" t="s">
        <v>71</v>
      </c>
      <c r="K2866" s="2" t="s">
        <v>3891</v>
      </c>
      <c r="L2866" s="2" t="s">
        <v>4130</v>
      </c>
      <c r="M2866" s="2" t="s">
        <v>4440</v>
      </c>
      <c r="N2866" s="5" t="s">
        <v>4441</v>
      </c>
      <c r="O2866" s="1" t="s">
        <v>22</v>
      </c>
      <c r="P2866" s="1" t="s">
        <v>337</v>
      </c>
      <c r="Q2866" s="4">
        <v>2</v>
      </c>
      <c r="R2866" s="1">
        <v>72</v>
      </c>
      <c r="S2866" s="3">
        <v>241</v>
      </c>
      <c r="T2866" s="30">
        <f>IF(E2866&gt;=19,VLOOKUP(K2866,Konditionen!$B$5:$E$20,4,FALSE),IF(E2866&lt;=16,VLOOKUP(K2866,Konditionen!$B$5:$E$20,2,FALSE),VLOOKUP(K2866,Konditionen!$B$5:$E$20,3,FALSE)))</f>
        <v>28</v>
      </c>
      <c r="U2866" s="3">
        <f t="shared" si="200"/>
        <v>173.52</v>
      </c>
    </row>
    <row r="2867" spans="1:21" x14ac:dyDescent="0.2">
      <c r="A2867" s="2" t="s">
        <v>23</v>
      </c>
      <c r="B2867" s="2" t="s">
        <v>6398</v>
      </c>
      <c r="C2867" s="1">
        <v>225</v>
      </c>
      <c r="D2867" s="1">
        <v>50</v>
      </c>
      <c r="E2867" s="1">
        <v>18</v>
      </c>
      <c r="F2867" s="1" t="s">
        <v>4</v>
      </c>
      <c r="H2867" s="1" t="s">
        <v>159</v>
      </c>
      <c r="I2867" s="1">
        <v>99</v>
      </c>
      <c r="J2867" s="1" t="s">
        <v>71</v>
      </c>
      <c r="K2867" s="2" t="s">
        <v>3891</v>
      </c>
      <c r="L2867" s="2" t="s">
        <v>4442</v>
      </c>
      <c r="M2867" s="2" t="s">
        <v>4443</v>
      </c>
      <c r="N2867" s="5" t="s">
        <v>4444</v>
      </c>
      <c r="O2867" s="1" t="s">
        <v>41</v>
      </c>
      <c r="P2867" s="1" t="s">
        <v>337</v>
      </c>
      <c r="Q2867" s="4">
        <v>2</v>
      </c>
      <c r="R2867" s="1">
        <v>72</v>
      </c>
      <c r="S2867" s="3">
        <v>241</v>
      </c>
      <c r="T2867" s="30">
        <f>IF(E2867&gt;=19,VLOOKUP(K2867,Konditionen!$B$5:$E$20,4,FALSE),IF(E2867&lt;=16,VLOOKUP(K2867,Konditionen!$B$5:$E$20,2,FALSE),VLOOKUP(K2867,Konditionen!$B$5:$E$20,3,FALSE)))</f>
        <v>28</v>
      </c>
      <c r="U2867" s="3">
        <f t="shared" si="200"/>
        <v>173.52</v>
      </c>
    </row>
    <row r="2868" spans="1:21" x14ac:dyDescent="0.2">
      <c r="A2868" s="2" t="s">
        <v>23</v>
      </c>
      <c r="B2868" s="2" t="s">
        <v>6398</v>
      </c>
      <c r="C2868" s="1">
        <v>225</v>
      </c>
      <c r="D2868" s="1">
        <v>50</v>
      </c>
      <c r="E2868" s="1">
        <v>18</v>
      </c>
      <c r="F2868" s="1" t="s">
        <v>4</v>
      </c>
      <c r="H2868" s="1" t="s">
        <v>159</v>
      </c>
      <c r="I2868" s="1">
        <v>99</v>
      </c>
      <c r="J2868" s="1" t="s">
        <v>71</v>
      </c>
      <c r="K2868" s="2" t="s">
        <v>3327</v>
      </c>
      <c r="L2868" s="2" t="s">
        <v>3345</v>
      </c>
      <c r="M2868" s="2" t="s">
        <v>3516</v>
      </c>
      <c r="N2868" s="5" t="s">
        <v>3517</v>
      </c>
      <c r="O2868" s="1" t="s">
        <v>22</v>
      </c>
      <c r="P2868" s="1" t="s">
        <v>337</v>
      </c>
      <c r="Q2868" s="4">
        <v>1</v>
      </c>
      <c r="R2868" s="4">
        <v>69</v>
      </c>
      <c r="S2868" s="3">
        <v>259.89999999999998</v>
      </c>
      <c r="T2868" s="30">
        <f>IF(E2868&gt;=19,VLOOKUP(K2868,Konditionen!$B$5:$E$20,4,FALSE),IF(E2868&lt;=16,VLOOKUP(K2868,Konditionen!$B$5:$E$20,2,FALSE),VLOOKUP(K2868,Konditionen!$B$5:$E$20,3,FALSE)))</f>
        <v>38</v>
      </c>
      <c r="U2868" s="3">
        <f t="shared" si="200"/>
        <v>161.13800000000001</v>
      </c>
    </row>
    <row r="2869" spans="1:21" x14ac:dyDescent="0.2">
      <c r="A2869" s="2" t="s">
        <v>23</v>
      </c>
      <c r="B2869" s="2" t="s">
        <v>6398</v>
      </c>
      <c r="C2869" s="1">
        <v>225</v>
      </c>
      <c r="D2869" s="1">
        <v>50</v>
      </c>
      <c r="E2869" s="1">
        <v>18</v>
      </c>
      <c r="H2869" s="1" t="s">
        <v>223</v>
      </c>
      <c r="I2869" s="1">
        <v>95</v>
      </c>
      <c r="J2869" s="1" t="s">
        <v>135</v>
      </c>
      <c r="K2869" s="2" t="s">
        <v>5982</v>
      </c>
      <c r="L2869" s="2" t="s">
        <v>6039</v>
      </c>
      <c r="M2869" s="2" t="s">
        <v>6151</v>
      </c>
      <c r="N2869" s="5">
        <v>4968814767792</v>
      </c>
      <c r="O2869" s="1" t="s">
        <v>28</v>
      </c>
      <c r="P2869" s="1" t="s">
        <v>22</v>
      </c>
      <c r="Q2869" s="1">
        <v>3</v>
      </c>
      <c r="R2869" s="1">
        <v>74</v>
      </c>
      <c r="S2869" s="3">
        <v>193.5</v>
      </c>
      <c r="T2869" s="30">
        <f>IF(E2869&gt;=19,VLOOKUP(K2869,Konditionen!$B$5:$E$20,4,FALSE),IF(E2869&lt;=16,VLOOKUP(K2869,Konditionen!$B$5:$E$20,2,FALSE),VLOOKUP(K2869,Konditionen!$B$5:$E$20,3,FALSE)))</f>
        <v>21</v>
      </c>
      <c r="U2869" s="3">
        <f t="shared" si="200"/>
        <v>152.86500000000001</v>
      </c>
    </row>
    <row r="2870" spans="1:21" x14ac:dyDescent="0.2">
      <c r="A2870" s="2" t="s">
        <v>23</v>
      </c>
      <c r="B2870" s="2" t="s">
        <v>6398</v>
      </c>
      <c r="C2870" s="1">
        <v>225</v>
      </c>
      <c r="D2870" s="1">
        <v>50</v>
      </c>
      <c r="E2870" s="1">
        <v>18</v>
      </c>
      <c r="H2870" s="1" t="s">
        <v>223</v>
      </c>
      <c r="I2870" s="1">
        <v>95</v>
      </c>
      <c r="J2870" s="1" t="s">
        <v>135</v>
      </c>
      <c r="K2870" s="2" t="s">
        <v>5982</v>
      </c>
      <c r="L2870" s="2" t="s">
        <v>5988</v>
      </c>
      <c r="M2870" s="2" t="s">
        <v>6152</v>
      </c>
      <c r="N2870" s="5">
        <v>4968814924270</v>
      </c>
      <c r="O2870" s="1" t="s">
        <v>65</v>
      </c>
      <c r="P2870" s="1" t="s">
        <v>65</v>
      </c>
      <c r="Q2870" s="1" t="s">
        <v>65</v>
      </c>
      <c r="R2870" s="1" t="s">
        <v>65</v>
      </c>
      <c r="S2870" s="3">
        <v>199</v>
      </c>
      <c r="T2870" s="30">
        <f>IF(E2870&gt;=19,VLOOKUP(K2870,Konditionen!$B$5:$E$20,4,FALSE),IF(E2870&lt;=16,VLOOKUP(K2870,Konditionen!$B$5:$E$20,2,FALSE),VLOOKUP(K2870,Konditionen!$B$5:$E$20,3,FALSE)))</f>
        <v>21</v>
      </c>
      <c r="U2870" s="3">
        <f t="shared" si="200"/>
        <v>157.21</v>
      </c>
    </row>
    <row r="2871" spans="1:21" x14ac:dyDescent="0.2">
      <c r="A2871" s="2" t="s">
        <v>23</v>
      </c>
      <c r="B2871" s="2" t="s">
        <v>6398</v>
      </c>
      <c r="C2871" s="1">
        <v>225</v>
      </c>
      <c r="D2871" s="1">
        <v>50</v>
      </c>
      <c r="E2871" s="1">
        <v>18</v>
      </c>
      <c r="F2871" s="1" t="s">
        <v>4</v>
      </c>
      <c r="H2871" s="1" t="s">
        <v>358</v>
      </c>
      <c r="I2871" s="1">
        <v>99</v>
      </c>
      <c r="J2871" s="1" t="s">
        <v>135</v>
      </c>
      <c r="K2871" s="2" t="s">
        <v>470</v>
      </c>
      <c r="L2871" s="2" t="s">
        <v>921</v>
      </c>
      <c r="M2871" s="2" t="s">
        <v>1036</v>
      </c>
      <c r="N2871" s="5" t="s">
        <v>1037</v>
      </c>
      <c r="O2871" s="1" t="s">
        <v>22</v>
      </c>
      <c r="P2871" s="1" t="s">
        <v>337</v>
      </c>
      <c r="Q2871" s="4">
        <v>2</v>
      </c>
      <c r="R2871" s="4">
        <v>72</v>
      </c>
      <c r="S2871" s="3">
        <v>224</v>
      </c>
      <c r="T2871" s="30">
        <f>IF(E2871&gt;=19,VLOOKUP(K2871,Konditionen!$B$5:$E$20,4,FALSE),IF(E2871&lt;=16,VLOOKUP(K2871,Konditionen!$B$5:$E$20,2,FALSE),VLOOKUP(K2871,Konditionen!$B$5:$E$20,3,FALSE)))</f>
        <v>19</v>
      </c>
      <c r="U2871" s="3">
        <f t="shared" si="200"/>
        <v>181.44</v>
      </c>
    </row>
    <row r="2872" spans="1:21" x14ac:dyDescent="0.2">
      <c r="A2872" s="2" t="s">
        <v>23</v>
      </c>
      <c r="B2872" s="2" t="s">
        <v>6398</v>
      </c>
      <c r="C2872" s="1">
        <v>225</v>
      </c>
      <c r="D2872" s="1">
        <v>50</v>
      </c>
      <c r="E2872" s="4">
        <v>18</v>
      </c>
      <c r="F2872" s="1" t="s">
        <v>4</v>
      </c>
      <c r="H2872" s="1" t="s">
        <v>358</v>
      </c>
      <c r="I2872" s="4">
        <v>99</v>
      </c>
      <c r="J2872" s="1" t="s">
        <v>135</v>
      </c>
      <c r="K2872" s="2" t="s">
        <v>2032</v>
      </c>
      <c r="L2872" s="2" t="s">
        <v>2129</v>
      </c>
      <c r="M2872" s="2">
        <v>545947</v>
      </c>
      <c r="N2872" s="5" t="s">
        <v>2169</v>
      </c>
      <c r="O2872" s="1" t="s">
        <v>2094</v>
      </c>
      <c r="P2872" s="1" t="s">
        <v>2094</v>
      </c>
      <c r="Q2872" s="1" t="s">
        <v>2094</v>
      </c>
      <c r="R2872" s="1" t="s">
        <v>2094</v>
      </c>
      <c r="S2872" s="3">
        <v>296</v>
      </c>
      <c r="T2872" s="30">
        <f>IF(E2872&gt;=19,VLOOKUP(K2872,Konditionen!$B$5:$E$20,4,FALSE),IF(E2872&lt;=16,VLOOKUP(K2872,Konditionen!$B$5:$E$20,2,FALSE),VLOOKUP(K2872,Konditionen!$B$5:$E$20,3,FALSE)))</f>
        <v>38.5</v>
      </c>
      <c r="U2872" s="3">
        <f t="shared" si="200"/>
        <v>182.04</v>
      </c>
    </row>
    <row r="2873" spans="1:21" x14ac:dyDescent="0.2">
      <c r="A2873" s="2" t="s">
        <v>23</v>
      </c>
      <c r="B2873" s="2" t="s">
        <v>6398</v>
      </c>
      <c r="C2873" s="1">
        <v>225</v>
      </c>
      <c r="D2873" s="1">
        <v>50</v>
      </c>
      <c r="E2873" s="1">
        <v>18</v>
      </c>
      <c r="F2873" s="1" t="s">
        <v>2734</v>
      </c>
      <c r="H2873" s="1" t="s">
        <v>358</v>
      </c>
      <c r="I2873" s="1">
        <v>99</v>
      </c>
      <c r="J2873" s="1" t="s">
        <v>135</v>
      </c>
      <c r="K2873" s="2" t="s">
        <v>2822</v>
      </c>
      <c r="L2873" s="2" t="s">
        <v>2931</v>
      </c>
      <c r="M2873" s="2">
        <v>134301</v>
      </c>
      <c r="N2873" s="5" t="s">
        <v>2961</v>
      </c>
      <c r="O2873" s="1" t="s">
        <v>41</v>
      </c>
      <c r="P2873" s="1" t="s">
        <v>22</v>
      </c>
      <c r="Q2873" s="1">
        <v>2</v>
      </c>
      <c r="R2873" s="4">
        <v>70</v>
      </c>
      <c r="S2873" s="3">
        <v>209</v>
      </c>
      <c r="T2873" s="30">
        <f>IF(E2873&gt;=19,VLOOKUP(K2873,Konditionen!$B$5:$E$20,4,FALSE),IF(E2873&lt;=16,VLOOKUP(K2873,Konditionen!$B$5:$E$20,2,FALSE),VLOOKUP(K2873,Konditionen!$B$5:$E$20,3,FALSE)))</f>
        <v>20</v>
      </c>
      <c r="U2873" s="3">
        <f t="shared" si="200"/>
        <v>167.2</v>
      </c>
    </row>
    <row r="2874" spans="1:21" x14ac:dyDescent="0.2">
      <c r="A2874" s="2" t="s">
        <v>23</v>
      </c>
      <c r="B2874" s="2" t="s">
        <v>6398</v>
      </c>
      <c r="C2874" s="1">
        <v>225</v>
      </c>
      <c r="D2874" s="1">
        <v>50</v>
      </c>
      <c r="E2874" s="1">
        <v>18</v>
      </c>
      <c r="F2874" s="1" t="s">
        <v>4</v>
      </c>
      <c r="H2874" s="1" t="s">
        <v>358</v>
      </c>
      <c r="I2874" s="1">
        <v>99</v>
      </c>
      <c r="J2874" s="1" t="s">
        <v>135</v>
      </c>
      <c r="K2874" s="2" t="s">
        <v>5668</v>
      </c>
      <c r="L2874" s="2" t="s">
        <v>5724</v>
      </c>
      <c r="M2874" s="2" t="s">
        <v>5799</v>
      </c>
      <c r="N2874" s="5">
        <v>8714692297830</v>
      </c>
      <c r="O2874" s="1" t="s">
        <v>22</v>
      </c>
      <c r="P2874" s="1" t="s">
        <v>41</v>
      </c>
      <c r="Q2874" s="1">
        <v>2</v>
      </c>
      <c r="R2874" s="1">
        <v>70</v>
      </c>
      <c r="S2874" s="3">
        <v>202.5</v>
      </c>
      <c r="T2874" s="30">
        <f>IF(E2874&gt;=19,VLOOKUP(K2874,Konditionen!$B$5:$E$20,4,FALSE),IF(E2874&lt;=16,VLOOKUP(K2874,Konditionen!$B$5:$E$20,2,FALSE),VLOOKUP(K2874,Konditionen!$B$5:$E$20,3,FALSE)))</f>
        <v>21</v>
      </c>
      <c r="U2874" s="3">
        <f t="shared" si="200"/>
        <v>159.97499999999999</v>
      </c>
    </row>
    <row r="2875" spans="1:21" x14ac:dyDescent="0.2">
      <c r="A2875" s="2" t="s">
        <v>338</v>
      </c>
      <c r="B2875" s="2" t="s">
        <v>6398</v>
      </c>
      <c r="C2875" s="1">
        <v>225</v>
      </c>
      <c r="D2875" s="1">
        <v>50</v>
      </c>
      <c r="E2875" s="1">
        <v>18</v>
      </c>
      <c r="F2875" s="1" t="s">
        <v>4</v>
      </c>
      <c r="H2875" s="1" t="s">
        <v>358</v>
      </c>
      <c r="I2875" s="1">
        <v>99</v>
      </c>
      <c r="J2875" s="1" t="s">
        <v>135</v>
      </c>
      <c r="K2875" s="2" t="s">
        <v>470</v>
      </c>
      <c r="L2875" s="2" t="s">
        <v>1466</v>
      </c>
      <c r="M2875" s="2" t="s">
        <v>1520</v>
      </c>
      <c r="N2875" s="5" t="s">
        <v>1521</v>
      </c>
      <c r="O2875" s="1" t="s">
        <v>28</v>
      </c>
      <c r="P2875" s="1" t="s">
        <v>41</v>
      </c>
      <c r="Q2875" s="4">
        <v>2</v>
      </c>
      <c r="R2875" s="4">
        <v>72</v>
      </c>
      <c r="S2875" s="3">
        <v>245.5</v>
      </c>
      <c r="T2875" s="30">
        <f>IF(E2875&gt;=19,VLOOKUP(K2875,Konditionen!$B$5:$E$20,4,FALSE),IF(E2875&lt;=16,VLOOKUP(K2875,Konditionen!$B$5:$E$20,2,FALSE),VLOOKUP(K2875,Konditionen!$B$5:$E$20,3,FALSE)))</f>
        <v>19</v>
      </c>
      <c r="U2875" s="3">
        <f t="shared" si="200"/>
        <v>198.85499999999999</v>
      </c>
    </row>
    <row r="2876" spans="1:21" x14ac:dyDescent="0.2">
      <c r="A2876" s="2" t="s">
        <v>338</v>
      </c>
      <c r="B2876" s="2" t="s">
        <v>6398</v>
      </c>
      <c r="C2876" s="1">
        <v>225</v>
      </c>
      <c r="D2876" s="1">
        <v>50</v>
      </c>
      <c r="E2876" s="4">
        <v>18</v>
      </c>
      <c r="F2876" s="1" t="s">
        <v>4</v>
      </c>
      <c r="H2876" s="1" t="s">
        <v>358</v>
      </c>
      <c r="I2876" s="4">
        <v>99</v>
      </c>
      <c r="J2876" s="1" t="s">
        <v>135</v>
      </c>
      <c r="K2876" s="2" t="s">
        <v>2032</v>
      </c>
      <c r="L2876" s="2" t="s">
        <v>2129</v>
      </c>
      <c r="M2876" s="2">
        <v>543272</v>
      </c>
      <c r="N2876" s="5" t="s">
        <v>2168</v>
      </c>
      <c r="O2876" s="1" t="s">
        <v>2094</v>
      </c>
      <c r="P2876" s="1" t="s">
        <v>2094</v>
      </c>
      <c r="Q2876" s="1" t="s">
        <v>2094</v>
      </c>
      <c r="R2876" s="1" t="s">
        <v>2094</v>
      </c>
      <c r="S2876" s="3">
        <v>324.5</v>
      </c>
      <c r="T2876" s="30">
        <f>IF(E2876&gt;=19,VLOOKUP(K2876,Konditionen!$B$5:$E$20,4,FALSE),IF(E2876&lt;=16,VLOOKUP(K2876,Konditionen!$B$5:$E$20,2,FALSE),VLOOKUP(K2876,Konditionen!$B$5:$E$20,3,FALSE)))</f>
        <v>38.5</v>
      </c>
      <c r="U2876" s="3">
        <f t="shared" si="200"/>
        <v>199.5675</v>
      </c>
    </row>
    <row r="2877" spans="1:21" x14ac:dyDescent="0.2">
      <c r="E2877" s="4"/>
      <c r="I2877" s="4"/>
    </row>
    <row r="2878" spans="1:21" x14ac:dyDescent="0.2">
      <c r="A2878" s="2" t="s">
        <v>23</v>
      </c>
      <c r="B2878" s="2" t="s">
        <v>6453</v>
      </c>
      <c r="C2878" s="1">
        <v>235</v>
      </c>
      <c r="D2878" s="1">
        <v>50</v>
      </c>
      <c r="E2878" s="1">
        <v>18</v>
      </c>
      <c r="F2878" s="1" t="s">
        <v>4</v>
      </c>
      <c r="H2878" s="1" t="s">
        <v>439</v>
      </c>
      <c r="I2878" s="1">
        <v>101</v>
      </c>
      <c r="J2878" s="1" t="s">
        <v>16</v>
      </c>
      <c r="K2878" s="2" t="s">
        <v>470</v>
      </c>
      <c r="L2878" s="2" t="s">
        <v>1721</v>
      </c>
      <c r="M2878" s="2" t="s">
        <v>1903</v>
      </c>
      <c r="N2878" s="5" t="s">
        <v>1904</v>
      </c>
      <c r="O2878" s="1" t="s">
        <v>65</v>
      </c>
      <c r="P2878" s="1" t="s">
        <v>65</v>
      </c>
      <c r="Q2878" s="1" t="s">
        <v>65</v>
      </c>
      <c r="R2878" s="1" t="s">
        <v>65</v>
      </c>
      <c r="S2878" s="3">
        <v>242.5</v>
      </c>
      <c r="T2878" s="30">
        <f>IF(E2878&gt;=19,VLOOKUP(K2878,Konditionen!$B$5:$E$20,4,FALSE),IF(E2878&lt;=16,VLOOKUP(K2878,Konditionen!$B$5:$E$20,2,FALSE),VLOOKUP(K2878,Konditionen!$B$5:$E$20,3,FALSE)))</f>
        <v>19</v>
      </c>
      <c r="U2878" s="3">
        <f t="shared" ref="U2878:U2900" si="201">IF(S2878&gt;0,S2878*(100-T2878)/100,"")</f>
        <v>196.42500000000001</v>
      </c>
    </row>
    <row r="2879" spans="1:21" x14ac:dyDescent="0.2">
      <c r="A2879" s="2" t="s">
        <v>23</v>
      </c>
      <c r="B2879" s="2" t="s">
        <v>6453</v>
      </c>
      <c r="C2879" s="1">
        <v>235</v>
      </c>
      <c r="D2879" s="1">
        <v>50</v>
      </c>
      <c r="E2879" s="1">
        <v>18</v>
      </c>
      <c r="F2879" s="1" t="s">
        <v>4</v>
      </c>
      <c r="H2879" s="1" t="s">
        <v>439</v>
      </c>
      <c r="I2879" s="1">
        <v>101</v>
      </c>
      <c r="J2879" s="1" t="s">
        <v>16</v>
      </c>
      <c r="K2879" s="2" t="s">
        <v>5668</v>
      </c>
      <c r="L2879" s="2" t="s">
        <v>5882</v>
      </c>
      <c r="M2879" s="2" t="s">
        <v>5886</v>
      </c>
      <c r="N2879" s="5">
        <v>8714692336003</v>
      </c>
      <c r="S2879" s="3">
        <v>223</v>
      </c>
      <c r="T2879" s="30">
        <f>IF(E2879&gt;=19,VLOOKUP(K2879,Konditionen!$B$5:$E$20,4,FALSE),IF(E2879&lt;=16,VLOOKUP(K2879,Konditionen!$B$5:$E$20,2,FALSE),VLOOKUP(K2879,Konditionen!$B$5:$E$20,3,FALSE)))</f>
        <v>21</v>
      </c>
      <c r="U2879" s="3">
        <f t="shared" si="201"/>
        <v>176.17</v>
      </c>
    </row>
    <row r="2880" spans="1:21" x14ac:dyDescent="0.2">
      <c r="A2880" s="2" t="s">
        <v>23</v>
      </c>
      <c r="B2880" s="2" t="s">
        <v>6453</v>
      </c>
      <c r="C2880" s="1">
        <v>235</v>
      </c>
      <c r="D2880" s="1">
        <v>50</v>
      </c>
      <c r="E2880" s="1">
        <v>18</v>
      </c>
      <c r="H2880" s="1" t="s">
        <v>195</v>
      </c>
      <c r="I2880" s="1">
        <v>97</v>
      </c>
      <c r="J2880" s="1" t="s">
        <v>71</v>
      </c>
      <c r="K2880" s="2" t="s">
        <v>470</v>
      </c>
      <c r="L2880" s="2" t="s">
        <v>496</v>
      </c>
      <c r="M2880" s="2" t="s">
        <v>1038</v>
      </c>
      <c r="N2880" s="5" t="s">
        <v>1039</v>
      </c>
      <c r="O2880" s="1" t="s">
        <v>22</v>
      </c>
      <c r="P2880" s="1" t="s">
        <v>22</v>
      </c>
      <c r="Q2880" s="4">
        <v>2</v>
      </c>
      <c r="R2880" s="4">
        <v>72</v>
      </c>
      <c r="S2880" s="3">
        <v>203.5</v>
      </c>
      <c r="T2880" s="30">
        <f>IF(E2880&gt;=19,VLOOKUP(K2880,Konditionen!$B$5:$E$20,4,FALSE),IF(E2880&lt;=16,VLOOKUP(K2880,Konditionen!$B$5:$E$20,2,FALSE),VLOOKUP(K2880,Konditionen!$B$5:$E$20,3,FALSE)))</f>
        <v>19</v>
      </c>
      <c r="U2880" s="3">
        <f t="shared" si="201"/>
        <v>164.83500000000001</v>
      </c>
    </row>
    <row r="2881" spans="1:21" x14ac:dyDescent="0.2">
      <c r="A2881" s="2" t="s">
        <v>23</v>
      </c>
      <c r="B2881" s="2" t="s">
        <v>6453</v>
      </c>
      <c r="C2881" s="1">
        <v>235</v>
      </c>
      <c r="D2881" s="1">
        <v>50</v>
      </c>
      <c r="E2881" s="4">
        <v>18</v>
      </c>
      <c r="F2881" s="1" t="s">
        <v>4</v>
      </c>
      <c r="H2881" s="1" t="s">
        <v>944</v>
      </c>
      <c r="I2881" s="4">
        <v>101</v>
      </c>
      <c r="J2881" s="1" t="s">
        <v>71</v>
      </c>
      <c r="K2881" s="2" t="s">
        <v>2334</v>
      </c>
      <c r="L2881" s="2" t="s">
        <v>2394</v>
      </c>
      <c r="M2881" s="2">
        <v>521561</v>
      </c>
      <c r="N2881" s="5" t="s">
        <v>2467</v>
      </c>
      <c r="O2881" s="1" t="s">
        <v>41</v>
      </c>
      <c r="P2881" s="1" t="s">
        <v>22</v>
      </c>
      <c r="Q2881" s="1">
        <v>1</v>
      </c>
      <c r="R2881" s="4">
        <v>69</v>
      </c>
      <c r="S2881" s="3">
        <v>285</v>
      </c>
      <c r="T2881" s="30">
        <f>IF(E2881&gt;=19,VLOOKUP(K2881,Konditionen!$B$5:$E$20,4,FALSE),IF(E2881&lt;=16,VLOOKUP(K2881,Konditionen!$B$5:$E$20,2,FALSE),VLOOKUP(K2881,Konditionen!$B$5:$E$20,3,FALSE)))</f>
        <v>38.5</v>
      </c>
      <c r="U2881" s="3">
        <f t="shared" si="201"/>
        <v>175.27500000000001</v>
      </c>
    </row>
    <row r="2882" spans="1:21" x14ac:dyDescent="0.2">
      <c r="A2882" s="2" t="s">
        <v>23</v>
      </c>
      <c r="B2882" s="2" t="s">
        <v>6453</v>
      </c>
      <c r="C2882" s="1">
        <v>235</v>
      </c>
      <c r="D2882" s="1">
        <v>50</v>
      </c>
      <c r="E2882" s="1">
        <v>18</v>
      </c>
      <c r="F2882" s="1" t="s">
        <v>2734</v>
      </c>
      <c r="H2882" s="1" t="s">
        <v>944</v>
      </c>
      <c r="I2882" s="1">
        <v>101</v>
      </c>
      <c r="J2882" s="1" t="s">
        <v>71</v>
      </c>
      <c r="K2882" s="2" t="s">
        <v>2822</v>
      </c>
      <c r="L2882" s="2" t="s">
        <v>2962</v>
      </c>
      <c r="M2882" s="2">
        <v>920339</v>
      </c>
      <c r="N2882" s="5" t="s">
        <v>2963</v>
      </c>
      <c r="O2882" s="1" t="s">
        <v>22</v>
      </c>
      <c r="P2882" s="1" t="s">
        <v>337</v>
      </c>
      <c r="Q2882" s="1">
        <v>1</v>
      </c>
      <c r="R2882" s="4">
        <v>68</v>
      </c>
      <c r="S2882" s="3">
        <v>202.5</v>
      </c>
      <c r="T2882" s="30">
        <f>IF(E2882&gt;=19,VLOOKUP(K2882,Konditionen!$B$5:$E$20,4,FALSE),IF(E2882&lt;=16,VLOOKUP(K2882,Konditionen!$B$5:$E$20,2,FALSE),VLOOKUP(K2882,Konditionen!$B$5:$E$20,3,FALSE)))</f>
        <v>20</v>
      </c>
      <c r="U2882" s="3">
        <f t="shared" si="201"/>
        <v>162</v>
      </c>
    </row>
    <row r="2883" spans="1:21" x14ac:dyDescent="0.2">
      <c r="A2883" s="2" t="s">
        <v>23</v>
      </c>
      <c r="B2883" s="2" t="s">
        <v>6453</v>
      </c>
      <c r="C2883" s="1">
        <v>235</v>
      </c>
      <c r="D2883" s="1">
        <v>50</v>
      </c>
      <c r="E2883" s="1">
        <v>18</v>
      </c>
      <c r="F2883" s="1" t="s">
        <v>2734</v>
      </c>
      <c r="H2883" s="1" t="s">
        <v>944</v>
      </c>
      <c r="I2883" s="1">
        <v>101</v>
      </c>
      <c r="J2883" s="1" t="s">
        <v>71</v>
      </c>
      <c r="K2883" s="2" t="s">
        <v>2822</v>
      </c>
      <c r="L2883" s="2" t="s">
        <v>2931</v>
      </c>
      <c r="M2883" s="2">
        <v>629700</v>
      </c>
      <c r="N2883" s="5" t="s">
        <v>2964</v>
      </c>
      <c r="O2883" s="1" t="s">
        <v>41</v>
      </c>
      <c r="P2883" s="1" t="s">
        <v>22</v>
      </c>
      <c r="Q2883" s="1">
        <v>2</v>
      </c>
      <c r="R2883" s="1">
        <v>70</v>
      </c>
      <c r="S2883" s="3">
        <v>211.5</v>
      </c>
      <c r="T2883" s="30">
        <f>IF(E2883&gt;=19,VLOOKUP(K2883,Konditionen!$B$5:$E$20,4,FALSE),IF(E2883&lt;=16,VLOOKUP(K2883,Konditionen!$B$5:$E$20,2,FALSE),VLOOKUP(K2883,Konditionen!$B$5:$E$20,3,FALSE)))</f>
        <v>20</v>
      </c>
      <c r="U2883" s="3">
        <f t="shared" si="201"/>
        <v>169.2</v>
      </c>
    </row>
    <row r="2884" spans="1:21" x14ac:dyDescent="0.2">
      <c r="A2884" s="2" t="s">
        <v>23</v>
      </c>
      <c r="B2884" s="2" t="s">
        <v>6453</v>
      </c>
      <c r="C2884" s="1">
        <v>235</v>
      </c>
      <c r="D2884" s="1">
        <v>50</v>
      </c>
      <c r="E2884" s="4">
        <v>18</v>
      </c>
      <c r="F2884" s="1" t="s">
        <v>334</v>
      </c>
      <c r="H2884" s="1" t="s">
        <v>256</v>
      </c>
      <c r="I2884" s="4">
        <v>97</v>
      </c>
      <c r="J2884" s="1" t="s">
        <v>135</v>
      </c>
      <c r="K2884" s="2" t="s">
        <v>2334</v>
      </c>
      <c r="L2884" s="2" t="s">
        <v>2388</v>
      </c>
      <c r="M2884" s="2">
        <v>532266</v>
      </c>
      <c r="N2884" s="5" t="s">
        <v>2466</v>
      </c>
      <c r="O2884" s="1" t="s">
        <v>41</v>
      </c>
      <c r="P2884" s="1" t="s">
        <v>22</v>
      </c>
      <c r="Q2884" s="1">
        <v>1</v>
      </c>
      <c r="R2884" s="4">
        <v>68</v>
      </c>
      <c r="S2884" s="3">
        <v>285</v>
      </c>
      <c r="T2884" s="30">
        <f>IF(E2884&gt;=19,VLOOKUP(K2884,Konditionen!$B$5:$E$20,4,FALSE),IF(E2884&lt;=16,VLOOKUP(K2884,Konditionen!$B$5:$E$20,2,FALSE),VLOOKUP(K2884,Konditionen!$B$5:$E$20,3,FALSE)))</f>
        <v>38.5</v>
      </c>
      <c r="U2884" s="3">
        <f t="shared" si="201"/>
        <v>175.27500000000001</v>
      </c>
    </row>
    <row r="2885" spans="1:21" x14ac:dyDescent="0.2">
      <c r="A2885" s="2" t="s">
        <v>23</v>
      </c>
      <c r="B2885" s="2" t="s">
        <v>6453</v>
      </c>
      <c r="C2885" s="1">
        <v>235</v>
      </c>
      <c r="D2885" s="1">
        <v>50</v>
      </c>
      <c r="E2885" s="1">
        <v>18</v>
      </c>
      <c r="F2885" s="1" t="s">
        <v>4</v>
      </c>
      <c r="H2885" s="1" t="s">
        <v>203</v>
      </c>
      <c r="I2885" s="1">
        <v>101</v>
      </c>
      <c r="J2885" s="1" t="s">
        <v>135</v>
      </c>
      <c r="K2885" s="2" t="s">
        <v>470</v>
      </c>
      <c r="L2885" s="2" t="s">
        <v>496</v>
      </c>
      <c r="M2885" s="2" t="s">
        <v>1040</v>
      </c>
      <c r="N2885" s="5" t="s">
        <v>1041</v>
      </c>
      <c r="O2885" s="1" t="s">
        <v>22</v>
      </c>
      <c r="P2885" s="1" t="s">
        <v>22</v>
      </c>
      <c r="Q2885" s="4">
        <v>2</v>
      </c>
      <c r="R2885" s="4">
        <v>72</v>
      </c>
      <c r="S2885" s="3">
        <v>207</v>
      </c>
      <c r="T2885" s="30">
        <f>IF(E2885&gt;=19,VLOOKUP(K2885,Konditionen!$B$5:$E$20,4,FALSE),IF(E2885&lt;=16,VLOOKUP(K2885,Konditionen!$B$5:$E$20,2,FALSE),VLOOKUP(K2885,Konditionen!$B$5:$E$20,3,FALSE)))</f>
        <v>19</v>
      </c>
      <c r="U2885" s="3">
        <f t="shared" si="201"/>
        <v>167.67</v>
      </c>
    </row>
    <row r="2886" spans="1:21" x14ac:dyDescent="0.2">
      <c r="A2886" s="2" t="s">
        <v>23</v>
      </c>
      <c r="B2886" s="2" t="s">
        <v>6453</v>
      </c>
      <c r="C2886" s="1">
        <v>235</v>
      </c>
      <c r="D2886" s="1">
        <v>50</v>
      </c>
      <c r="E2886" s="1">
        <v>18</v>
      </c>
      <c r="F2886" s="1" t="s">
        <v>4</v>
      </c>
      <c r="H2886" s="1" t="s">
        <v>203</v>
      </c>
      <c r="I2886" s="4">
        <v>101</v>
      </c>
      <c r="J2886" s="1" t="s">
        <v>135</v>
      </c>
      <c r="K2886" s="2" t="s">
        <v>5057</v>
      </c>
      <c r="L2886" s="2" t="s">
        <v>5207</v>
      </c>
      <c r="M2886" s="2" t="s">
        <v>5241</v>
      </c>
      <c r="N2886" s="5" t="s">
        <v>5242</v>
      </c>
      <c r="O2886" s="1" t="s">
        <v>41</v>
      </c>
      <c r="P2886" s="1" t="s">
        <v>22</v>
      </c>
      <c r="Q2886" s="4">
        <v>2</v>
      </c>
      <c r="R2886" s="4">
        <v>72</v>
      </c>
      <c r="S2886" s="3">
        <v>165.5</v>
      </c>
      <c r="T2886" s="30">
        <f>IF(E2886&gt;=19,VLOOKUP(K2886,Konditionen!$B$5:$E$20,4,FALSE),IF(E2886&lt;=16,VLOOKUP(K2886,Konditionen!$B$5:$E$20,2,FALSE),VLOOKUP(K2886,Konditionen!$B$5:$E$20,3,FALSE)))</f>
        <v>20</v>
      </c>
      <c r="U2886" s="3">
        <f t="shared" si="201"/>
        <v>132.4</v>
      </c>
    </row>
    <row r="2887" spans="1:21" x14ac:dyDescent="0.2">
      <c r="A2887" s="2" t="s">
        <v>23</v>
      </c>
      <c r="B2887" s="2" t="s">
        <v>6453</v>
      </c>
      <c r="C2887" s="1">
        <v>235</v>
      </c>
      <c r="D2887" s="1">
        <v>50</v>
      </c>
      <c r="E2887" s="4">
        <v>18</v>
      </c>
      <c r="F2887" s="1" t="s">
        <v>4</v>
      </c>
      <c r="H2887" s="1" t="s">
        <v>203</v>
      </c>
      <c r="I2887" s="4">
        <v>101</v>
      </c>
      <c r="J2887" s="1" t="s">
        <v>135</v>
      </c>
      <c r="K2887" s="2" t="s">
        <v>2032</v>
      </c>
      <c r="L2887" s="2" t="s">
        <v>2129</v>
      </c>
      <c r="M2887" s="2">
        <v>531920</v>
      </c>
      <c r="N2887" s="5" t="s">
        <v>2170</v>
      </c>
      <c r="O2887" s="1" t="s">
        <v>337</v>
      </c>
      <c r="P2887" s="1" t="s">
        <v>337</v>
      </c>
      <c r="Q2887" s="1">
        <v>2</v>
      </c>
      <c r="R2887" s="4">
        <v>70</v>
      </c>
      <c r="S2887" s="3">
        <v>285.5</v>
      </c>
      <c r="T2887" s="30">
        <f>IF(E2887&gt;=19,VLOOKUP(K2887,Konditionen!$B$5:$E$20,4,FALSE),IF(E2887&lt;=16,VLOOKUP(K2887,Konditionen!$B$5:$E$20,2,FALSE),VLOOKUP(K2887,Konditionen!$B$5:$E$20,3,FALSE)))</f>
        <v>38.5</v>
      </c>
      <c r="U2887" s="3">
        <f t="shared" si="201"/>
        <v>175.58250000000001</v>
      </c>
    </row>
    <row r="2888" spans="1:21" x14ac:dyDescent="0.2">
      <c r="A2888" s="2" t="s">
        <v>23</v>
      </c>
      <c r="B2888" s="2" t="s">
        <v>6453</v>
      </c>
      <c r="C2888" s="1">
        <v>235</v>
      </c>
      <c r="D2888" s="1">
        <v>50</v>
      </c>
      <c r="E2888" s="4">
        <v>18</v>
      </c>
      <c r="F2888" s="1" t="s">
        <v>4</v>
      </c>
      <c r="H2888" s="1" t="s">
        <v>203</v>
      </c>
      <c r="I2888" s="4">
        <v>101</v>
      </c>
      <c r="J2888" s="1" t="s">
        <v>135</v>
      </c>
      <c r="K2888" s="2" t="s">
        <v>2334</v>
      </c>
      <c r="L2888" s="2" t="s">
        <v>2418</v>
      </c>
      <c r="M2888" s="2">
        <v>531987</v>
      </c>
      <c r="N2888" s="5" t="s">
        <v>2468</v>
      </c>
      <c r="O2888" s="1" t="s">
        <v>22</v>
      </c>
      <c r="P2888" s="1" t="s">
        <v>337</v>
      </c>
      <c r="Q2888" s="1">
        <v>2</v>
      </c>
      <c r="R2888" s="4">
        <v>70</v>
      </c>
      <c r="S2888" s="3">
        <v>285.5</v>
      </c>
      <c r="T2888" s="30">
        <f>IF(E2888&gt;=19,VLOOKUP(K2888,Konditionen!$B$5:$E$20,4,FALSE),IF(E2888&lt;=16,VLOOKUP(K2888,Konditionen!$B$5:$E$20,2,FALSE),VLOOKUP(K2888,Konditionen!$B$5:$E$20,3,FALSE)))</f>
        <v>38.5</v>
      </c>
      <c r="U2888" s="3">
        <f t="shared" si="201"/>
        <v>175.58250000000001</v>
      </c>
    </row>
    <row r="2889" spans="1:21" x14ac:dyDescent="0.2">
      <c r="A2889" s="2" t="s">
        <v>23</v>
      </c>
      <c r="B2889" s="2" t="s">
        <v>6453</v>
      </c>
      <c r="C2889" s="1">
        <v>235</v>
      </c>
      <c r="D2889" s="1">
        <v>50</v>
      </c>
      <c r="E2889" s="4">
        <v>18</v>
      </c>
      <c r="F2889" s="1" t="s">
        <v>4</v>
      </c>
      <c r="H2889" s="1" t="s">
        <v>203</v>
      </c>
      <c r="I2889" s="4">
        <v>101</v>
      </c>
      <c r="J2889" s="1" t="s">
        <v>135</v>
      </c>
      <c r="K2889" s="2" t="s">
        <v>2614</v>
      </c>
      <c r="L2889" s="2" t="s">
        <v>2661</v>
      </c>
      <c r="M2889" s="2">
        <v>531953</v>
      </c>
      <c r="N2889" s="5" t="s">
        <v>2671</v>
      </c>
      <c r="O2889" s="1" t="s">
        <v>22</v>
      </c>
      <c r="P2889" s="1" t="s">
        <v>22</v>
      </c>
      <c r="Q2889" s="1">
        <v>2</v>
      </c>
      <c r="R2889" s="4">
        <v>72</v>
      </c>
      <c r="S2889" s="3">
        <v>211</v>
      </c>
      <c r="T2889" s="30">
        <f>IF(E2889&gt;=19,VLOOKUP(K2889,Konditionen!$B$5:$E$20,4,FALSE),IF(E2889&lt;=16,VLOOKUP(K2889,Konditionen!$B$5:$E$20,2,FALSE),VLOOKUP(K2889,Konditionen!$B$5:$E$20,3,FALSE)))</f>
        <v>36</v>
      </c>
      <c r="U2889" s="3">
        <f t="shared" si="201"/>
        <v>135.04</v>
      </c>
    </row>
    <row r="2890" spans="1:21" x14ac:dyDescent="0.2">
      <c r="A2890" s="2" t="s">
        <v>23</v>
      </c>
      <c r="B2890" s="2" t="s">
        <v>6453</v>
      </c>
      <c r="C2890" s="1">
        <v>235</v>
      </c>
      <c r="D2890" s="1">
        <v>50</v>
      </c>
      <c r="E2890" s="1">
        <v>18</v>
      </c>
      <c r="F2890" s="1" t="s">
        <v>4</v>
      </c>
      <c r="H2890" s="1" t="s">
        <v>203</v>
      </c>
      <c r="I2890" s="1">
        <v>101</v>
      </c>
      <c r="J2890" s="1" t="s">
        <v>135</v>
      </c>
      <c r="K2890" s="2" t="s">
        <v>335</v>
      </c>
      <c r="L2890" s="2" t="s">
        <v>406</v>
      </c>
      <c r="M2890" s="2">
        <v>6662</v>
      </c>
      <c r="O2890" s="1" t="s">
        <v>41</v>
      </c>
      <c r="P2890" s="1" t="s">
        <v>22</v>
      </c>
      <c r="Q2890" s="4">
        <v>2</v>
      </c>
      <c r="R2890" s="4">
        <v>71</v>
      </c>
      <c r="S2890" s="3">
        <v>229.5</v>
      </c>
      <c r="T2890" s="30">
        <f>IF(E2890&gt;=19,VLOOKUP(K2890,Konditionen!$B$5:$E$20,4,FALSE),IF(E2890&lt;=16,VLOOKUP(K2890,Konditionen!$B$5:$E$20,2,FALSE),VLOOKUP(K2890,Konditionen!$B$5:$E$20,3,FALSE)))</f>
        <v>33</v>
      </c>
      <c r="U2890" s="3">
        <f t="shared" si="201"/>
        <v>153.76499999999999</v>
      </c>
    </row>
    <row r="2891" spans="1:21" x14ac:dyDescent="0.2">
      <c r="A2891" s="2" t="s">
        <v>23</v>
      </c>
      <c r="B2891" s="2" t="s">
        <v>6453</v>
      </c>
      <c r="C2891" s="4">
        <v>235</v>
      </c>
      <c r="D2891" s="4">
        <v>50</v>
      </c>
      <c r="E2891" s="4">
        <v>18</v>
      </c>
      <c r="F2891" s="1" t="s">
        <v>4</v>
      </c>
      <c r="H2891" s="1" t="s">
        <v>203</v>
      </c>
      <c r="I2891" s="1">
        <v>101</v>
      </c>
      <c r="J2891" s="1" t="s">
        <v>135</v>
      </c>
      <c r="K2891" s="2" t="s">
        <v>2026</v>
      </c>
      <c r="L2891" s="2" t="s">
        <v>2029</v>
      </c>
      <c r="M2891" s="2">
        <v>10313</v>
      </c>
      <c r="O2891" s="1" t="s">
        <v>22</v>
      </c>
      <c r="P2891" s="1" t="s">
        <v>337</v>
      </c>
      <c r="Q2891" s="4">
        <v>2</v>
      </c>
      <c r="R2891" s="4">
        <v>72</v>
      </c>
      <c r="S2891" s="3">
        <v>210.79999999999998</v>
      </c>
      <c r="T2891" s="30">
        <f>IF(E2891&gt;=19,VLOOKUP(K2891,Konditionen!$B$5:$E$20,4,FALSE),IF(E2891&lt;=16,VLOOKUP(K2891,Konditionen!$B$5:$E$20,2,FALSE),VLOOKUP(K2891,Konditionen!$B$5:$E$20,3,FALSE)))</f>
        <v>33</v>
      </c>
      <c r="U2891" s="3">
        <f t="shared" si="201"/>
        <v>141.23599999999999</v>
      </c>
    </row>
    <row r="2892" spans="1:21" x14ac:dyDescent="0.2">
      <c r="A2892" s="2" t="s">
        <v>23</v>
      </c>
      <c r="B2892" s="2" t="s">
        <v>6453</v>
      </c>
      <c r="C2892" s="1">
        <v>235</v>
      </c>
      <c r="D2892" s="1">
        <v>50</v>
      </c>
      <c r="E2892" s="1">
        <v>18</v>
      </c>
      <c r="F2892" s="1" t="s">
        <v>2734</v>
      </c>
      <c r="H2892" s="1" t="s">
        <v>203</v>
      </c>
      <c r="I2892" s="1">
        <v>101</v>
      </c>
      <c r="J2892" s="1" t="s">
        <v>135</v>
      </c>
      <c r="K2892" s="2" t="s">
        <v>2822</v>
      </c>
      <c r="L2892" s="2" t="s">
        <v>2962</v>
      </c>
      <c r="M2892" s="2">
        <v>467853</v>
      </c>
      <c r="N2892" s="5" t="s">
        <v>2965</v>
      </c>
      <c r="O2892" s="1" t="s">
        <v>22</v>
      </c>
      <c r="P2892" s="1" t="s">
        <v>337</v>
      </c>
      <c r="Q2892" s="1">
        <v>1</v>
      </c>
      <c r="R2892" s="4">
        <v>68</v>
      </c>
      <c r="S2892" s="3">
        <v>202.5</v>
      </c>
      <c r="T2892" s="30">
        <f>IF(E2892&gt;=19,VLOOKUP(K2892,Konditionen!$B$5:$E$20,4,FALSE),IF(E2892&lt;=16,VLOOKUP(K2892,Konditionen!$B$5:$E$20,2,FALSE),VLOOKUP(K2892,Konditionen!$B$5:$E$20,3,FALSE)))</f>
        <v>20</v>
      </c>
      <c r="U2892" s="3">
        <f t="shared" si="201"/>
        <v>162</v>
      </c>
    </row>
    <row r="2893" spans="1:21" x14ac:dyDescent="0.2">
      <c r="A2893" s="2" t="s">
        <v>23</v>
      </c>
      <c r="B2893" s="2" t="s">
        <v>6453</v>
      </c>
      <c r="C2893" s="1">
        <v>235</v>
      </c>
      <c r="D2893" s="1">
        <v>50</v>
      </c>
      <c r="E2893" s="1">
        <v>18</v>
      </c>
      <c r="F2893" s="1" t="s">
        <v>2734</v>
      </c>
      <c r="H2893" s="1" t="s">
        <v>203</v>
      </c>
      <c r="I2893" s="1">
        <v>101</v>
      </c>
      <c r="J2893" s="1" t="s">
        <v>135</v>
      </c>
      <c r="K2893" s="2" t="s">
        <v>2822</v>
      </c>
      <c r="L2893" s="2" t="s">
        <v>2931</v>
      </c>
      <c r="M2893" s="2">
        <v>517513</v>
      </c>
      <c r="N2893" s="5" t="s">
        <v>2966</v>
      </c>
      <c r="O2893" s="1" t="s">
        <v>41</v>
      </c>
      <c r="P2893" s="1" t="s">
        <v>22</v>
      </c>
      <c r="Q2893" s="1">
        <v>2</v>
      </c>
      <c r="R2893" s="1">
        <v>70</v>
      </c>
      <c r="S2893" s="3">
        <v>211.5</v>
      </c>
      <c r="T2893" s="30">
        <f>IF(E2893&gt;=19,VLOOKUP(K2893,Konditionen!$B$5:$E$20,4,FALSE),IF(E2893&lt;=16,VLOOKUP(K2893,Konditionen!$B$5:$E$20,2,FALSE),VLOOKUP(K2893,Konditionen!$B$5:$E$20,3,FALSE)))</f>
        <v>20</v>
      </c>
      <c r="U2893" s="3">
        <f t="shared" si="201"/>
        <v>169.2</v>
      </c>
    </row>
    <row r="2894" spans="1:21" x14ac:dyDescent="0.2">
      <c r="A2894" s="2" t="s">
        <v>23</v>
      </c>
      <c r="B2894" s="2" t="s">
        <v>6453</v>
      </c>
      <c r="C2894" s="1">
        <v>235</v>
      </c>
      <c r="D2894" s="1">
        <v>50</v>
      </c>
      <c r="E2894" s="1">
        <v>18</v>
      </c>
      <c r="F2894" s="1" t="s">
        <v>4</v>
      </c>
      <c r="H2894" s="1" t="s">
        <v>203</v>
      </c>
      <c r="I2894" s="1">
        <v>101</v>
      </c>
      <c r="J2894" s="1" t="s">
        <v>135</v>
      </c>
      <c r="K2894" s="2" t="s">
        <v>3891</v>
      </c>
      <c r="L2894" s="2" t="s">
        <v>4816</v>
      </c>
      <c r="M2894" s="2" t="s">
        <v>4849</v>
      </c>
      <c r="N2894" s="5" t="s">
        <v>4850</v>
      </c>
      <c r="O2894" s="1" t="s">
        <v>22</v>
      </c>
      <c r="P2894" s="1" t="s">
        <v>22</v>
      </c>
      <c r="Q2894" s="4">
        <v>2</v>
      </c>
      <c r="R2894" s="1">
        <v>72</v>
      </c>
      <c r="S2894" s="3">
        <v>229</v>
      </c>
      <c r="T2894" s="30">
        <f>IF(E2894&gt;=19,VLOOKUP(K2894,Konditionen!$B$5:$E$20,4,FALSE),IF(E2894&lt;=16,VLOOKUP(K2894,Konditionen!$B$5:$E$20,2,FALSE),VLOOKUP(K2894,Konditionen!$B$5:$E$20,3,FALSE)))</f>
        <v>28</v>
      </c>
      <c r="U2894" s="3">
        <f t="shared" si="201"/>
        <v>164.88</v>
      </c>
    </row>
    <row r="2895" spans="1:21" x14ac:dyDescent="0.2">
      <c r="A2895" s="2" t="s">
        <v>23</v>
      </c>
      <c r="B2895" s="2" t="s">
        <v>6453</v>
      </c>
      <c r="C2895" s="1">
        <v>235</v>
      </c>
      <c r="D2895" s="1">
        <v>50</v>
      </c>
      <c r="E2895" s="1">
        <v>18</v>
      </c>
      <c r="F2895" s="1" t="s">
        <v>4</v>
      </c>
      <c r="H2895" s="1" t="s">
        <v>203</v>
      </c>
      <c r="I2895" s="1">
        <v>101</v>
      </c>
      <c r="J2895" s="1" t="s">
        <v>135</v>
      </c>
      <c r="K2895" s="2" t="s">
        <v>3891</v>
      </c>
      <c r="L2895" s="2" t="s">
        <v>3955</v>
      </c>
      <c r="M2895" s="2" t="s">
        <v>4447</v>
      </c>
      <c r="N2895" s="5" t="s">
        <v>4448</v>
      </c>
      <c r="O2895" s="1" t="s">
        <v>41</v>
      </c>
      <c r="P2895" s="1" t="s">
        <v>337</v>
      </c>
      <c r="Q2895" s="4">
        <v>2</v>
      </c>
      <c r="R2895" s="1">
        <v>72</v>
      </c>
      <c r="S2895" s="3">
        <v>283</v>
      </c>
      <c r="T2895" s="30">
        <f>IF(E2895&gt;=19,VLOOKUP(K2895,Konditionen!$B$5:$E$20,4,FALSE),IF(E2895&lt;=16,VLOOKUP(K2895,Konditionen!$B$5:$E$20,2,FALSE),VLOOKUP(K2895,Konditionen!$B$5:$E$20,3,FALSE)))</f>
        <v>28</v>
      </c>
      <c r="U2895" s="3">
        <f t="shared" si="201"/>
        <v>203.76</v>
      </c>
    </row>
    <row r="2896" spans="1:21" x14ac:dyDescent="0.2">
      <c r="A2896" s="2" t="s">
        <v>23</v>
      </c>
      <c r="B2896" s="2" t="s">
        <v>6453</v>
      </c>
      <c r="C2896" s="1">
        <v>235</v>
      </c>
      <c r="D2896" s="1">
        <v>50</v>
      </c>
      <c r="E2896" s="1">
        <v>18</v>
      </c>
      <c r="F2896" s="1" t="s">
        <v>4</v>
      </c>
      <c r="H2896" s="1" t="s">
        <v>203</v>
      </c>
      <c r="I2896" s="1">
        <v>101</v>
      </c>
      <c r="J2896" s="1" t="s">
        <v>135</v>
      </c>
      <c r="K2896" s="2" t="s">
        <v>5668</v>
      </c>
      <c r="L2896" s="2" t="s">
        <v>5724</v>
      </c>
      <c r="M2896" s="2" t="s">
        <v>5802</v>
      </c>
      <c r="N2896" s="5">
        <v>8714692316852</v>
      </c>
      <c r="O2896" s="1" t="s">
        <v>22</v>
      </c>
      <c r="P2896" s="1" t="s">
        <v>41</v>
      </c>
      <c r="Q2896" s="1">
        <v>2</v>
      </c>
      <c r="R2896" s="1">
        <v>70</v>
      </c>
      <c r="S2896" s="3">
        <v>195</v>
      </c>
      <c r="T2896" s="30">
        <f>IF(E2896&gt;=19,VLOOKUP(K2896,Konditionen!$B$5:$E$20,4,FALSE),IF(E2896&lt;=16,VLOOKUP(K2896,Konditionen!$B$5:$E$20,2,FALSE),VLOOKUP(K2896,Konditionen!$B$5:$E$20,3,FALSE)))</f>
        <v>21</v>
      </c>
      <c r="U2896" s="3">
        <f t="shared" si="201"/>
        <v>154.05000000000001</v>
      </c>
    </row>
    <row r="2897" spans="1:21" x14ac:dyDescent="0.2">
      <c r="A2897" s="2" t="s">
        <v>23</v>
      </c>
      <c r="B2897" s="2" t="s">
        <v>6453</v>
      </c>
      <c r="C2897" s="1">
        <v>235</v>
      </c>
      <c r="D2897" s="1">
        <v>50</v>
      </c>
      <c r="E2897" s="1">
        <v>18</v>
      </c>
      <c r="H2897" s="1" t="s">
        <v>203</v>
      </c>
      <c r="I2897" s="1">
        <v>101</v>
      </c>
      <c r="J2897" s="1" t="s">
        <v>135</v>
      </c>
      <c r="K2897" s="2" t="s">
        <v>5982</v>
      </c>
      <c r="L2897" s="2" t="s">
        <v>5988</v>
      </c>
      <c r="M2897" s="2" t="s">
        <v>6153</v>
      </c>
      <c r="N2897" s="5">
        <v>4968814911447</v>
      </c>
      <c r="O2897" s="1" t="s">
        <v>22</v>
      </c>
      <c r="P2897" s="1" t="s">
        <v>22</v>
      </c>
      <c r="Q2897" s="1">
        <v>2</v>
      </c>
      <c r="R2897" s="1">
        <v>72</v>
      </c>
      <c r="S2897" s="3">
        <v>186.5</v>
      </c>
      <c r="T2897" s="30">
        <f>IF(E2897&gt;=19,VLOOKUP(K2897,Konditionen!$B$5:$E$20,4,FALSE),IF(E2897&lt;=16,VLOOKUP(K2897,Konditionen!$B$5:$E$20,2,FALSE),VLOOKUP(K2897,Konditionen!$B$5:$E$20,3,FALSE)))</f>
        <v>21</v>
      </c>
      <c r="U2897" s="3">
        <f t="shared" si="201"/>
        <v>147.33500000000001</v>
      </c>
    </row>
    <row r="2898" spans="1:21" x14ac:dyDescent="0.2">
      <c r="A2898" s="2" t="s">
        <v>23</v>
      </c>
      <c r="B2898" s="2" t="s">
        <v>6453</v>
      </c>
      <c r="C2898" s="1">
        <v>235</v>
      </c>
      <c r="D2898" s="1">
        <v>50</v>
      </c>
      <c r="E2898" s="1">
        <v>18</v>
      </c>
      <c r="F2898" s="1" t="s">
        <v>4</v>
      </c>
      <c r="H2898" s="1" t="s">
        <v>203</v>
      </c>
      <c r="I2898" s="1">
        <v>101</v>
      </c>
      <c r="J2898" s="1" t="s">
        <v>135</v>
      </c>
      <c r="K2898" s="2" t="s">
        <v>3327</v>
      </c>
      <c r="L2898" s="2" t="s">
        <v>3433</v>
      </c>
      <c r="M2898" s="2" t="s">
        <v>3518</v>
      </c>
      <c r="N2898" s="5" t="s">
        <v>3519</v>
      </c>
      <c r="O2898" s="1" t="s">
        <v>22</v>
      </c>
      <c r="P2898" s="1" t="s">
        <v>337</v>
      </c>
      <c r="Q2898" s="4">
        <v>2</v>
      </c>
      <c r="R2898" s="4">
        <v>72</v>
      </c>
      <c r="S2898" s="3">
        <v>241.9</v>
      </c>
      <c r="T2898" s="30">
        <f>IF(E2898&gt;=19,VLOOKUP(K2898,Konditionen!$B$5:$E$20,4,FALSE),IF(E2898&lt;=16,VLOOKUP(K2898,Konditionen!$B$5:$E$20,2,FALSE),VLOOKUP(K2898,Konditionen!$B$5:$E$20,3,FALSE)))</f>
        <v>38</v>
      </c>
      <c r="U2898" s="3">
        <f t="shared" si="201"/>
        <v>149.97800000000001</v>
      </c>
    </row>
    <row r="2899" spans="1:21" x14ac:dyDescent="0.2">
      <c r="A2899" s="2" t="s">
        <v>23</v>
      </c>
      <c r="B2899" s="2" t="s">
        <v>6453</v>
      </c>
      <c r="C2899" s="1">
        <v>235</v>
      </c>
      <c r="D2899" s="1">
        <v>50</v>
      </c>
      <c r="E2899" s="1">
        <v>18</v>
      </c>
      <c r="F2899" s="1" t="s">
        <v>4</v>
      </c>
      <c r="H2899" s="1" t="s">
        <v>203</v>
      </c>
      <c r="I2899" s="1">
        <v>101</v>
      </c>
      <c r="J2899" s="1" t="s">
        <v>135</v>
      </c>
      <c r="K2899" s="2" t="s">
        <v>3327</v>
      </c>
      <c r="L2899" s="2" t="s">
        <v>3625</v>
      </c>
      <c r="M2899" s="2" t="s">
        <v>3726</v>
      </c>
      <c r="N2899" s="5" t="s">
        <v>3727</v>
      </c>
      <c r="O2899" s="1">
        <v>0</v>
      </c>
      <c r="P2899" s="1">
        <v>0</v>
      </c>
      <c r="Q2899" s="1">
        <v>0</v>
      </c>
      <c r="R2899" s="1">
        <v>0</v>
      </c>
      <c r="S2899" s="3">
        <v>249.2</v>
      </c>
      <c r="T2899" s="30">
        <f>IF(E2899&gt;=19,VLOOKUP(K2899,Konditionen!$B$5:$E$20,4,FALSE),IF(E2899&lt;=16,VLOOKUP(K2899,Konditionen!$B$5:$E$20,2,FALSE),VLOOKUP(K2899,Konditionen!$B$5:$E$20,3,FALSE)))</f>
        <v>38</v>
      </c>
      <c r="U2899" s="3">
        <f t="shared" si="201"/>
        <v>154.50399999999999</v>
      </c>
    </row>
    <row r="2900" spans="1:21" x14ac:dyDescent="0.2">
      <c r="A2900" s="2" t="s">
        <v>23</v>
      </c>
      <c r="B2900" s="2" t="s">
        <v>6453</v>
      </c>
      <c r="C2900" s="1">
        <v>235</v>
      </c>
      <c r="D2900" s="1">
        <v>50</v>
      </c>
      <c r="E2900" s="1">
        <v>18</v>
      </c>
      <c r="F2900" s="1" t="s">
        <v>2734</v>
      </c>
      <c r="H2900" s="1" t="s">
        <v>203</v>
      </c>
      <c r="I2900" s="1">
        <v>101</v>
      </c>
      <c r="J2900" s="1" t="s">
        <v>135</v>
      </c>
      <c r="K2900" s="2" t="s">
        <v>2721</v>
      </c>
      <c r="L2900" s="2" t="s">
        <v>2761</v>
      </c>
      <c r="M2900" s="2">
        <v>398315</v>
      </c>
      <c r="N2900" s="5" t="s">
        <v>2778</v>
      </c>
      <c r="O2900" s="1" t="s">
        <v>22</v>
      </c>
      <c r="P2900" s="1" t="s">
        <v>337</v>
      </c>
      <c r="Q2900" s="1">
        <v>1</v>
      </c>
      <c r="R2900" s="4">
        <v>69</v>
      </c>
      <c r="S2900" s="3">
        <v>137.6</v>
      </c>
      <c r="T2900" s="30">
        <f>IF(E2900&gt;=19,VLOOKUP(K2900,Konditionen!$B$5:$E$20,4,FALSE),IF(E2900&lt;=16,VLOOKUP(K2900,Konditionen!$B$5:$E$20,2,FALSE),VLOOKUP(K2900,Konditionen!$B$5:$E$20,3,FALSE)))</f>
        <v>19</v>
      </c>
      <c r="U2900" s="3">
        <f t="shared" si="201"/>
        <v>111.456</v>
      </c>
    </row>
    <row r="2901" spans="1:21" x14ac:dyDescent="0.2">
      <c r="R2901" s="4"/>
    </row>
    <row r="2902" spans="1:21" x14ac:dyDescent="0.2">
      <c r="A2902" s="2" t="s">
        <v>23</v>
      </c>
      <c r="B2902" s="2" t="s">
        <v>6399</v>
      </c>
      <c r="C2902" s="1">
        <v>245</v>
      </c>
      <c r="D2902" s="1">
        <v>50</v>
      </c>
      <c r="E2902" s="1">
        <v>18</v>
      </c>
      <c r="F2902" s="1" t="s">
        <v>4</v>
      </c>
      <c r="H2902" s="1" t="s">
        <v>363</v>
      </c>
      <c r="I2902" s="1">
        <v>104</v>
      </c>
      <c r="J2902" s="1" t="s">
        <v>16</v>
      </c>
      <c r="K2902" s="2" t="s">
        <v>470</v>
      </c>
      <c r="L2902" s="2" t="s">
        <v>1890</v>
      </c>
      <c r="M2902" s="2" t="s">
        <v>1905</v>
      </c>
      <c r="N2902" s="5" t="s">
        <v>1906</v>
      </c>
      <c r="O2902" s="1" t="s">
        <v>65</v>
      </c>
      <c r="P2902" s="1" t="s">
        <v>65</v>
      </c>
      <c r="Q2902" s="1" t="s">
        <v>65</v>
      </c>
      <c r="R2902" s="1" t="s">
        <v>65</v>
      </c>
      <c r="S2902" s="3">
        <v>243</v>
      </c>
      <c r="T2902" s="30">
        <f>IF(E2902&gt;=19,VLOOKUP(K2902,Konditionen!$B$5:$E$20,4,FALSE),IF(E2902&lt;=16,VLOOKUP(K2902,Konditionen!$B$5:$E$20,2,FALSE),VLOOKUP(K2902,Konditionen!$B$5:$E$20,3,FALSE)))</f>
        <v>19</v>
      </c>
      <c r="U2902" s="3">
        <f t="shared" ref="U2902:U2924" si="202">IF(S2902&gt;0,S2902*(100-T2902)/100,"")</f>
        <v>196.83</v>
      </c>
    </row>
    <row r="2903" spans="1:21" x14ac:dyDescent="0.2">
      <c r="A2903" s="2" t="s">
        <v>23</v>
      </c>
      <c r="B2903" s="2" t="s">
        <v>6399</v>
      </c>
      <c r="C2903" s="1">
        <v>245</v>
      </c>
      <c r="D2903" s="1">
        <v>50</v>
      </c>
      <c r="E2903" s="4">
        <v>18</v>
      </c>
      <c r="F2903" s="1" t="s">
        <v>334</v>
      </c>
      <c r="H2903" s="1" t="s">
        <v>70</v>
      </c>
      <c r="I2903" s="4">
        <v>100</v>
      </c>
      <c r="J2903" s="1" t="s">
        <v>71</v>
      </c>
      <c r="K2903" s="2" t="s">
        <v>2334</v>
      </c>
      <c r="L2903" s="2" t="s">
        <v>2416</v>
      </c>
      <c r="M2903" s="2">
        <v>534128</v>
      </c>
      <c r="N2903" s="5" t="s">
        <v>2470</v>
      </c>
      <c r="O2903" s="1" t="s">
        <v>22</v>
      </c>
      <c r="P2903" s="1" t="s">
        <v>22</v>
      </c>
      <c r="Q2903" s="1">
        <v>1</v>
      </c>
      <c r="R2903" s="4">
        <v>69</v>
      </c>
      <c r="S2903" s="3">
        <v>302.5</v>
      </c>
      <c r="T2903" s="30">
        <f>IF(E2903&gt;=19,VLOOKUP(K2903,Konditionen!$B$5:$E$20,4,FALSE),IF(E2903&lt;=16,VLOOKUP(K2903,Konditionen!$B$5:$E$20,2,FALSE),VLOOKUP(K2903,Konditionen!$B$5:$E$20,3,FALSE)))</f>
        <v>38.5</v>
      </c>
      <c r="U2903" s="3">
        <f t="shared" si="202"/>
        <v>186.03749999999999</v>
      </c>
    </row>
    <row r="2904" spans="1:21" x14ac:dyDescent="0.2">
      <c r="A2904" s="2" t="s">
        <v>23</v>
      </c>
      <c r="B2904" s="2" t="s">
        <v>6399</v>
      </c>
      <c r="C2904" s="1">
        <v>245</v>
      </c>
      <c r="D2904" s="1">
        <v>50</v>
      </c>
      <c r="E2904" s="1">
        <v>18</v>
      </c>
      <c r="H2904" s="1" t="s">
        <v>70</v>
      </c>
      <c r="I2904" s="1">
        <v>100</v>
      </c>
      <c r="J2904" s="1" t="s">
        <v>71</v>
      </c>
      <c r="K2904" s="2" t="s">
        <v>3891</v>
      </c>
      <c r="L2904" s="2" t="s">
        <v>4057</v>
      </c>
      <c r="M2904" s="2" t="s">
        <v>4455</v>
      </c>
      <c r="N2904" s="5" t="s">
        <v>4456</v>
      </c>
      <c r="O2904" s="1" t="s">
        <v>22</v>
      </c>
      <c r="P2904" s="1" t="s">
        <v>337</v>
      </c>
      <c r="Q2904" s="4">
        <v>1</v>
      </c>
      <c r="R2904" s="1">
        <v>68</v>
      </c>
      <c r="S2904" s="3">
        <v>247</v>
      </c>
      <c r="T2904" s="30">
        <f>IF(E2904&gt;=19,VLOOKUP(K2904,Konditionen!$B$5:$E$20,4,FALSE),IF(E2904&lt;=16,VLOOKUP(K2904,Konditionen!$B$5:$E$20,2,FALSE),VLOOKUP(K2904,Konditionen!$B$5:$E$20,3,FALSE)))</f>
        <v>28</v>
      </c>
      <c r="U2904" s="3">
        <f t="shared" si="202"/>
        <v>177.84</v>
      </c>
    </row>
    <row r="2905" spans="1:21" x14ac:dyDescent="0.2">
      <c r="A2905" s="2" t="s">
        <v>338</v>
      </c>
      <c r="B2905" s="2" t="s">
        <v>6399</v>
      </c>
      <c r="C2905" s="1">
        <v>245</v>
      </c>
      <c r="D2905" s="1">
        <v>50</v>
      </c>
      <c r="E2905" s="1">
        <v>18</v>
      </c>
      <c r="H2905" s="1" t="s">
        <v>70</v>
      </c>
      <c r="I2905" s="1">
        <v>100</v>
      </c>
      <c r="J2905" s="1" t="s">
        <v>71</v>
      </c>
      <c r="K2905" s="2" t="s">
        <v>470</v>
      </c>
      <c r="L2905" s="2" t="s">
        <v>1497</v>
      </c>
      <c r="M2905" s="2" t="s">
        <v>1522</v>
      </c>
      <c r="N2905" s="5" t="s">
        <v>1523</v>
      </c>
      <c r="O2905" s="1" t="s">
        <v>28</v>
      </c>
      <c r="P2905" s="1" t="s">
        <v>41</v>
      </c>
      <c r="Q2905" s="4">
        <v>2</v>
      </c>
      <c r="R2905" s="4">
        <v>72</v>
      </c>
      <c r="S2905" s="3">
        <v>244.5</v>
      </c>
      <c r="T2905" s="30">
        <f>IF(E2905&gt;=19,VLOOKUP(K2905,Konditionen!$B$5:$E$20,4,FALSE),IF(E2905&lt;=16,VLOOKUP(K2905,Konditionen!$B$5:$E$20,2,FALSE),VLOOKUP(K2905,Konditionen!$B$5:$E$20,3,FALSE)))</f>
        <v>19</v>
      </c>
      <c r="U2905" s="3">
        <f t="shared" si="202"/>
        <v>198.04499999999999</v>
      </c>
    </row>
    <row r="2906" spans="1:21" x14ac:dyDescent="0.2">
      <c r="A2906" s="2" t="s">
        <v>338</v>
      </c>
      <c r="B2906" s="2" t="s">
        <v>6399</v>
      </c>
      <c r="C2906" s="1">
        <v>245</v>
      </c>
      <c r="D2906" s="1">
        <v>50</v>
      </c>
      <c r="E2906" s="4">
        <v>18</v>
      </c>
      <c r="F2906" s="1" t="s">
        <v>334</v>
      </c>
      <c r="H2906" s="1" t="s">
        <v>70</v>
      </c>
      <c r="I2906" s="4">
        <v>100</v>
      </c>
      <c r="J2906" s="1" t="s">
        <v>71</v>
      </c>
      <c r="K2906" s="2" t="s">
        <v>2334</v>
      </c>
      <c r="L2906" s="2" t="s">
        <v>2442</v>
      </c>
      <c r="M2906" s="2">
        <v>518281</v>
      </c>
      <c r="N2906" s="5" t="s">
        <v>2469</v>
      </c>
      <c r="O2906" s="1" t="s">
        <v>28</v>
      </c>
      <c r="P2906" s="1" t="s">
        <v>41</v>
      </c>
      <c r="Q2906" s="1">
        <v>1</v>
      </c>
      <c r="R2906" s="4">
        <v>69</v>
      </c>
      <c r="S2906" s="3">
        <v>330.5</v>
      </c>
      <c r="T2906" s="30">
        <f>IF(E2906&gt;=19,VLOOKUP(K2906,Konditionen!$B$5:$E$20,4,FALSE),IF(E2906&lt;=16,VLOOKUP(K2906,Konditionen!$B$5:$E$20,2,FALSE),VLOOKUP(K2906,Konditionen!$B$5:$E$20,3,FALSE)))</f>
        <v>38.5</v>
      </c>
      <c r="U2906" s="3">
        <f t="shared" si="202"/>
        <v>203.25749999999999</v>
      </c>
    </row>
    <row r="2907" spans="1:21" x14ac:dyDescent="0.2">
      <c r="A2907" s="2" t="s">
        <v>338</v>
      </c>
      <c r="B2907" s="2" t="s">
        <v>6399</v>
      </c>
      <c r="C2907" s="1">
        <v>245</v>
      </c>
      <c r="D2907" s="1">
        <v>50</v>
      </c>
      <c r="E2907" s="1">
        <v>18</v>
      </c>
      <c r="F2907" s="1" t="s">
        <v>334</v>
      </c>
      <c r="H2907" s="1" t="s">
        <v>70</v>
      </c>
      <c r="I2907" s="1">
        <v>100</v>
      </c>
      <c r="J2907" s="1" t="s">
        <v>71</v>
      </c>
      <c r="K2907" s="2" t="s">
        <v>335</v>
      </c>
      <c r="L2907" s="2" t="s">
        <v>336</v>
      </c>
      <c r="M2907" s="2">
        <v>7668</v>
      </c>
      <c r="O2907" s="1" t="s">
        <v>22</v>
      </c>
      <c r="P2907" s="1" t="s">
        <v>337</v>
      </c>
      <c r="Q2907" s="4">
        <v>2</v>
      </c>
      <c r="R2907" s="4">
        <v>72</v>
      </c>
      <c r="S2907" s="3">
        <v>275.70000000000005</v>
      </c>
      <c r="T2907" s="30">
        <f>IF(E2907&gt;=19,VLOOKUP(K2907,Konditionen!$B$5:$E$20,4,FALSE),IF(E2907&lt;=16,VLOOKUP(K2907,Konditionen!$B$5:$E$20,2,FALSE),VLOOKUP(K2907,Konditionen!$B$5:$E$20,3,FALSE)))</f>
        <v>33</v>
      </c>
      <c r="U2907" s="3">
        <f t="shared" si="202"/>
        <v>184.71900000000002</v>
      </c>
    </row>
    <row r="2908" spans="1:21" x14ac:dyDescent="0.2">
      <c r="A2908" s="2" t="s">
        <v>338</v>
      </c>
      <c r="B2908" s="2" t="s">
        <v>6399</v>
      </c>
      <c r="C2908" s="1">
        <v>245</v>
      </c>
      <c r="D2908" s="1">
        <v>50</v>
      </c>
      <c r="E2908" s="1">
        <v>18</v>
      </c>
      <c r="F2908" s="1" t="s">
        <v>334</v>
      </c>
      <c r="H2908" s="1" t="s">
        <v>70</v>
      </c>
      <c r="I2908" s="1">
        <v>100</v>
      </c>
      <c r="J2908" s="1" t="s">
        <v>71</v>
      </c>
      <c r="K2908" s="2" t="s">
        <v>335</v>
      </c>
      <c r="L2908" s="2" t="s">
        <v>336</v>
      </c>
      <c r="M2908" s="2">
        <v>10033</v>
      </c>
      <c r="O2908" s="1" t="s">
        <v>22</v>
      </c>
      <c r="P2908" s="1" t="s">
        <v>337</v>
      </c>
      <c r="Q2908" s="4">
        <v>2</v>
      </c>
      <c r="R2908" s="4">
        <v>72</v>
      </c>
      <c r="S2908" s="3">
        <v>275.70000000000005</v>
      </c>
      <c r="T2908" s="30">
        <f>IF(E2908&gt;=19,VLOOKUP(K2908,Konditionen!$B$5:$E$20,4,FALSE),IF(E2908&lt;=16,VLOOKUP(K2908,Konditionen!$B$5:$E$20,2,FALSE),VLOOKUP(K2908,Konditionen!$B$5:$E$20,3,FALSE)))</f>
        <v>33</v>
      </c>
      <c r="U2908" s="3">
        <f t="shared" si="202"/>
        <v>184.71900000000002</v>
      </c>
    </row>
    <row r="2909" spans="1:21" x14ac:dyDescent="0.2">
      <c r="A2909" s="2" t="s">
        <v>338</v>
      </c>
      <c r="B2909" s="2" t="s">
        <v>6399</v>
      </c>
      <c r="C2909" s="1">
        <v>245</v>
      </c>
      <c r="D2909" s="1">
        <v>50</v>
      </c>
      <c r="E2909" s="1">
        <v>18</v>
      </c>
      <c r="F2909" s="1" t="s">
        <v>334</v>
      </c>
      <c r="H2909" s="1" t="s">
        <v>70</v>
      </c>
      <c r="I2909" s="1">
        <v>100</v>
      </c>
      <c r="J2909" s="1" t="s">
        <v>71</v>
      </c>
      <c r="K2909" s="2" t="s">
        <v>2822</v>
      </c>
      <c r="L2909" s="2" t="s">
        <v>3138</v>
      </c>
      <c r="M2909" s="2">
        <v>752323</v>
      </c>
      <c r="N2909" s="5" t="s">
        <v>3139</v>
      </c>
      <c r="O2909" s="1" t="s">
        <v>41</v>
      </c>
      <c r="P2909" s="1" t="s">
        <v>337</v>
      </c>
      <c r="Q2909" s="1">
        <v>2</v>
      </c>
      <c r="R2909" s="4">
        <v>70</v>
      </c>
      <c r="S2909" s="3">
        <v>234</v>
      </c>
      <c r="T2909" s="30">
        <f>IF(E2909&gt;=19,VLOOKUP(K2909,Konditionen!$B$5:$E$20,4,FALSE),IF(E2909&lt;=16,VLOOKUP(K2909,Konditionen!$B$5:$E$20,2,FALSE),VLOOKUP(K2909,Konditionen!$B$5:$E$20,3,FALSE)))</f>
        <v>20</v>
      </c>
      <c r="U2909" s="3">
        <f t="shared" si="202"/>
        <v>187.2</v>
      </c>
    </row>
    <row r="2910" spans="1:21" x14ac:dyDescent="0.2">
      <c r="A2910" s="2" t="s">
        <v>338</v>
      </c>
      <c r="B2910" s="2" t="s">
        <v>6399</v>
      </c>
      <c r="C2910" s="1">
        <v>245</v>
      </c>
      <c r="D2910" s="1">
        <v>50</v>
      </c>
      <c r="E2910" s="1">
        <v>18</v>
      </c>
      <c r="H2910" s="1" t="s">
        <v>70</v>
      </c>
      <c r="I2910" s="1">
        <v>100</v>
      </c>
      <c r="J2910" s="1" t="s">
        <v>71</v>
      </c>
      <c r="K2910" s="2" t="s">
        <v>3891</v>
      </c>
      <c r="L2910" s="2" t="s">
        <v>4127</v>
      </c>
      <c r="M2910" s="2" t="s">
        <v>4453</v>
      </c>
      <c r="N2910" s="5" t="s">
        <v>4454</v>
      </c>
      <c r="O2910" s="1" t="s">
        <v>41</v>
      </c>
      <c r="P2910" s="1" t="s">
        <v>337</v>
      </c>
      <c r="Q2910" s="4">
        <v>2</v>
      </c>
      <c r="R2910" s="1">
        <v>72</v>
      </c>
      <c r="S2910" s="3">
        <v>265</v>
      </c>
      <c r="T2910" s="30">
        <f>IF(E2910&gt;=19,VLOOKUP(K2910,Konditionen!$B$5:$E$20,4,FALSE),IF(E2910&lt;=16,VLOOKUP(K2910,Konditionen!$B$5:$E$20,2,FALSE),VLOOKUP(K2910,Konditionen!$B$5:$E$20,3,FALSE)))</f>
        <v>28</v>
      </c>
      <c r="U2910" s="3">
        <f t="shared" si="202"/>
        <v>190.8</v>
      </c>
    </row>
    <row r="2911" spans="1:21" x14ac:dyDescent="0.2">
      <c r="A2911" s="2" t="s">
        <v>338</v>
      </c>
      <c r="B2911" s="2" t="s">
        <v>6399</v>
      </c>
      <c r="C2911" s="1">
        <v>245</v>
      </c>
      <c r="D2911" s="1">
        <v>50</v>
      </c>
      <c r="E2911" s="1">
        <v>18</v>
      </c>
      <c r="H2911" s="1" t="s">
        <v>70</v>
      </c>
      <c r="I2911" s="1">
        <v>100</v>
      </c>
      <c r="J2911" s="1" t="s">
        <v>71</v>
      </c>
      <c r="K2911" s="2" t="s">
        <v>3891</v>
      </c>
      <c r="L2911" s="2" t="s">
        <v>4327</v>
      </c>
      <c r="M2911" s="2" t="s">
        <v>4457</v>
      </c>
      <c r="N2911" s="5" t="s">
        <v>4458</v>
      </c>
      <c r="O2911" s="1" t="s">
        <v>41</v>
      </c>
      <c r="P2911" s="1" t="s">
        <v>22</v>
      </c>
      <c r="Q2911" s="4">
        <v>2</v>
      </c>
      <c r="R2911" s="1">
        <v>72</v>
      </c>
      <c r="S2911" s="3">
        <v>265</v>
      </c>
      <c r="T2911" s="30">
        <f>IF(E2911&gt;=19,VLOOKUP(K2911,Konditionen!$B$5:$E$20,4,FALSE),IF(E2911&lt;=16,VLOOKUP(K2911,Konditionen!$B$5:$E$20,2,FALSE),VLOOKUP(K2911,Konditionen!$B$5:$E$20,3,FALSE)))</f>
        <v>28</v>
      </c>
      <c r="U2911" s="3">
        <f t="shared" si="202"/>
        <v>190.8</v>
      </c>
    </row>
    <row r="2912" spans="1:21" x14ac:dyDescent="0.2">
      <c r="A2912" s="2" t="s">
        <v>338</v>
      </c>
      <c r="B2912" s="2" t="s">
        <v>6399</v>
      </c>
      <c r="C2912" s="1">
        <v>245</v>
      </c>
      <c r="D2912" s="1">
        <v>50</v>
      </c>
      <c r="E2912" s="1">
        <v>18</v>
      </c>
      <c r="H2912" s="1" t="s">
        <v>70</v>
      </c>
      <c r="I2912" s="1">
        <v>100</v>
      </c>
      <c r="J2912" s="1" t="s">
        <v>71</v>
      </c>
      <c r="K2912" s="2" t="s">
        <v>3327</v>
      </c>
      <c r="L2912" s="2" t="s">
        <v>3446</v>
      </c>
      <c r="M2912" s="2" t="s">
        <v>3520</v>
      </c>
      <c r="N2912" s="5" t="s">
        <v>3521</v>
      </c>
      <c r="O2912" s="1" t="s">
        <v>41</v>
      </c>
      <c r="P2912" s="1" t="s">
        <v>456</v>
      </c>
      <c r="Q2912" s="4">
        <v>1</v>
      </c>
      <c r="R2912" s="4">
        <v>69</v>
      </c>
      <c r="S2912" s="3">
        <v>297.89999999999998</v>
      </c>
      <c r="T2912" s="30">
        <f>IF(E2912&gt;=19,VLOOKUP(K2912,Konditionen!$B$5:$E$20,4,FALSE),IF(E2912&lt;=16,VLOOKUP(K2912,Konditionen!$B$5:$E$20,2,FALSE),VLOOKUP(K2912,Konditionen!$B$5:$E$20,3,FALSE)))</f>
        <v>38</v>
      </c>
      <c r="U2912" s="3">
        <f t="shared" si="202"/>
        <v>184.69799999999998</v>
      </c>
    </row>
    <row r="2913" spans="1:21" x14ac:dyDescent="0.2">
      <c r="A2913" s="2" t="s">
        <v>23</v>
      </c>
      <c r="B2913" s="2" t="s">
        <v>6399</v>
      </c>
      <c r="C2913" s="1">
        <v>245</v>
      </c>
      <c r="D2913" s="1">
        <v>50</v>
      </c>
      <c r="E2913" s="1">
        <v>18</v>
      </c>
      <c r="H2913" s="1" t="s">
        <v>167</v>
      </c>
      <c r="I2913" s="1">
        <v>100</v>
      </c>
      <c r="J2913" s="1" t="s">
        <v>135</v>
      </c>
      <c r="K2913" s="2" t="s">
        <v>3891</v>
      </c>
      <c r="L2913" s="2" t="s">
        <v>3929</v>
      </c>
      <c r="M2913" s="2" t="s">
        <v>4451</v>
      </c>
      <c r="N2913" s="5" t="s">
        <v>4452</v>
      </c>
      <c r="O2913" s="1" t="s">
        <v>41</v>
      </c>
      <c r="P2913" s="1" t="s">
        <v>22</v>
      </c>
      <c r="Q2913" s="4">
        <v>2</v>
      </c>
      <c r="R2913" s="1">
        <v>72</v>
      </c>
      <c r="S2913" s="3">
        <v>299</v>
      </c>
      <c r="T2913" s="30">
        <f>IF(E2913&gt;=19,VLOOKUP(K2913,Konditionen!$B$5:$E$20,4,FALSE),IF(E2913&lt;=16,VLOOKUP(K2913,Konditionen!$B$5:$E$20,2,FALSE),VLOOKUP(K2913,Konditionen!$B$5:$E$20,3,FALSE)))</f>
        <v>28</v>
      </c>
      <c r="U2913" s="3">
        <f t="shared" si="202"/>
        <v>215.28</v>
      </c>
    </row>
    <row r="2914" spans="1:21" x14ac:dyDescent="0.2">
      <c r="A2914" s="2" t="s">
        <v>23</v>
      </c>
      <c r="B2914" s="2" t="s">
        <v>6399</v>
      </c>
      <c r="C2914" s="1">
        <v>245</v>
      </c>
      <c r="D2914" s="1">
        <v>50</v>
      </c>
      <c r="E2914" s="1">
        <v>18</v>
      </c>
      <c r="F2914" s="1" t="s">
        <v>4</v>
      </c>
      <c r="H2914" s="1" t="s">
        <v>767</v>
      </c>
      <c r="I2914" s="1">
        <v>104</v>
      </c>
      <c r="J2914" s="1" t="s">
        <v>135</v>
      </c>
      <c r="K2914" s="2" t="s">
        <v>470</v>
      </c>
      <c r="L2914" s="2" t="s">
        <v>598</v>
      </c>
      <c r="M2914" s="2" t="s">
        <v>1042</v>
      </c>
      <c r="N2914" s="5" t="s">
        <v>1043</v>
      </c>
      <c r="O2914" s="1" t="s">
        <v>41</v>
      </c>
      <c r="P2914" s="1" t="s">
        <v>22</v>
      </c>
      <c r="Q2914" s="4">
        <v>2</v>
      </c>
      <c r="R2914" s="4">
        <v>72</v>
      </c>
      <c r="S2914" s="3">
        <v>214.5</v>
      </c>
      <c r="T2914" s="30">
        <f>IF(E2914&gt;=19,VLOOKUP(K2914,Konditionen!$B$5:$E$20,4,FALSE),IF(E2914&lt;=16,VLOOKUP(K2914,Konditionen!$B$5:$E$20,2,FALSE),VLOOKUP(K2914,Konditionen!$B$5:$E$20,3,FALSE)))</f>
        <v>19</v>
      </c>
      <c r="U2914" s="3">
        <f t="shared" si="202"/>
        <v>173.745</v>
      </c>
    </row>
    <row r="2915" spans="1:21" x14ac:dyDescent="0.2">
      <c r="A2915" s="2" t="s">
        <v>23</v>
      </c>
      <c r="B2915" s="2" t="s">
        <v>6399</v>
      </c>
      <c r="C2915" s="1">
        <v>245</v>
      </c>
      <c r="D2915" s="1">
        <v>50</v>
      </c>
      <c r="E2915" s="4">
        <v>18</v>
      </c>
      <c r="F2915" s="1" t="s">
        <v>4</v>
      </c>
      <c r="H2915" s="1" t="s">
        <v>767</v>
      </c>
      <c r="I2915" s="4">
        <v>104</v>
      </c>
      <c r="J2915" s="1" t="s">
        <v>135</v>
      </c>
      <c r="K2915" s="2" t="s">
        <v>2032</v>
      </c>
      <c r="L2915" s="2" t="s">
        <v>2129</v>
      </c>
      <c r="M2915" s="2">
        <v>532456</v>
      </c>
      <c r="N2915" s="5" t="s">
        <v>2171</v>
      </c>
      <c r="O2915" s="1" t="s">
        <v>22</v>
      </c>
      <c r="P2915" s="1" t="s">
        <v>337</v>
      </c>
      <c r="Q2915" s="1">
        <v>2</v>
      </c>
      <c r="R2915" s="4">
        <v>70</v>
      </c>
      <c r="S2915" s="3">
        <v>305</v>
      </c>
      <c r="T2915" s="30">
        <f>IF(E2915&gt;=19,VLOOKUP(K2915,Konditionen!$B$5:$E$20,4,FALSE),IF(E2915&lt;=16,VLOOKUP(K2915,Konditionen!$B$5:$E$20,2,FALSE),VLOOKUP(K2915,Konditionen!$B$5:$E$20,3,FALSE)))</f>
        <v>38.5</v>
      </c>
      <c r="U2915" s="3">
        <f t="shared" si="202"/>
        <v>187.57499999999999</v>
      </c>
    </row>
    <row r="2916" spans="1:21" x14ac:dyDescent="0.2">
      <c r="A2916" s="2" t="s">
        <v>23</v>
      </c>
      <c r="B2916" s="2" t="s">
        <v>6399</v>
      </c>
      <c r="C2916" s="1">
        <v>245</v>
      </c>
      <c r="D2916" s="1">
        <v>50</v>
      </c>
      <c r="E2916" s="4">
        <v>18</v>
      </c>
      <c r="F2916" s="1" t="s">
        <v>4</v>
      </c>
      <c r="H2916" s="1" t="s">
        <v>767</v>
      </c>
      <c r="I2916" s="4">
        <v>104</v>
      </c>
      <c r="J2916" s="1" t="s">
        <v>135</v>
      </c>
      <c r="K2916" s="2" t="s">
        <v>2334</v>
      </c>
      <c r="L2916" s="2" t="s">
        <v>2374</v>
      </c>
      <c r="M2916" s="2">
        <v>527990</v>
      </c>
      <c r="N2916" s="5" t="s">
        <v>2472</v>
      </c>
      <c r="O2916" s="1" t="s">
        <v>22</v>
      </c>
      <c r="P2916" s="1" t="s">
        <v>22</v>
      </c>
      <c r="Q2916" s="1">
        <v>2</v>
      </c>
      <c r="R2916" s="4">
        <v>71</v>
      </c>
      <c r="S2916" s="3">
        <v>305</v>
      </c>
      <c r="T2916" s="30">
        <f>IF(E2916&gt;=19,VLOOKUP(K2916,Konditionen!$B$5:$E$20,4,FALSE),IF(E2916&lt;=16,VLOOKUP(K2916,Konditionen!$B$5:$E$20,2,FALSE),VLOOKUP(K2916,Konditionen!$B$5:$E$20,3,FALSE)))</f>
        <v>38.5</v>
      </c>
      <c r="U2916" s="3">
        <f t="shared" si="202"/>
        <v>187.57499999999999</v>
      </c>
    </row>
    <row r="2917" spans="1:21" x14ac:dyDescent="0.2">
      <c r="A2917" s="2" t="s">
        <v>23</v>
      </c>
      <c r="B2917" s="2" t="s">
        <v>6399</v>
      </c>
      <c r="C2917" s="1">
        <v>245</v>
      </c>
      <c r="D2917" s="1">
        <v>50</v>
      </c>
      <c r="E2917" s="1">
        <v>18</v>
      </c>
      <c r="F2917" s="1" t="s">
        <v>2734</v>
      </c>
      <c r="H2917" s="1" t="s">
        <v>767</v>
      </c>
      <c r="I2917" s="1">
        <v>104</v>
      </c>
      <c r="J2917" s="1" t="s">
        <v>135</v>
      </c>
      <c r="K2917" s="2" t="s">
        <v>2822</v>
      </c>
      <c r="L2917" s="2" t="s">
        <v>2931</v>
      </c>
      <c r="M2917" s="2">
        <v>813100</v>
      </c>
      <c r="N2917" s="5" t="s">
        <v>2967</v>
      </c>
      <c r="O2917" s="1" t="s">
        <v>22</v>
      </c>
      <c r="P2917" s="1" t="s">
        <v>22</v>
      </c>
      <c r="Q2917" s="1">
        <v>2</v>
      </c>
      <c r="R2917" s="4">
        <v>70</v>
      </c>
      <c r="S2917" s="3">
        <v>218.5</v>
      </c>
      <c r="T2917" s="30">
        <f>IF(E2917&gt;=19,VLOOKUP(K2917,Konditionen!$B$5:$E$20,4,FALSE),IF(E2917&lt;=16,VLOOKUP(K2917,Konditionen!$B$5:$E$20,2,FALSE),VLOOKUP(K2917,Konditionen!$B$5:$E$20,3,FALSE)))</f>
        <v>20</v>
      </c>
      <c r="U2917" s="3">
        <f t="shared" si="202"/>
        <v>174.8</v>
      </c>
    </row>
    <row r="2918" spans="1:21" x14ac:dyDescent="0.2">
      <c r="A2918" s="2" t="s">
        <v>23</v>
      </c>
      <c r="B2918" s="2" t="s">
        <v>6399</v>
      </c>
      <c r="C2918" s="1">
        <v>245</v>
      </c>
      <c r="D2918" s="1">
        <v>50</v>
      </c>
      <c r="E2918" s="1">
        <v>18</v>
      </c>
      <c r="F2918" s="1" t="s">
        <v>2734</v>
      </c>
      <c r="H2918" s="1" t="s">
        <v>767</v>
      </c>
      <c r="I2918" s="1">
        <v>104</v>
      </c>
      <c r="J2918" s="1" t="s">
        <v>135</v>
      </c>
      <c r="K2918" s="2" t="s">
        <v>2822</v>
      </c>
      <c r="L2918" s="2" t="s">
        <v>2935</v>
      </c>
      <c r="M2918" s="2">
        <v>431276</v>
      </c>
      <c r="N2918" s="5" t="s">
        <v>2968</v>
      </c>
      <c r="O2918" s="1" t="s">
        <v>22</v>
      </c>
      <c r="P2918" s="1" t="s">
        <v>22</v>
      </c>
      <c r="Q2918" s="1">
        <v>2</v>
      </c>
      <c r="R2918" s="4">
        <v>70</v>
      </c>
      <c r="S2918" s="3">
        <v>222.5</v>
      </c>
      <c r="T2918" s="30">
        <f>IF(E2918&gt;=19,VLOOKUP(K2918,Konditionen!$B$5:$E$20,4,FALSE),IF(E2918&lt;=16,VLOOKUP(K2918,Konditionen!$B$5:$E$20,2,FALSE),VLOOKUP(K2918,Konditionen!$B$5:$E$20,3,FALSE)))</f>
        <v>20</v>
      </c>
      <c r="U2918" s="3">
        <f t="shared" si="202"/>
        <v>178</v>
      </c>
    </row>
    <row r="2919" spans="1:21" x14ac:dyDescent="0.2">
      <c r="A2919" s="2" t="s">
        <v>23</v>
      </c>
      <c r="B2919" s="2" t="s">
        <v>6399</v>
      </c>
      <c r="C2919" s="1">
        <v>245</v>
      </c>
      <c r="D2919" s="1">
        <v>50</v>
      </c>
      <c r="E2919" s="1">
        <v>18</v>
      </c>
      <c r="F2919" s="1" t="s">
        <v>4</v>
      </c>
      <c r="H2919" s="1" t="s">
        <v>767</v>
      </c>
      <c r="I2919" s="1">
        <v>104</v>
      </c>
      <c r="J2919" s="1" t="s">
        <v>135</v>
      </c>
      <c r="K2919" s="2" t="s">
        <v>5668</v>
      </c>
      <c r="L2919" s="2" t="s">
        <v>5724</v>
      </c>
      <c r="M2919" s="2" t="s">
        <v>5811</v>
      </c>
      <c r="N2919" s="5">
        <v>8714692285004</v>
      </c>
      <c r="O2919" s="1" t="s">
        <v>22</v>
      </c>
      <c r="P2919" s="1" t="s">
        <v>41</v>
      </c>
      <c r="Q2919" s="1">
        <v>2</v>
      </c>
      <c r="R2919" s="1">
        <v>70</v>
      </c>
      <c r="S2919" s="3">
        <v>206.5</v>
      </c>
      <c r="T2919" s="30">
        <f>IF(E2919&gt;=19,VLOOKUP(K2919,Konditionen!$B$5:$E$20,4,FALSE),IF(E2919&lt;=16,VLOOKUP(K2919,Konditionen!$B$5:$E$20,2,FALSE),VLOOKUP(K2919,Konditionen!$B$5:$E$20,3,FALSE)))</f>
        <v>21</v>
      </c>
      <c r="U2919" s="3">
        <f t="shared" si="202"/>
        <v>163.13499999999999</v>
      </c>
    </row>
    <row r="2920" spans="1:21" x14ac:dyDescent="0.2">
      <c r="A2920" s="2" t="s">
        <v>23</v>
      </c>
      <c r="B2920" s="2" t="s">
        <v>6399</v>
      </c>
      <c r="C2920" s="1">
        <v>245</v>
      </c>
      <c r="D2920" s="1">
        <v>50</v>
      </c>
      <c r="E2920" s="1">
        <v>18</v>
      </c>
      <c r="H2920" s="1" t="s">
        <v>767</v>
      </c>
      <c r="I2920" s="1">
        <v>104</v>
      </c>
      <c r="J2920" s="1" t="s">
        <v>135</v>
      </c>
      <c r="K2920" s="2" t="s">
        <v>5982</v>
      </c>
      <c r="L2920" s="2" t="s">
        <v>5988</v>
      </c>
      <c r="M2920" s="2" t="s">
        <v>6154</v>
      </c>
      <c r="N2920" s="5">
        <v>4968814911614</v>
      </c>
      <c r="O2920" s="1" t="s">
        <v>22</v>
      </c>
      <c r="P2920" s="1" t="s">
        <v>22</v>
      </c>
      <c r="Q2920" s="1">
        <v>2</v>
      </c>
      <c r="R2920" s="1">
        <v>72</v>
      </c>
      <c r="S2920" s="3">
        <v>193</v>
      </c>
      <c r="T2920" s="30">
        <f>IF(E2920&gt;=19,VLOOKUP(K2920,Konditionen!$B$5:$E$20,4,FALSE),IF(E2920&lt;=16,VLOOKUP(K2920,Konditionen!$B$5:$E$20,2,FALSE),VLOOKUP(K2920,Konditionen!$B$5:$E$20,3,FALSE)))</f>
        <v>21</v>
      </c>
      <c r="U2920" s="3">
        <f t="shared" si="202"/>
        <v>152.47</v>
      </c>
    </row>
    <row r="2921" spans="1:21" x14ac:dyDescent="0.2">
      <c r="A2921" s="2" t="s">
        <v>23</v>
      </c>
      <c r="B2921" s="2" t="s">
        <v>6399</v>
      </c>
      <c r="C2921" s="1">
        <v>245</v>
      </c>
      <c r="D2921" s="1">
        <v>50</v>
      </c>
      <c r="E2921" s="1">
        <v>18</v>
      </c>
      <c r="F2921" s="1" t="s">
        <v>4</v>
      </c>
      <c r="H2921" s="1" t="s">
        <v>767</v>
      </c>
      <c r="I2921" s="1">
        <v>104</v>
      </c>
      <c r="J2921" s="1" t="s">
        <v>135</v>
      </c>
      <c r="K2921" s="2" t="s">
        <v>3327</v>
      </c>
      <c r="L2921" s="2" t="s">
        <v>3433</v>
      </c>
      <c r="M2921" s="2" t="s">
        <v>3522</v>
      </c>
      <c r="N2921" s="5" t="s">
        <v>3523</v>
      </c>
      <c r="O2921" s="1" t="s">
        <v>337</v>
      </c>
      <c r="P2921" s="1" t="s">
        <v>456</v>
      </c>
      <c r="Q2921" s="4">
        <v>1</v>
      </c>
      <c r="R2921" s="4">
        <v>69</v>
      </c>
      <c r="S2921" s="3">
        <v>248.7</v>
      </c>
      <c r="T2921" s="30">
        <f>IF(E2921&gt;=19,VLOOKUP(K2921,Konditionen!$B$5:$E$20,4,FALSE),IF(E2921&lt;=16,VLOOKUP(K2921,Konditionen!$B$5:$E$20,2,FALSE),VLOOKUP(K2921,Konditionen!$B$5:$E$20,3,FALSE)))</f>
        <v>38</v>
      </c>
      <c r="U2921" s="3">
        <f t="shared" si="202"/>
        <v>154.19399999999999</v>
      </c>
    </row>
    <row r="2922" spans="1:21" x14ac:dyDescent="0.2">
      <c r="A2922" s="2" t="s">
        <v>338</v>
      </c>
      <c r="B2922" s="2" t="s">
        <v>6399</v>
      </c>
      <c r="C2922" s="1">
        <v>245</v>
      </c>
      <c r="D2922" s="1">
        <v>50</v>
      </c>
      <c r="E2922" s="4">
        <v>18</v>
      </c>
      <c r="F2922" s="1" t="s">
        <v>4</v>
      </c>
      <c r="H2922" s="1" t="s">
        <v>767</v>
      </c>
      <c r="I2922" s="4">
        <v>104</v>
      </c>
      <c r="J2922" s="1" t="s">
        <v>135</v>
      </c>
      <c r="K2922" s="2" t="s">
        <v>2032</v>
      </c>
      <c r="L2922" s="2" t="s">
        <v>2042</v>
      </c>
      <c r="M2922" s="2">
        <v>542827</v>
      </c>
      <c r="N2922" s="5" t="s">
        <v>2172</v>
      </c>
      <c r="O2922" s="1" t="s">
        <v>2094</v>
      </c>
      <c r="P2922" s="1" t="s">
        <v>2094</v>
      </c>
      <c r="Q2922" s="1" t="s">
        <v>2094</v>
      </c>
      <c r="R2922" s="1" t="s">
        <v>2094</v>
      </c>
      <c r="S2922" s="3">
        <v>381.5</v>
      </c>
      <c r="T2922" s="30">
        <f>IF(E2922&gt;=19,VLOOKUP(K2922,Konditionen!$B$5:$E$20,4,FALSE),IF(E2922&lt;=16,VLOOKUP(K2922,Konditionen!$B$5:$E$20,2,FALSE),VLOOKUP(K2922,Konditionen!$B$5:$E$20,3,FALSE)))</f>
        <v>38.5</v>
      </c>
      <c r="U2922" s="3">
        <f t="shared" si="202"/>
        <v>234.6225</v>
      </c>
    </row>
    <row r="2923" spans="1:21" x14ac:dyDescent="0.2">
      <c r="A2923" s="2" t="s">
        <v>338</v>
      </c>
      <c r="B2923" s="2" t="s">
        <v>6399</v>
      </c>
      <c r="C2923" s="1">
        <v>245</v>
      </c>
      <c r="D2923" s="1">
        <v>50</v>
      </c>
      <c r="E2923" s="4">
        <v>18</v>
      </c>
      <c r="F2923" s="1" t="s">
        <v>4</v>
      </c>
      <c r="H2923" s="1" t="s">
        <v>767</v>
      </c>
      <c r="I2923" s="4">
        <v>104</v>
      </c>
      <c r="J2923" s="1" t="s">
        <v>135</v>
      </c>
      <c r="K2923" s="2" t="s">
        <v>2334</v>
      </c>
      <c r="L2923" s="2" t="s">
        <v>2437</v>
      </c>
      <c r="M2923" s="2">
        <v>527622</v>
      </c>
      <c r="N2923" s="5" t="s">
        <v>2471</v>
      </c>
      <c r="O2923" s="1" t="s">
        <v>41</v>
      </c>
      <c r="P2923" s="1" t="s">
        <v>22</v>
      </c>
      <c r="Q2923" s="1">
        <v>2</v>
      </c>
      <c r="R2923" s="4">
        <v>70</v>
      </c>
      <c r="S2923" s="3">
        <v>381.5</v>
      </c>
      <c r="T2923" s="30">
        <f>IF(E2923&gt;=19,VLOOKUP(K2923,Konditionen!$B$5:$E$20,4,FALSE),IF(E2923&lt;=16,VLOOKUP(K2923,Konditionen!$B$5:$E$20,2,FALSE),VLOOKUP(K2923,Konditionen!$B$5:$E$20,3,FALSE)))</f>
        <v>38.5</v>
      </c>
      <c r="U2923" s="3">
        <f t="shared" si="202"/>
        <v>234.6225</v>
      </c>
    </row>
    <row r="2924" spans="1:21" x14ac:dyDescent="0.2">
      <c r="A2924" s="2" t="s">
        <v>338</v>
      </c>
      <c r="B2924" s="2" t="s">
        <v>6399</v>
      </c>
      <c r="C2924" s="1">
        <v>245</v>
      </c>
      <c r="D2924" s="1">
        <v>50</v>
      </c>
      <c r="E2924" s="1">
        <v>18</v>
      </c>
      <c r="F2924" s="1" t="s">
        <v>4</v>
      </c>
      <c r="H2924" s="1" t="s">
        <v>767</v>
      </c>
      <c r="I2924" s="1">
        <v>104</v>
      </c>
      <c r="J2924" s="1" t="s">
        <v>135</v>
      </c>
      <c r="K2924" s="2" t="s">
        <v>3891</v>
      </c>
      <c r="L2924" s="2" t="s">
        <v>4317</v>
      </c>
      <c r="M2924" s="2" t="s">
        <v>4449</v>
      </c>
      <c r="N2924" s="5" t="s">
        <v>4450</v>
      </c>
      <c r="O2924" s="1" t="s">
        <v>41</v>
      </c>
      <c r="P2924" s="1" t="s">
        <v>337</v>
      </c>
      <c r="Q2924" s="4">
        <v>2</v>
      </c>
      <c r="R2924" s="1">
        <v>71</v>
      </c>
      <c r="S2924" s="3">
        <v>346.5</v>
      </c>
      <c r="T2924" s="30">
        <f>IF(E2924&gt;=19,VLOOKUP(K2924,Konditionen!$B$5:$E$20,4,FALSE),IF(E2924&lt;=16,VLOOKUP(K2924,Konditionen!$B$5:$E$20,2,FALSE),VLOOKUP(K2924,Konditionen!$B$5:$E$20,3,FALSE)))</f>
        <v>28</v>
      </c>
      <c r="U2924" s="3">
        <f t="shared" si="202"/>
        <v>249.48</v>
      </c>
    </row>
    <row r="2925" spans="1:21" x14ac:dyDescent="0.2">
      <c r="Q2925" s="4"/>
    </row>
    <row r="2926" spans="1:21" x14ac:dyDescent="0.2">
      <c r="A2926" s="2" t="s">
        <v>23</v>
      </c>
      <c r="B2926" s="2" t="s">
        <v>6365</v>
      </c>
      <c r="C2926" s="1">
        <v>235</v>
      </c>
      <c r="D2926" s="1">
        <v>50</v>
      </c>
      <c r="E2926" s="1">
        <v>19</v>
      </c>
      <c r="F2926" s="1" t="s">
        <v>4</v>
      </c>
      <c r="H2926" s="1" t="s">
        <v>74</v>
      </c>
      <c r="I2926" s="1">
        <v>103</v>
      </c>
      <c r="J2926" s="1" t="s">
        <v>16</v>
      </c>
      <c r="K2926" s="2" t="s">
        <v>470</v>
      </c>
      <c r="L2926" s="2" t="s">
        <v>1890</v>
      </c>
      <c r="M2926" s="2" t="s">
        <v>1907</v>
      </c>
      <c r="N2926" s="5" t="s">
        <v>1908</v>
      </c>
      <c r="O2926" s="1" t="s">
        <v>65</v>
      </c>
      <c r="P2926" s="1" t="s">
        <v>65</v>
      </c>
      <c r="Q2926" s="1" t="s">
        <v>65</v>
      </c>
      <c r="R2926" s="1" t="s">
        <v>65</v>
      </c>
      <c r="S2926" s="3">
        <v>260.5</v>
      </c>
      <c r="T2926" s="30">
        <f>IF(E2926&gt;=19,VLOOKUP(K2926,Konditionen!$B$5:$E$20,4,FALSE),IF(E2926&lt;=16,VLOOKUP(K2926,Konditionen!$B$5:$E$20,2,FALSE),VLOOKUP(K2926,Konditionen!$B$5:$E$20,3,FALSE)))</f>
        <v>25</v>
      </c>
      <c r="U2926" s="3">
        <f t="shared" ref="U2926:U2946" si="203">IF(S2926&gt;0,S2926*(100-T2926)/100,"")</f>
        <v>195.375</v>
      </c>
    </row>
    <row r="2927" spans="1:21" x14ac:dyDescent="0.2">
      <c r="A2927" s="2" t="s">
        <v>23</v>
      </c>
      <c r="B2927" s="2" t="s">
        <v>6365</v>
      </c>
      <c r="C2927" s="1">
        <v>235</v>
      </c>
      <c r="D2927" s="1">
        <v>50</v>
      </c>
      <c r="E2927" s="1">
        <v>19</v>
      </c>
      <c r="H2927" s="1" t="s">
        <v>159</v>
      </c>
      <c r="I2927" s="1">
        <v>99</v>
      </c>
      <c r="J2927" s="1" t="s">
        <v>71</v>
      </c>
      <c r="K2927" s="2" t="s">
        <v>470</v>
      </c>
      <c r="L2927" s="2" t="s">
        <v>921</v>
      </c>
      <c r="M2927" s="2" t="s">
        <v>1044</v>
      </c>
      <c r="N2927" s="5" t="s">
        <v>1045</v>
      </c>
      <c r="O2927" s="1" t="s">
        <v>22</v>
      </c>
      <c r="P2927" s="1" t="s">
        <v>22</v>
      </c>
      <c r="Q2927" s="4">
        <v>2</v>
      </c>
      <c r="R2927" s="4">
        <v>72</v>
      </c>
      <c r="S2927" s="3">
        <v>246.5</v>
      </c>
      <c r="T2927" s="30">
        <f>IF(E2927&gt;=19,VLOOKUP(K2927,Konditionen!$B$5:$E$20,4,FALSE),IF(E2927&lt;=16,VLOOKUP(K2927,Konditionen!$B$5:$E$20,2,FALSE),VLOOKUP(K2927,Konditionen!$B$5:$E$20,3,FALSE)))</f>
        <v>25</v>
      </c>
      <c r="U2927" s="3">
        <f t="shared" si="203"/>
        <v>184.875</v>
      </c>
    </row>
    <row r="2928" spans="1:21" x14ac:dyDescent="0.2">
      <c r="A2928" s="2" t="s">
        <v>23</v>
      </c>
      <c r="B2928" s="2" t="s">
        <v>6365</v>
      </c>
      <c r="C2928" s="1">
        <v>235</v>
      </c>
      <c r="D2928" s="1">
        <v>50</v>
      </c>
      <c r="E2928" s="4">
        <v>19</v>
      </c>
      <c r="F2928" s="1" t="s">
        <v>334</v>
      </c>
      <c r="H2928" s="1" t="s">
        <v>159</v>
      </c>
      <c r="I2928" s="4">
        <v>99</v>
      </c>
      <c r="J2928" s="1" t="s">
        <v>71</v>
      </c>
      <c r="K2928" s="2" t="s">
        <v>2334</v>
      </c>
      <c r="L2928" s="2" t="s">
        <v>2347</v>
      </c>
      <c r="M2928" s="2">
        <v>523803</v>
      </c>
      <c r="N2928" s="5" t="s">
        <v>2589</v>
      </c>
      <c r="O2928" s="1" t="s">
        <v>41</v>
      </c>
      <c r="P2928" s="1" t="s">
        <v>22</v>
      </c>
      <c r="Q2928" s="1">
        <v>1</v>
      </c>
      <c r="R2928" s="4">
        <v>68</v>
      </c>
      <c r="S2928" s="3">
        <v>337.5</v>
      </c>
      <c r="T2928" s="30">
        <f>IF(E2928&gt;=19,VLOOKUP(K2928,Konditionen!$B$5:$E$20,4,FALSE),IF(E2928&lt;=16,VLOOKUP(K2928,Konditionen!$B$5:$E$20,2,FALSE),VLOOKUP(K2928,Konditionen!$B$5:$E$20,3,FALSE)))</f>
        <v>38.5</v>
      </c>
      <c r="U2928" s="3">
        <f t="shared" si="203"/>
        <v>207.5625</v>
      </c>
    </row>
    <row r="2929" spans="1:21" x14ac:dyDescent="0.2">
      <c r="A2929" s="2" t="s">
        <v>23</v>
      </c>
      <c r="B2929" s="2" t="s">
        <v>6365</v>
      </c>
      <c r="C2929" s="1">
        <v>235</v>
      </c>
      <c r="D2929" s="1">
        <v>50</v>
      </c>
      <c r="E2929" s="1">
        <v>19</v>
      </c>
      <c r="F2929" s="1" t="s">
        <v>334</v>
      </c>
      <c r="H2929" s="1" t="s">
        <v>159</v>
      </c>
      <c r="I2929" s="1">
        <v>99</v>
      </c>
      <c r="J2929" s="1" t="s">
        <v>71</v>
      </c>
      <c r="K2929" s="2" t="s">
        <v>335</v>
      </c>
      <c r="L2929" s="2" t="s">
        <v>430</v>
      </c>
      <c r="M2929" s="2">
        <v>3105</v>
      </c>
      <c r="O2929" s="1" t="s">
        <v>41</v>
      </c>
      <c r="P2929" s="1" t="s">
        <v>41</v>
      </c>
      <c r="Q2929" s="4">
        <v>2</v>
      </c>
      <c r="R2929" s="4">
        <v>72</v>
      </c>
      <c r="S2929" s="3">
        <v>236.1</v>
      </c>
      <c r="T2929" s="30">
        <f>IF(E2929&gt;=19,VLOOKUP(K2929,Konditionen!$B$5:$E$20,4,FALSE),IF(E2929&lt;=16,VLOOKUP(K2929,Konditionen!$B$5:$E$20,2,FALSE),VLOOKUP(K2929,Konditionen!$B$5:$E$20,3,FALSE)))</f>
        <v>33</v>
      </c>
      <c r="U2929" s="3">
        <f t="shared" si="203"/>
        <v>158.18699999999998</v>
      </c>
    </row>
    <row r="2930" spans="1:21" x14ac:dyDescent="0.2">
      <c r="A2930" s="2" t="s">
        <v>23</v>
      </c>
      <c r="B2930" s="2" t="s">
        <v>6365</v>
      </c>
      <c r="C2930" s="1">
        <v>235</v>
      </c>
      <c r="D2930" s="1">
        <v>50</v>
      </c>
      <c r="E2930" s="1">
        <v>19</v>
      </c>
      <c r="H2930" s="1" t="s">
        <v>159</v>
      </c>
      <c r="I2930" s="1">
        <v>99</v>
      </c>
      <c r="J2930" s="1" t="s">
        <v>71</v>
      </c>
      <c r="K2930" s="2" t="s">
        <v>3891</v>
      </c>
      <c r="L2930" s="2" t="s">
        <v>4160</v>
      </c>
      <c r="M2930" s="2" t="s">
        <v>4459</v>
      </c>
      <c r="N2930" s="5" t="s">
        <v>4460</v>
      </c>
      <c r="O2930" s="1" t="s">
        <v>41</v>
      </c>
      <c r="P2930" s="1" t="s">
        <v>337</v>
      </c>
      <c r="Q2930" s="4">
        <v>2</v>
      </c>
      <c r="R2930" s="1">
        <v>72</v>
      </c>
      <c r="S2930" s="3">
        <v>308.5</v>
      </c>
      <c r="T2930" s="30">
        <f>IF(E2930&gt;=19,VLOOKUP(K2930,Konditionen!$B$5:$E$20,4,FALSE),IF(E2930&lt;=16,VLOOKUP(K2930,Konditionen!$B$5:$E$20,2,FALSE),VLOOKUP(K2930,Konditionen!$B$5:$E$20,3,FALSE)))</f>
        <v>28</v>
      </c>
      <c r="U2930" s="3">
        <f t="shared" si="203"/>
        <v>222.12</v>
      </c>
    </row>
    <row r="2931" spans="1:21" x14ac:dyDescent="0.2">
      <c r="A2931" s="2" t="s">
        <v>338</v>
      </c>
      <c r="B2931" s="2" t="s">
        <v>6365</v>
      </c>
      <c r="C2931" s="1">
        <v>235</v>
      </c>
      <c r="D2931" s="1">
        <v>50</v>
      </c>
      <c r="E2931" s="1">
        <v>19</v>
      </c>
      <c r="H2931" s="1" t="s">
        <v>159</v>
      </c>
      <c r="I2931" s="1">
        <v>99</v>
      </c>
      <c r="J2931" s="1" t="s">
        <v>71</v>
      </c>
      <c r="K2931" s="2" t="s">
        <v>470</v>
      </c>
      <c r="L2931" s="2" t="s">
        <v>1604</v>
      </c>
      <c r="M2931" s="2" t="s">
        <v>1612</v>
      </c>
      <c r="N2931" s="5" t="s">
        <v>1613</v>
      </c>
      <c r="O2931" s="1" t="s">
        <v>22</v>
      </c>
      <c r="P2931" s="1" t="s">
        <v>22</v>
      </c>
      <c r="Q2931" s="4">
        <v>2</v>
      </c>
      <c r="R2931" s="4">
        <v>72</v>
      </c>
      <c r="S2931" s="3">
        <v>266.5</v>
      </c>
      <c r="T2931" s="30">
        <f>IF(E2931&gt;=19,VLOOKUP(K2931,Konditionen!$B$5:$E$20,4,FALSE),IF(E2931&lt;=16,VLOOKUP(K2931,Konditionen!$B$5:$E$20,2,FALSE),VLOOKUP(K2931,Konditionen!$B$5:$E$20,3,FALSE)))</f>
        <v>25</v>
      </c>
      <c r="U2931" s="3">
        <f t="shared" si="203"/>
        <v>199.875</v>
      </c>
    </row>
    <row r="2932" spans="1:21" x14ac:dyDescent="0.2">
      <c r="A2932" s="2" t="s">
        <v>23</v>
      </c>
      <c r="B2932" s="2" t="s">
        <v>6365</v>
      </c>
      <c r="C2932" s="1">
        <v>235</v>
      </c>
      <c r="D2932" s="1">
        <v>50</v>
      </c>
      <c r="E2932" s="4">
        <v>19</v>
      </c>
      <c r="F2932" s="1" t="s">
        <v>4</v>
      </c>
      <c r="H2932" s="1" t="s">
        <v>128</v>
      </c>
      <c r="I2932" s="4">
        <v>103</v>
      </c>
      <c r="J2932" s="1" t="s">
        <v>71</v>
      </c>
      <c r="K2932" s="2" t="s">
        <v>2334</v>
      </c>
      <c r="L2932" s="2" t="s">
        <v>2412</v>
      </c>
      <c r="M2932" s="2">
        <v>523328</v>
      </c>
      <c r="N2932" s="5" t="s">
        <v>2473</v>
      </c>
      <c r="O2932" s="1" t="s">
        <v>41</v>
      </c>
      <c r="P2932" s="1" t="s">
        <v>22</v>
      </c>
      <c r="Q2932" s="1">
        <v>1</v>
      </c>
      <c r="R2932" s="4">
        <v>69</v>
      </c>
      <c r="S2932" s="3">
        <v>369.5</v>
      </c>
      <c r="T2932" s="30">
        <f>IF(E2932&gt;=19,VLOOKUP(K2932,Konditionen!$B$5:$E$20,4,FALSE),IF(E2932&lt;=16,VLOOKUP(K2932,Konditionen!$B$5:$E$20,2,FALSE),VLOOKUP(K2932,Konditionen!$B$5:$E$20,3,FALSE)))</f>
        <v>38.5</v>
      </c>
      <c r="U2932" s="3">
        <f t="shared" si="203"/>
        <v>227.24250000000001</v>
      </c>
    </row>
    <row r="2933" spans="1:21" x14ac:dyDescent="0.2">
      <c r="A2933" s="2" t="s">
        <v>23</v>
      </c>
      <c r="B2933" s="2" t="s">
        <v>6365</v>
      </c>
      <c r="C2933" s="1">
        <v>235</v>
      </c>
      <c r="D2933" s="1">
        <v>50</v>
      </c>
      <c r="E2933" s="1">
        <v>19</v>
      </c>
      <c r="F2933" s="1" t="s">
        <v>2734</v>
      </c>
      <c r="H2933" s="1" t="s">
        <v>128</v>
      </c>
      <c r="I2933" s="1">
        <v>103</v>
      </c>
      <c r="J2933" s="1" t="s">
        <v>71</v>
      </c>
      <c r="K2933" s="2" t="s">
        <v>2822</v>
      </c>
      <c r="L2933" s="2" t="s">
        <v>2885</v>
      </c>
      <c r="M2933" s="2">
        <v>610028</v>
      </c>
      <c r="N2933" s="5" t="s">
        <v>2969</v>
      </c>
      <c r="O2933" s="1" t="s">
        <v>22</v>
      </c>
      <c r="P2933" s="1" t="s">
        <v>337</v>
      </c>
      <c r="Q2933" s="1">
        <v>1</v>
      </c>
      <c r="R2933" s="4">
        <v>68</v>
      </c>
      <c r="S2933" s="3">
        <v>269.5</v>
      </c>
      <c r="T2933" s="30">
        <f>IF(E2933&gt;=19,VLOOKUP(K2933,Konditionen!$B$5:$E$20,4,FALSE),IF(E2933&lt;=16,VLOOKUP(K2933,Konditionen!$B$5:$E$20,2,FALSE),VLOOKUP(K2933,Konditionen!$B$5:$E$20,3,FALSE)))</f>
        <v>20</v>
      </c>
      <c r="U2933" s="3">
        <f t="shared" si="203"/>
        <v>215.6</v>
      </c>
    </row>
    <row r="2934" spans="1:21" x14ac:dyDescent="0.2">
      <c r="A2934" s="2" t="s">
        <v>23</v>
      </c>
      <c r="B2934" s="2" t="s">
        <v>6365</v>
      </c>
      <c r="C2934" s="1">
        <v>235</v>
      </c>
      <c r="D2934" s="1">
        <v>50</v>
      </c>
      <c r="E2934" s="1">
        <v>19</v>
      </c>
      <c r="F2934" s="1" t="s">
        <v>4</v>
      </c>
      <c r="H2934" s="1" t="s">
        <v>128</v>
      </c>
      <c r="I2934" s="1">
        <v>103</v>
      </c>
      <c r="J2934" s="1" t="s">
        <v>71</v>
      </c>
      <c r="K2934" s="2" t="s">
        <v>3891</v>
      </c>
      <c r="L2934" s="2" t="s">
        <v>4692</v>
      </c>
      <c r="M2934" s="2" t="s">
        <v>4854</v>
      </c>
      <c r="N2934" s="5" t="s">
        <v>4855</v>
      </c>
      <c r="O2934" s="1" t="s">
        <v>22</v>
      </c>
      <c r="P2934" s="1" t="s">
        <v>22</v>
      </c>
      <c r="Q2934" s="4">
        <v>2</v>
      </c>
      <c r="R2934" s="1">
        <v>72</v>
      </c>
      <c r="S2934" s="3">
        <v>245.5</v>
      </c>
      <c r="T2934" s="30">
        <f>IF(E2934&gt;=19,VLOOKUP(K2934,Konditionen!$B$5:$E$20,4,FALSE),IF(E2934&lt;=16,VLOOKUP(K2934,Konditionen!$B$5:$E$20,2,FALSE),VLOOKUP(K2934,Konditionen!$B$5:$E$20,3,FALSE)))</f>
        <v>28</v>
      </c>
      <c r="U2934" s="3">
        <f t="shared" si="203"/>
        <v>176.76</v>
      </c>
    </row>
    <row r="2935" spans="1:21" x14ac:dyDescent="0.2">
      <c r="A2935" s="2" t="s">
        <v>23</v>
      </c>
      <c r="B2935" s="2" t="s">
        <v>6365</v>
      </c>
      <c r="C2935" s="1">
        <v>235</v>
      </c>
      <c r="D2935" s="1">
        <v>50</v>
      </c>
      <c r="E2935" s="1">
        <v>19</v>
      </c>
      <c r="F2935" s="1" t="s">
        <v>4</v>
      </c>
      <c r="H2935" s="1" t="s">
        <v>128</v>
      </c>
      <c r="I2935" s="1">
        <v>103</v>
      </c>
      <c r="J2935" s="1" t="s">
        <v>71</v>
      </c>
      <c r="K2935" s="2" t="s">
        <v>3891</v>
      </c>
      <c r="L2935" s="2" t="s">
        <v>4442</v>
      </c>
      <c r="M2935" s="2" t="s">
        <v>4461</v>
      </c>
      <c r="N2935" s="5" t="s">
        <v>4462</v>
      </c>
      <c r="O2935" s="1" t="s">
        <v>41</v>
      </c>
      <c r="P2935" s="1" t="s">
        <v>337</v>
      </c>
      <c r="Q2935" s="4">
        <v>2</v>
      </c>
      <c r="R2935" s="1">
        <v>72</v>
      </c>
      <c r="S2935" s="3">
        <v>307.5</v>
      </c>
      <c r="T2935" s="30">
        <f>IF(E2935&gt;=19,VLOOKUP(K2935,Konditionen!$B$5:$E$20,4,FALSE),IF(E2935&lt;=16,VLOOKUP(K2935,Konditionen!$B$5:$E$20,2,FALSE),VLOOKUP(K2935,Konditionen!$B$5:$E$20,3,FALSE)))</f>
        <v>28</v>
      </c>
      <c r="U2935" s="3">
        <f t="shared" si="203"/>
        <v>221.4</v>
      </c>
    </row>
    <row r="2936" spans="1:21" x14ac:dyDescent="0.2">
      <c r="A2936" s="2" t="s">
        <v>23</v>
      </c>
      <c r="B2936" s="2" t="s">
        <v>6365</v>
      </c>
      <c r="C2936" s="1">
        <v>235</v>
      </c>
      <c r="D2936" s="1">
        <v>50</v>
      </c>
      <c r="E2936" s="1">
        <v>19</v>
      </c>
      <c r="F2936" s="1" t="s">
        <v>4</v>
      </c>
      <c r="H2936" s="1" t="s">
        <v>128</v>
      </c>
      <c r="I2936" s="1">
        <v>103</v>
      </c>
      <c r="J2936" s="1" t="s">
        <v>71</v>
      </c>
      <c r="K2936" s="2" t="s">
        <v>3891</v>
      </c>
      <c r="L2936" s="2" t="s">
        <v>4851</v>
      </c>
      <c r="M2936" s="2" t="s">
        <v>4852</v>
      </c>
      <c r="N2936" s="5" t="s">
        <v>4853</v>
      </c>
      <c r="O2936" s="1" t="s">
        <v>22</v>
      </c>
      <c r="P2936" s="1" t="s">
        <v>22</v>
      </c>
      <c r="Q2936" s="4">
        <v>2</v>
      </c>
      <c r="R2936" s="1">
        <v>71</v>
      </c>
      <c r="S2936" s="3">
        <v>323.5</v>
      </c>
      <c r="T2936" s="30">
        <f>IF(E2936&gt;=19,VLOOKUP(K2936,Konditionen!$B$5:$E$20,4,FALSE),IF(E2936&lt;=16,VLOOKUP(K2936,Konditionen!$B$5:$E$20,2,FALSE),VLOOKUP(K2936,Konditionen!$B$5:$E$20,3,FALSE)))</f>
        <v>28</v>
      </c>
      <c r="U2936" s="3">
        <f t="shared" si="203"/>
        <v>232.92</v>
      </c>
    </row>
    <row r="2937" spans="1:21" x14ac:dyDescent="0.2">
      <c r="A2937" s="2" t="s">
        <v>23</v>
      </c>
      <c r="B2937" s="2" t="s">
        <v>6365</v>
      </c>
      <c r="C2937" s="1">
        <v>235</v>
      </c>
      <c r="D2937" s="1">
        <v>50</v>
      </c>
      <c r="E2937" s="1">
        <v>19</v>
      </c>
      <c r="H2937" s="1" t="s">
        <v>358</v>
      </c>
      <c r="I2937" s="1">
        <v>99</v>
      </c>
      <c r="J2937" s="1" t="s">
        <v>135</v>
      </c>
      <c r="K2937" s="2" t="s">
        <v>470</v>
      </c>
      <c r="L2937" s="2" t="s">
        <v>1006</v>
      </c>
      <c r="M2937" s="2" t="s">
        <v>1046</v>
      </c>
      <c r="N2937" s="5" t="s">
        <v>1047</v>
      </c>
      <c r="O2937" s="1" t="s">
        <v>65</v>
      </c>
      <c r="P2937" s="1" t="s">
        <v>65</v>
      </c>
      <c r="Q2937" s="1" t="s">
        <v>65</v>
      </c>
      <c r="R2937" s="1" t="s">
        <v>65</v>
      </c>
      <c r="S2937" s="3">
        <v>258.5</v>
      </c>
      <c r="T2937" s="30">
        <f>IF(E2937&gt;=19,VLOOKUP(K2937,Konditionen!$B$5:$E$20,4,FALSE),IF(E2937&lt;=16,VLOOKUP(K2937,Konditionen!$B$5:$E$20,2,FALSE),VLOOKUP(K2937,Konditionen!$B$5:$E$20,3,FALSE)))</f>
        <v>25</v>
      </c>
      <c r="U2937" s="3">
        <f t="shared" si="203"/>
        <v>193.875</v>
      </c>
    </row>
    <row r="2938" spans="1:21" x14ac:dyDescent="0.2">
      <c r="A2938" s="2" t="s">
        <v>23</v>
      </c>
      <c r="B2938" s="2" t="s">
        <v>6365</v>
      </c>
      <c r="C2938" s="1">
        <v>235</v>
      </c>
      <c r="D2938" s="1">
        <v>50</v>
      </c>
      <c r="E2938" s="4">
        <v>19</v>
      </c>
      <c r="F2938" s="1" t="s">
        <v>334</v>
      </c>
      <c r="H2938" s="1" t="s">
        <v>358</v>
      </c>
      <c r="I2938" s="4">
        <v>99</v>
      </c>
      <c r="J2938" s="1" t="s">
        <v>135</v>
      </c>
      <c r="K2938" s="2" t="s">
        <v>2032</v>
      </c>
      <c r="L2938" s="2" t="s">
        <v>2282</v>
      </c>
      <c r="M2938" s="2">
        <v>543334</v>
      </c>
      <c r="N2938" s="5" t="s">
        <v>2285</v>
      </c>
      <c r="O2938" s="1" t="s">
        <v>22</v>
      </c>
      <c r="P2938" s="1" t="s">
        <v>22</v>
      </c>
      <c r="Q2938" s="1">
        <v>2</v>
      </c>
      <c r="R2938" s="4">
        <v>70</v>
      </c>
      <c r="S2938" s="3">
        <v>354</v>
      </c>
      <c r="T2938" s="30">
        <f>IF(E2938&gt;=19,VLOOKUP(K2938,Konditionen!$B$5:$E$20,4,FALSE),IF(E2938&lt;=16,VLOOKUP(K2938,Konditionen!$B$5:$E$20,2,FALSE),VLOOKUP(K2938,Konditionen!$B$5:$E$20,3,FALSE)))</f>
        <v>38.5</v>
      </c>
      <c r="U2938" s="3">
        <f t="shared" si="203"/>
        <v>217.71</v>
      </c>
    </row>
    <row r="2939" spans="1:21" x14ac:dyDescent="0.2">
      <c r="A2939" s="2" t="s">
        <v>23</v>
      </c>
      <c r="B2939" s="2" t="s">
        <v>6365</v>
      </c>
      <c r="C2939" s="1">
        <v>235</v>
      </c>
      <c r="D2939" s="1">
        <v>50</v>
      </c>
      <c r="E2939" s="1">
        <v>19</v>
      </c>
      <c r="H2939" s="1" t="s">
        <v>358</v>
      </c>
      <c r="I2939" s="1">
        <v>99</v>
      </c>
      <c r="J2939" s="1" t="s">
        <v>135</v>
      </c>
      <c r="K2939" s="2" t="s">
        <v>3327</v>
      </c>
      <c r="L2939" s="2" t="s">
        <v>3625</v>
      </c>
      <c r="M2939" s="2" t="s">
        <v>3728</v>
      </c>
      <c r="N2939" s="5" t="s">
        <v>3729</v>
      </c>
      <c r="O2939" s="1">
        <v>0</v>
      </c>
      <c r="P2939" s="1">
        <v>0</v>
      </c>
      <c r="Q2939" s="1">
        <v>0</v>
      </c>
      <c r="R2939" s="1">
        <v>0</v>
      </c>
      <c r="S2939" s="3">
        <v>280</v>
      </c>
      <c r="T2939" s="30">
        <f>IF(E2939&gt;=19,VLOOKUP(K2939,Konditionen!$B$5:$E$20,4,FALSE),IF(E2939&lt;=16,VLOOKUP(K2939,Konditionen!$B$5:$E$20,2,FALSE),VLOOKUP(K2939,Konditionen!$B$5:$E$20,3,FALSE)))</f>
        <v>38</v>
      </c>
      <c r="U2939" s="3">
        <f t="shared" si="203"/>
        <v>173.6</v>
      </c>
    </row>
    <row r="2940" spans="1:21" x14ac:dyDescent="0.2">
      <c r="A2940" s="2" t="s">
        <v>338</v>
      </c>
      <c r="B2940" s="2" t="s">
        <v>6365</v>
      </c>
      <c r="C2940" s="1">
        <v>235</v>
      </c>
      <c r="D2940" s="1">
        <v>50</v>
      </c>
      <c r="E2940" s="1">
        <v>19</v>
      </c>
      <c r="H2940" s="1" t="s">
        <v>358</v>
      </c>
      <c r="I2940" s="1">
        <v>99</v>
      </c>
      <c r="J2940" s="1" t="s">
        <v>135</v>
      </c>
      <c r="K2940" s="2" t="s">
        <v>470</v>
      </c>
      <c r="L2940" s="2" t="s">
        <v>1524</v>
      </c>
      <c r="M2940" s="2" t="s">
        <v>1525</v>
      </c>
      <c r="N2940" s="5" t="s">
        <v>1526</v>
      </c>
      <c r="O2940" s="1" t="s">
        <v>41</v>
      </c>
      <c r="P2940" s="1" t="s">
        <v>337</v>
      </c>
      <c r="Q2940" s="4">
        <v>2</v>
      </c>
      <c r="R2940" s="4">
        <v>72</v>
      </c>
      <c r="S2940" s="3">
        <v>311</v>
      </c>
      <c r="T2940" s="30">
        <f>IF(E2940&gt;=19,VLOOKUP(K2940,Konditionen!$B$5:$E$20,4,FALSE),IF(E2940&lt;=16,VLOOKUP(K2940,Konditionen!$B$5:$E$20,2,FALSE),VLOOKUP(K2940,Konditionen!$B$5:$E$20,3,FALSE)))</f>
        <v>25</v>
      </c>
      <c r="U2940" s="3">
        <f t="shared" si="203"/>
        <v>233.25</v>
      </c>
    </row>
    <row r="2941" spans="1:21" x14ac:dyDescent="0.2">
      <c r="A2941" s="2" t="s">
        <v>23</v>
      </c>
      <c r="B2941" s="2" t="s">
        <v>6365</v>
      </c>
      <c r="C2941" s="1">
        <v>235</v>
      </c>
      <c r="D2941" s="1">
        <v>50</v>
      </c>
      <c r="E2941" s="1">
        <v>19</v>
      </c>
      <c r="F2941" s="1" t="s">
        <v>4</v>
      </c>
      <c r="H2941" s="1" t="s">
        <v>170</v>
      </c>
      <c r="I2941" s="1">
        <v>103</v>
      </c>
      <c r="J2941" s="1" t="s">
        <v>135</v>
      </c>
      <c r="K2941" s="2" t="s">
        <v>470</v>
      </c>
      <c r="L2941" s="2" t="s">
        <v>921</v>
      </c>
      <c r="M2941" s="2" t="s">
        <v>1048</v>
      </c>
      <c r="N2941" s="5" t="s">
        <v>1049</v>
      </c>
      <c r="O2941" s="1" t="s">
        <v>22</v>
      </c>
      <c r="P2941" s="1" t="s">
        <v>22</v>
      </c>
      <c r="Q2941" s="4">
        <v>2</v>
      </c>
      <c r="R2941" s="4">
        <v>72</v>
      </c>
      <c r="S2941" s="3">
        <v>272</v>
      </c>
      <c r="T2941" s="30">
        <f>IF(E2941&gt;=19,VLOOKUP(K2941,Konditionen!$B$5:$E$20,4,FALSE),IF(E2941&lt;=16,VLOOKUP(K2941,Konditionen!$B$5:$E$20,2,FALSE),VLOOKUP(K2941,Konditionen!$B$5:$E$20,3,FALSE)))</f>
        <v>25</v>
      </c>
      <c r="U2941" s="3">
        <f t="shared" si="203"/>
        <v>204</v>
      </c>
    </row>
    <row r="2942" spans="1:21" x14ac:dyDescent="0.2">
      <c r="A2942" s="2" t="s">
        <v>23</v>
      </c>
      <c r="B2942" s="2" t="s">
        <v>6365</v>
      </c>
      <c r="C2942" s="1">
        <v>235</v>
      </c>
      <c r="D2942" s="1">
        <v>50</v>
      </c>
      <c r="E2942" s="1">
        <v>19</v>
      </c>
      <c r="F2942" s="1" t="s">
        <v>4</v>
      </c>
      <c r="H2942" s="1" t="s">
        <v>170</v>
      </c>
      <c r="I2942" s="4">
        <v>103</v>
      </c>
      <c r="J2942" s="1" t="s">
        <v>135</v>
      </c>
      <c r="K2942" s="2" t="s">
        <v>17</v>
      </c>
      <c r="L2942" s="2" t="s">
        <v>67</v>
      </c>
      <c r="M2942" s="2" t="s">
        <v>231</v>
      </c>
      <c r="N2942" s="5" t="s">
        <v>232</v>
      </c>
      <c r="O2942" s="1" t="s">
        <v>65</v>
      </c>
      <c r="P2942" s="1" t="s">
        <v>65</v>
      </c>
      <c r="Q2942" s="1" t="s">
        <v>65</v>
      </c>
      <c r="R2942" s="1" t="s">
        <v>65</v>
      </c>
      <c r="S2942" s="3">
        <v>133</v>
      </c>
      <c r="T2942" s="30">
        <f>IF(E2942&gt;=19,VLOOKUP(K2942,Konditionen!$B$5:$E$20,4,FALSE),IF(E2942&lt;=16,VLOOKUP(K2942,Konditionen!$B$5:$E$20,2,FALSE),VLOOKUP(K2942,Konditionen!$B$5:$E$20,3,FALSE)))</f>
        <v>1</v>
      </c>
      <c r="U2942" s="3">
        <f t="shared" si="203"/>
        <v>131.66999999999999</v>
      </c>
    </row>
    <row r="2943" spans="1:21" x14ac:dyDescent="0.2">
      <c r="A2943" s="2" t="s">
        <v>23</v>
      </c>
      <c r="B2943" s="2" t="s">
        <v>6365</v>
      </c>
      <c r="C2943" s="1">
        <v>235</v>
      </c>
      <c r="D2943" s="1">
        <v>50</v>
      </c>
      <c r="E2943" s="4">
        <v>19</v>
      </c>
      <c r="F2943" s="1" t="s">
        <v>4</v>
      </c>
      <c r="H2943" s="1" t="s">
        <v>170</v>
      </c>
      <c r="I2943" s="4">
        <v>103</v>
      </c>
      <c r="J2943" s="1" t="s">
        <v>135</v>
      </c>
      <c r="K2943" s="2" t="s">
        <v>2032</v>
      </c>
      <c r="L2943" s="2" t="s">
        <v>2129</v>
      </c>
      <c r="M2943" s="2">
        <v>543247</v>
      </c>
      <c r="N2943" s="5" t="s">
        <v>2173</v>
      </c>
      <c r="O2943" s="1" t="s">
        <v>2094</v>
      </c>
      <c r="P2943" s="1" t="s">
        <v>2094</v>
      </c>
      <c r="Q2943" s="1" t="s">
        <v>2094</v>
      </c>
      <c r="R2943" s="1" t="s">
        <v>2094</v>
      </c>
      <c r="S2943" s="3">
        <v>376.5</v>
      </c>
      <c r="T2943" s="30">
        <f>IF(E2943&gt;=19,VLOOKUP(K2943,Konditionen!$B$5:$E$20,4,FALSE),IF(E2943&lt;=16,VLOOKUP(K2943,Konditionen!$B$5:$E$20,2,FALSE),VLOOKUP(K2943,Konditionen!$B$5:$E$20,3,FALSE)))</f>
        <v>38.5</v>
      </c>
      <c r="U2943" s="3">
        <f t="shared" si="203"/>
        <v>231.54750000000001</v>
      </c>
    </row>
    <row r="2944" spans="1:21" x14ac:dyDescent="0.2">
      <c r="A2944" s="2" t="s">
        <v>23</v>
      </c>
      <c r="B2944" s="2" t="s">
        <v>6365</v>
      </c>
      <c r="C2944" s="1">
        <v>235</v>
      </c>
      <c r="D2944" s="1">
        <v>50</v>
      </c>
      <c r="E2944" s="1">
        <v>19</v>
      </c>
      <c r="F2944" s="1" t="s">
        <v>2734</v>
      </c>
      <c r="H2944" s="1" t="s">
        <v>170</v>
      </c>
      <c r="I2944" s="1">
        <v>103</v>
      </c>
      <c r="J2944" s="1" t="s">
        <v>135</v>
      </c>
      <c r="K2944" s="2" t="s">
        <v>2822</v>
      </c>
      <c r="L2944" s="2" t="s">
        <v>3146</v>
      </c>
      <c r="M2944" s="2">
        <v>993724</v>
      </c>
      <c r="N2944" s="5" t="s">
        <v>3207</v>
      </c>
      <c r="O2944" s="1" t="s">
        <v>41</v>
      </c>
      <c r="P2944" s="1" t="s">
        <v>22</v>
      </c>
      <c r="Q2944" s="1">
        <v>2</v>
      </c>
      <c r="R2944" s="4">
        <v>72</v>
      </c>
      <c r="S2944" s="3">
        <v>226.5</v>
      </c>
      <c r="T2944" s="30">
        <f>IF(E2944&gt;=19,VLOOKUP(K2944,Konditionen!$B$5:$E$20,4,FALSE),IF(E2944&lt;=16,VLOOKUP(K2944,Konditionen!$B$5:$E$20,2,FALSE),VLOOKUP(K2944,Konditionen!$B$5:$E$20,3,FALSE)))</f>
        <v>20</v>
      </c>
      <c r="U2944" s="3">
        <f t="shared" si="203"/>
        <v>181.2</v>
      </c>
    </row>
    <row r="2945" spans="1:21" x14ac:dyDescent="0.2">
      <c r="A2945" s="2" t="s">
        <v>23</v>
      </c>
      <c r="B2945" s="2" t="s">
        <v>6365</v>
      </c>
      <c r="C2945" s="1">
        <v>235</v>
      </c>
      <c r="D2945" s="1">
        <v>50</v>
      </c>
      <c r="E2945" s="1">
        <v>19</v>
      </c>
      <c r="F2945" s="1" t="s">
        <v>2734</v>
      </c>
      <c r="H2945" s="1" t="s">
        <v>170</v>
      </c>
      <c r="I2945" s="1">
        <v>103</v>
      </c>
      <c r="J2945" s="1" t="s">
        <v>135</v>
      </c>
      <c r="K2945" s="2" t="s">
        <v>2822</v>
      </c>
      <c r="L2945" s="2" t="s">
        <v>3181</v>
      </c>
      <c r="M2945" s="2">
        <v>49220</v>
      </c>
      <c r="N2945" s="5" t="s">
        <v>3208</v>
      </c>
      <c r="O2945" s="1" t="s">
        <v>334</v>
      </c>
      <c r="P2945" s="1" t="s">
        <v>334</v>
      </c>
      <c r="Q2945" s="1" t="s">
        <v>334</v>
      </c>
      <c r="R2945" s="1" t="s">
        <v>334</v>
      </c>
      <c r="S2945" s="3">
        <v>231</v>
      </c>
      <c r="T2945" s="30">
        <f>IF(E2945&gt;=19,VLOOKUP(K2945,Konditionen!$B$5:$E$20,4,FALSE),IF(E2945&lt;=16,VLOOKUP(K2945,Konditionen!$B$5:$E$20,2,FALSE),VLOOKUP(K2945,Konditionen!$B$5:$E$20,3,FALSE)))</f>
        <v>20</v>
      </c>
      <c r="U2945" s="3">
        <f t="shared" si="203"/>
        <v>184.8</v>
      </c>
    </row>
    <row r="2946" spans="1:21" x14ac:dyDescent="0.2">
      <c r="A2946" s="2" t="s">
        <v>23</v>
      </c>
      <c r="B2946" s="2" t="s">
        <v>6365</v>
      </c>
      <c r="C2946" s="1">
        <v>235</v>
      </c>
      <c r="D2946" s="1">
        <v>50</v>
      </c>
      <c r="E2946" s="1">
        <v>19</v>
      </c>
      <c r="F2946" s="1" t="s">
        <v>4</v>
      </c>
      <c r="H2946" s="1" t="s">
        <v>170</v>
      </c>
      <c r="I2946" s="1">
        <v>103</v>
      </c>
      <c r="J2946" s="1" t="s">
        <v>135</v>
      </c>
      <c r="K2946" s="2" t="s">
        <v>5668</v>
      </c>
      <c r="L2946" s="2" t="s">
        <v>5842</v>
      </c>
      <c r="M2946" s="2" t="s">
        <v>5860</v>
      </c>
      <c r="N2946" s="5">
        <v>8714692344145</v>
      </c>
      <c r="S2946" s="3">
        <v>249</v>
      </c>
      <c r="T2946" s="30">
        <f>IF(E2946&gt;=19,VLOOKUP(K2946,Konditionen!$B$5:$E$20,4,FALSE),IF(E2946&lt;=16,VLOOKUP(K2946,Konditionen!$B$5:$E$20,2,FALSE),VLOOKUP(K2946,Konditionen!$B$5:$E$20,3,FALSE)))</f>
        <v>21</v>
      </c>
      <c r="U2946" s="3">
        <f t="shared" si="203"/>
        <v>196.71</v>
      </c>
    </row>
    <row r="2948" spans="1:21" x14ac:dyDescent="0.2">
      <c r="A2948" s="2" t="s">
        <v>338</v>
      </c>
      <c r="B2948" s="2" t="s">
        <v>6400</v>
      </c>
      <c r="C2948" s="1">
        <v>245</v>
      </c>
      <c r="D2948" s="1">
        <v>50</v>
      </c>
      <c r="E2948" s="1">
        <v>19</v>
      </c>
      <c r="F2948" s="1" t="s">
        <v>4</v>
      </c>
      <c r="H2948" s="1" t="s">
        <v>427</v>
      </c>
      <c r="I2948" s="1">
        <v>105</v>
      </c>
      <c r="J2948" s="1" t="s">
        <v>16</v>
      </c>
      <c r="K2948" s="2" t="s">
        <v>470</v>
      </c>
      <c r="L2948" s="2" t="s">
        <v>2009</v>
      </c>
      <c r="M2948" s="2" t="s">
        <v>2010</v>
      </c>
      <c r="N2948" s="5" t="s">
        <v>2011</v>
      </c>
      <c r="O2948" s="1" t="s">
        <v>65</v>
      </c>
      <c r="P2948" s="1" t="s">
        <v>65</v>
      </c>
      <c r="Q2948" s="1" t="s">
        <v>65</v>
      </c>
      <c r="R2948" s="1" t="s">
        <v>65</v>
      </c>
      <c r="S2948" s="3">
        <v>259</v>
      </c>
      <c r="T2948" s="30">
        <f>IF(E2948&gt;=19,VLOOKUP(K2948,Konditionen!$B$5:$E$20,4,FALSE),IF(E2948&lt;=16,VLOOKUP(K2948,Konditionen!$B$5:$E$20,2,FALSE),VLOOKUP(K2948,Konditionen!$B$5:$E$20,3,FALSE)))</f>
        <v>25</v>
      </c>
      <c r="U2948" s="3">
        <f t="shared" ref="U2948:U2953" si="204">IF(S2948&gt;0,S2948*(100-T2948)/100,"")</f>
        <v>194.25</v>
      </c>
    </row>
    <row r="2949" spans="1:21" x14ac:dyDescent="0.2">
      <c r="A2949" s="2" t="s">
        <v>23</v>
      </c>
      <c r="B2949" s="2" t="s">
        <v>6400</v>
      </c>
      <c r="C2949" s="1">
        <v>245</v>
      </c>
      <c r="D2949" s="1">
        <v>50</v>
      </c>
      <c r="E2949" s="1">
        <v>19</v>
      </c>
      <c r="F2949" s="1" t="s">
        <v>4</v>
      </c>
      <c r="H2949" s="1" t="s">
        <v>214</v>
      </c>
      <c r="I2949" s="1">
        <v>105</v>
      </c>
      <c r="J2949" s="1" t="s">
        <v>135</v>
      </c>
      <c r="K2949" s="2" t="s">
        <v>3327</v>
      </c>
      <c r="L2949" s="2" t="s">
        <v>3625</v>
      </c>
      <c r="M2949" s="2" t="s">
        <v>3730</v>
      </c>
      <c r="N2949" s="5" t="s">
        <v>3731</v>
      </c>
      <c r="O2949" s="1">
        <v>0</v>
      </c>
      <c r="P2949" s="1">
        <v>0</v>
      </c>
      <c r="Q2949" s="1">
        <v>0</v>
      </c>
      <c r="R2949" s="1">
        <v>0</v>
      </c>
      <c r="S2949" s="3">
        <v>257.60000000000002</v>
      </c>
      <c r="T2949" s="30">
        <f>IF(E2949&gt;=19,VLOOKUP(K2949,Konditionen!$B$5:$E$20,4,FALSE),IF(E2949&lt;=16,VLOOKUP(K2949,Konditionen!$B$5:$E$20,2,FALSE),VLOOKUP(K2949,Konditionen!$B$5:$E$20,3,FALSE)))</f>
        <v>38</v>
      </c>
      <c r="U2949" s="3">
        <f t="shared" si="204"/>
        <v>159.71200000000002</v>
      </c>
    </row>
    <row r="2950" spans="1:21" x14ac:dyDescent="0.2">
      <c r="A2950" s="2" t="s">
        <v>338</v>
      </c>
      <c r="B2950" s="2" t="s">
        <v>6400</v>
      </c>
      <c r="C2950" s="1">
        <v>245</v>
      </c>
      <c r="D2950" s="1">
        <v>50</v>
      </c>
      <c r="E2950" s="1">
        <v>19</v>
      </c>
      <c r="F2950" s="1" t="s">
        <v>4</v>
      </c>
      <c r="H2950" s="1" t="s">
        <v>214</v>
      </c>
      <c r="I2950" s="1">
        <v>105</v>
      </c>
      <c r="J2950" s="1" t="s">
        <v>135</v>
      </c>
      <c r="K2950" s="2" t="s">
        <v>470</v>
      </c>
      <c r="L2950" s="2" t="s">
        <v>1500</v>
      </c>
      <c r="M2950" s="2" t="s">
        <v>1527</v>
      </c>
      <c r="N2950" s="5" t="s">
        <v>1528</v>
      </c>
      <c r="O2950" s="1" t="s">
        <v>65</v>
      </c>
      <c r="P2950" s="1" t="s">
        <v>65</v>
      </c>
      <c r="Q2950" s="1" t="s">
        <v>65</v>
      </c>
      <c r="R2950" s="1" t="s">
        <v>65</v>
      </c>
      <c r="S2950" s="3">
        <v>229.5</v>
      </c>
      <c r="T2950" s="30">
        <f>IF(E2950&gt;=19,VLOOKUP(K2950,Konditionen!$B$5:$E$20,4,FALSE),IF(E2950&lt;=16,VLOOKUP(K2950,Konditionen!$B$5:$E$20,2,FALSE),VLOOKUP(K2950,Konditionen!$B$5:$E$20,3,FALSE)))</f>
        <v>25</v>
      </c>
      <c r="U2950" s="3">
        <f t="shared" si="204"/>
        <v>172.125</v>
      </c>
    </row>
    <row r="2951" spans="1:21" x14ac:dyDescent="0.2">
      <c r="A2951" s="2" t="s">
        <v>338</v>
      </c>
      <c r="B2951" s="2" t="s">
        <v>6400</v>
      </c>
      <c r="C2951" s="1">
        <v>245</v>
      </c>
      <c r="D2951" s="1">
        <v>50</v>
      </c>
      <c r="E2951" s="1">
        <v>19</v>
      </c>
      <c r="F2951" s="1" t="s">
        <v>4</v>
      </c>
      <c r="H2951" s="1" t="s">
        <v>214</v>
      </c>
      <c r="I2951" s="1">
        <v>105</v>
      </c>
      <c r="J2951" s="1" t="s">
        <v>135</v>
      </c>
      <c r="K2951" s="2" t="s">
        <v>335</v>
      </c>
      <c r="L2951" s="2" t="s">
        <v>336</v>
      </c>
      <c r="M2951" s="2">
        <v>9989</v>
      </c>
      <c r="O2951" s="1" t="s">
        <v>22</v>
      </c>
      <c r="P2951" s="1" t="s">
        <v>337</v>
      </c>
      <c r="Q2951" s="4">
        <v>2</v>
      </c>
      <c r="R2951" s="4">
        <v>72</v>
      </c>
      <c r="S2951" s="3">
        <v>276.5</v>
      </c>
      <c r="T2951" s="30">
        <f>IF(E2951&gt;=19,VLOOKUP(K2951,Konditionen!$B$5:$E$20,4,FALSE),IF(E2951&lt;=16,VLOOKUP(K2951,Konditionen!$B$5:$E$20,2,FALSE),VLOOKUP(K2951,Konditionen!$B$5:$E$20,3,FALSE)))</f>
        <v>33</v>
      </c>
      <c r="U2951" s="3">
        <f t="shared" si="204"/>
        <v>185.255</v>
      </c>
    </row>
    <row r="2952" spans="1:21" x14ac:dyDescent="0.2">
      <c r="A2952" s="2" t="s">
        <v>338</v>
      </c>
      <c r="B2952" s="2" t="s">
        <v>6400</v>
      </c>
      <c r="C2952" s="1">
        <v>245</v>
      </c>
      <c r="D2952" s="1">
        <v>50</v>
      </c>
      <c r="E2952" s="1">
        <v>19</v>
      </c>
      <c r="F2952" s="1" t="s">
        <v>2734</v>
      </c>
      <c r="H2952" s="1" t="s">
        <v>214</v>
      </c>
      <c r="I2952" s="1">
        <v>105</v>
      </c>
      <c r="J2952" s="1" t="s">
        <v>135</v>
      </c>
      <c r="K2952" s="2" t="s">
        <v>2822</v>
      </c>
      <c r="L2952" s="2" t="s">
        <v>3251</v>
      </c>
      <c r="M2952" s="2">
        <v>195027</v>
      </c>
      <c r="N2952" s="5" t="s">
        <v>3252</v>
      </c>
      <c r="O2952" s="1" t="s">
        <v>334</v>
      </c>
      <c r="P2952" s="1" t="s">
        <v>334</v>
      </c>
      <c r="Q2952" s="1" t="s">
        <v>334</v>
      </c>
      <c r="R2952" s="1" t="s">
        <v>334</v>
      </c>
      <c r="S2952" s="3">
        <v>285</v>
      </c>
      <c r="T2952" s="30">
        <f>IF(E2952&gt;=19,VLOOKUP(K2952,Konditionen!$B$5:$E$20,4,FALSE),IF(E2952&lt;=16,VLOOKUP(K2952,Konditionen!$B$5:$E$20,2,FALSE),VLOOKUP(K2952,Konditionen!$B$5:$E$20,3,FALSE)))</f>
        <v>20</v>
      </c>
      <c r="U2952" s="3">
        <f t="shared" si="204"/>
        <v>228</v>
      </c>
    </row>
    <row r="2953" spans="1:21" x14ac:dyDescent="0.2">
      <c r="A2953" s="2" t="s">
        <v>338</v>
      </c>
      <c r="B2953" s="2" t="s">
        <v>6400</v>
      </c>
      <c r="C2953" s="1">
        <v>245</v>
      </c>
      <c r="D2953" s="1">
        <v>50</v>
      </c>
      <c r="E2953" s="1">
        <v>19</v>
      </c>
      <c r="F2953" s="1" t="s">
        <v>4</v>
      </c>
      <c r="H2953" s="1" t="s">
        <v>214</v>
      </c>
      <c r="I2953" s="1">
        <v>105</v>
      </c>
      <c r="J2953" s="1" t="s">
        <v>135</v>
      </c>
      <c r="K2953" s="2" t="s">
        <v>3891</v>
      </c>
      <c r="L2953" s="2" t="s">
        <v>4127</v>
      </c>
      <c r="M2953" s="2" t="s">
        <v>4463</v>
      </c>
      <c r="N2953" s="5" t="s">
        <v>4464</v>
      </c>
      <c r="O2953" s="1" t="s">
        <v>22</v>
      </c>
      <c r="P2953" s="1" t="s">
        <v>337</v>
      </c>
      <c r="Q2953" s="4">
        <v>2</v>
      </c>
      <c r="R2953" s="1">
        <v>72</v>
      </c>
      <c r="S2953" s="3">
        <v>314</v>
      </c>
      <c r="T2953" s="30">
        <f>IF(E2953&gt;=19,VLOOKUP(K2953,Konditionen!$B$5:$E$20,4,FALSE),IF(E2953&lt;=16,VLOOKUP(K2953,Konditionen!$B$5:$E$20,2,FALSE),VLOOKUP(K2953,Konditionen!$B$5:$E$20,3,FALSE)))</f>
        <v>28</v>
      </c>
      <c r="U2953" s="3">
        <f t="shared" si="204"/>
        <v>226.08</v>
      </c>
    </row>
    <row r="2954" spans="1:21" x14ac:dyDescent="0.2">
      <c r="Q2954" s="4"/>
    </row>
    <row r="2955" spans="1:21" x14ac:dyDescent="0.2">
      <c r="A2955" s="2" t="s">
        <v>23</v>
      </c>
      <c r="B2955" s="2" t="s">
        <v>6366</v>
      </c>
      <c r="C2955" s="1">
        <v>255</v>
      </c>
      <c r="D2955" s="1">
        <v>50</v>
      </c>
      <c r="E2955" s="1">
        <v>19</v>
      </c>
      <c r="H2955" s="1" t="s">
        <v>6226</v>
      </c>
      <c r="I2955" s="1">
        <v>107</v>
      </c>
      <c r="J2955" s="1" t="s">
        <v>267</v>
      </c>
      <c r="K2955" s="2" t="s">
        <v>5982</v>
      </c>
      <c r="L2955" s="2" t="s">
        <v>6212</v>
      </c>
      <c r="M2955" s="2" t="s">
        <v>6259</v>
      </c>
      <c r="N2955" s="5">
        <v>4968814924744</v>
      </c>
      <c r="O2955" s="1" t="s">
        <v>41</v>
      </c>
      <c r="P2955" s="1" t="s">
        <v>28</v>
      </c>
      <c r="Q2955" s="1">
        <v>2</v>
      </c>
      <c r="R2955" s="1">
        <v>71</v>
      </c>
      <c r="S2955" s="3">
        <v>250</v>
      </c>
      <c r="T2955" s="30">
        <f>IF(E2955&gt;=19,VLOOKUP(K2955,Konditionen!$B$5:$E$20,4,FALSE),IF(E2955&lt;=16,VLOOKUP(K2955,Konditionen!$B$5:$E$20,2,FALSE),VLOOKUP(K2955,Konditionen!$B$5:$E$20,3,FALSE)))</f>
        <v>21</v>
      </c>
      <c r="U2955" s="3">
        <f t="shared" ref="U2955:U2991" si="205">IF(S2955&gt;0,S2955*(100-T2955)/100,"")</f>
        <v>197.5</v>
      </c>
    </row>
    <row r="2956" spans="1:21" x14ac:dyDescent="0.2">
      <c r="A2956" s="2" t="s">
        <v>23</v>
      </c>
      <c r="B2956" s="2" t="s">
        <v>6366</v>
      </c>
      <c r="C2956" s="1">
        <v>255</v>
      </c>
      <c r="D2956" s="1">
        <v>50</v>
      </c>
      <c r="E2956" s="1">
        <v>19</v>
      </c>
      <c r="F2956" s="1" t="s">
        <v>4</v>
      </c>
      <c r="H2956" s="1" t="s">
        <v>379</v>
      </c>
      <c r="I2956" s="1">
        <v>107</v>
      </c>
      <c r="J2956" s="1" t="s">
        <v>16</v>
      </c>
      <c r="K2956" s="2" t="s">
        <v>470</v>
      </c>
      <c r="L2956" s="2" t="s">
        <v>1721</v>
      </c>
      <c r="M2956" s="2" t="s">
        <v>1909</v>
      </c>
      <c r="N2956" s="5" t="s">
        <v>1910</v>
      </c>
      <c r="O2956" s="1" t="s">
        <v>65</v>
      </c>
      <c r="P2956" s="1" t="s">
        <v>65</v>
      </c>
      <c r="Q2956" s="1" t="s">
        <v>65</v>
      </c>
      <c r="R2956" s="1" t="s">
        <v>65</v>
      </c>
      <c r="S2956" s="3">
        <v>288.5</v>
      </c>
      <c r="T2956" s="30">
        <f>IF(E2956&gt;=19,VLOOKUP(K2956,Konditionen!$B$5:$E$20,4,FALSE),IF(E2956&lt;=16,VLOOKUP(K2956,Konditionen!$B$5:$E$20,2,FALSE),VLOOKUP(K2956,Konditionen!$B$5:$E$20,3,FALSE)))</f>
        <v>25</v>
      </c>
      <c r="U2956" s="3">
        <f t="shared" si="205"/>
        <v>216.375</v>
      </c>
    </row>
    <row r="2957" spans="1:21" x14ac:dyDescent="0.2">
      <c r="A2957" s="2" t="s">
        <v>23</v>
      </c>
      <c r="B2957" s="2" t="s">
        <v>6366</v>
      </c>
      <c r="C2957" s="1">
        <v>255</v>
      </c>
      <c r="D2957" s="1">
        <v>50</v>
      </c>
      <c r="E2957" s="1">
        <v>19</v>
      </c>
      <c r="F2957" s="1" t="s">
        <v>4</v>
      </c>
      <c r="H2957" s="1" t="s">
        <v>379</v>
      </c>
      <c r="I2957" s="1">
        <v>107</v>
      </c>
      <c r="J2957" s="1" t="s">
        <v>16</v>
      </c>
      <c r="K2957" s="2" t="s">
        <v>335</v>
      </c>
      <c r="L2957" s="2" t="s">
        <v>360</v>
      </c>
      <c r="M2957" s="2">
        <v>9112</v>
      </c>
      <c r="O2957" s="1" t="s">
        <v>28</v>
      </c>
      <c r="P2957" s="1" t="s">
        <v>28</v>
      </c>
      <c r="Q2957" s="4">
        <v>2</v>
      </c>
      <c r="R2957" s="4">
        <v>73</v>
      </c>
      <c r="S2957" s="3">
        <v>293.20000000000005</v>
      </c>
      <c r="T2957" s="30">
        <f>IF(E2957&gt;=19,VLOOKUP(K2957,Konditionen!$B$5:$E$20,4,FALSE),IF(E2957&lt;=16,VLOOKUP(K2957,Konditionen!$B$5:$E$20,2,FALSE),VLOOKUP(K2957,Konditionen!$B$5:$E$20,3,FALSE)))</f>
        <v>33</v>
      </c>
      <c r="U2957" s="3">
        <f t="shared" si="205"/>
        <v>196.44400000000002</v>
      </c>
    </row>
    <row r="2958" spans="1:21" x14ac:dyDescent="0.2">
      <c r="A2958" s="2" t="s">
        <v>23</v>
      </c>
      <c r="B2958" s="2" t="s">
        <v>6366</v>
      </c>
      <c r="C2958" s="1">
        <v>255</v>
      </c>
      <c r="D2958" s="1">
        <v>50</v>
      </c>
      <c r="E2958" s="4">
        <v>19</v>
      </c>
      <c r="F2958" s="1" t="s">
        <v>4</v>
      </c>
      <c r="H2958" s="1" t="s">
        <v>81</v>
      </c>
      <c r="I2958" s="4">
        <v>107</v>
      </c>
      <c r="J2958" s="1" t="s">
        <v>71</v>
      </c>
      <c r="K2958" s="2" t="s">
        <v>2334</v>
      </c>
      <c r="L2958" s="2" t="s">
        <v>2491</v>
      </c>
      <c r="M2958" s="2">
        <v>564252</v>
      </c>
      <c r="N2958" s="5" t="s">
        <v>2597</v>
      </c>
      <c r="O2958" s="1" t="s">
        <v>41</v>
      </c>
      <c r="P2958" s="1" t="s">
        <v>41</v>
      </c>
      <c r="Q2958" s="1">
        <v>1</v>
      </c>
      <c r="R2958" s="4">
        <v>69</v>
      </c>
      <c r="S2958" s="3">
        <v>297</v>
      </c>
      <c r="T2958" s="30">
        <f>IF(E2958&gt;=19,VLOOKUP(K2958,Konditionen!$B$5:$E$20,4,FALSE),IF(E2958&lt;=16,VLOOKUP(K2958,Konditionen!$B$5:$E$20,2,FALSE),VLOOKUP(K2958,Konditionen!$B$5:$E$20,3,FALSE)))</f>
        <v>38.5</v>
      </c>
      <c r="U2958" s="3">
        <f t="shared" si="205"/>
        <v>182.655</v>
      </c>
    </row>
    <row r="2959" spans="1:21" x14ac:dyDescent="0.2">
      <c r="A2959" s="2" t="s">
        <v>23</v>
      </c>
      <c r="B2959" s="2" t="s">
        <v>6366</v>
      </c>
      <c r="C2959" s="1">
        <v>255</v>
      </c>
      <c r="D2959" s="1">
        <v>50</v>
      </c>
      <c r="E2959" s="1">
        <v>19</v>
      </c>
      <c r="F2959" s="1" t="s">
        <v>2734</v>
      </c>
      <c r="H2959" s="1" t="s">
        <v>81</v>
      </c>
      <c r="I2959" s="1">
        <v>107</v>
      </c>
      <c r="J2959" s="1" t="s">
        <v>71</v>
      </c>
      <c r="K2959" s="2" t="s">
        <v>2822</v>
      </c>
      <c r="L2959" s="2" t="s">
        <v>3190</v>
      </c>
      <c r="M2959" s="2">
        <v>337369</v>
      </c>
      <c r="N2959" s="5" t="s">
        <v>3209</v>
      </c>
      <c r="O2959" s="1" t="s">
        <v>22</v>
      </c>
      <c r="P2959" s="1" t="s">
        <v>22</v>
      </c>
      <c r="Q2959" s="1">
        <v>2</v>
      </c>
      <c r="R2959" s="4">
        <v>72</v>
      </c>
      <c r="S2959" s="3">
        <v>211</v>
      </c>
      <c r="T2959" s="30">
        <f>IF(E2959&gt;=19,VLOOKUP(K2959,Konditionen!$B$5:$E$20,4,FALSE),IF(E2959&lt;=16,VLOOKUP(K2959,Konditionen!$B$5:$E$20,2,FALSE),VLOOKUP(K2959,Konditionen!$B$5:$E$20,3,FALSE)))</f>
        <v>20</v>
      </c>
      <c r="U2959" s="3">
        <f t="shared" si="205"/>
        <v>168.8</v>
      </c>
    </row>
    <row r="2960" spans="1:21" x14ac:dyDescent="0.2">
      <c r="A2960" s="2" t="s">
        <v>23</v>
      </c>
      <c r="B2960" s="2" t="s">
        <v>6366</v>
      </c>
      <c r="C2960" s="1">
        <v>255</v>
      </c>
      <c r="D2960" s="1">
        <v>50</v>
      </c>
      <c r="E2960" s="1">
        <v>19</v>
      </c>
      <c r="F2960" s="1" t="s">
        <v>4</v>
      </c>
      <c r="H2960" s="1" t="s">
        <v>81</v>
      </c>
      <c r="I2960" s="1">
        <v>107</v>
      </c>
      <c r="J2960" s="1" t="s">
        <v>71</v>
      </c>
      <c r="K2960" s="2" t="s">
        <v>3891</v>
      </c>
      <c r="L2960" s="2" t="s">
        <v>4865</v>
      </c>
      <c r="M2960" s="2" t="s">
        <v>4866</v>
      </c>
      <c r="N2960" s="5" t="s">
        <v>4867</v>
      </c>
      <c r="O2960" s="1" t="s">
        <v>41</v>
      </c>
      <c r="P2960" s="1" t="s">
        <v>22</v>
      </c>
      <c r="Q2960" s="4">
        <v>2</v>
      </c>
      <c r="R2960" s="1">
        <v>72</v>
      </c>
      <c r="S2960" s="3">
        <v>240.5</v>
      </c>
      <c r="T2960" s="30">
        <f>IF(E2960&gt;=19,VLOOKUP(K2960,Konditionen!$B$5:$E$20,4,FALSE),IF(E2960&lt;=16,VLOOKUP(K2960,Konditionen!$B$5:$E$20,2,FALSE),VLOOKUP(K2960,Konditionen!$B$5:$E$20,3,FALSE)))</f>
        <v>28</v>
      </c>
      <c r="U2960" s="3">
        <f t="shared" si="205"/>
        <v>173.16</v>
      </c>
    </row>
    <row r="2961" spans="1:21" x14ac:dyDescent="0.2">
      <c r="A2961" s="2" t="s">
        <v>338</v>
      </c>
      <c r="B2961" s="2" t="s">
        <v>6366</v>
      </c>
      <c r="C2961" s="1">
        <v>255</v>
      </c>
      <c r="D2961" s="1">
        <v>50</v>
      </c>
      <c r="E2961" s="4">
        <v>19</v>
      </c>
      <c r="F2961" s="1" t="s">
        <v>4</v>
      </c>
      <c r="H2961" s="1" t="s">
        <v>81</v>
      </c>
      <c r="I2961" s="4">
        <v>107</v>
      </c>
      <c r="J2961" s="1" t="s">
        <v>71</v>
      </c>
      <c r="K2961" s="2" t="s">
        <v>2032</v>
      </c>
      <c r="L2961" s="2" t="s">
        <v>2272</v>
      </c>
      <c r="M2961" s="2">
        <v>563770</v>
      </c>
      <c r="N2961" s="5" t="s">
        <v>2288</v>
      </c>
      <c r="O2961" s="1" t="s">
        <v>41</v>
      </c>
      <c r="P2961" s="1" t="s">
        <v>22</v>
      </c>
      <c r="Q2961" s="1">
        <v>1</v>
      </c>
      <c r="R2961" s="4">
        <v>69</v>
      </c>
      <c r="S2961" s="3">
        <v>310.5</v>
      </c>
      <c r="T2961" s="30">
        <f>IF(E2961&gt;=19,VLOOKUP(K2961,Konditionen!$B$5:$E$20,4,FALSE),IF(E2961&lt;=16,VLOOKUP(K2961,Konditionen!$B$5:$E$20,2,FALSE),VLOOKUP(K2961,Konditionen!$B$5:$E$20,3,FALSE)))</f>
        <v>38.5</v>
      </c>
      <c r="U2961" s="3">
        <f t="shared" si="205"/>
        <v>190.95750000000001</v>
      </c>
    </row>
    <row r="2962" spans="1:21" x14ac:dyDescent="0.2">
      <c r="A2962" s="2" t="s">
        <v>338</v>
      </c>
      <c r="B2962" s="2" t="s">
        <v>6366</v>
      </c>
      <c r="C2962" s="1">
        <v>255</v>
      </c>
      <c r="D2962" s="1">
        <v>50</v>
      </c>
      <c r="E2962" s="4">
        <v>19</v>
      </c>
      <c r="F2962" s="1" t="s">
        <v>4</v>
      </c>
      <c r="H2962" s="1" t="s">
        <v>81</v>
      </c>
      <c r="I2962" s="4">
        <v>107</v>
      </c>
      <c r="J2962" s="1" t="s">
        <v>71</v>
      </c>
      <c r="K2962" s="2" t="s">
        <v>2334</v>
      </c>
      <c r="L2962" s="2" t="s">
        <v>2591</v>
      </c>
      <c r="M2962" s="2">
        <v>528083</v>
      </c>
      <c r="N2962" s="5" t="s">
        <v>2592</v>
      </c>
      <c r="O2962" s="1" t="s">
        <v>41</v>
      </c>
      <c r="P2962" s="1" t="s">
        <v>22</v>
      </c>
      <c r="Q2962" s="1">
        <v>1</v>
      </c>
      <c r="R2962" s="4">
        <v>70</v>
      </c>
      <c r="S2962" s="3">
        <v>310.5</v>
      </c>
      <c r="T2962" s="30">
        <f>IF(E2962&gt;=19,VLOOKUP(K2962,Konditionen!$B$5:$E$20,4,FALSE),IF(E2962&lt;=16,VLOOKUP(K2962,Konditionen!$B$5:$E$20,2,FALSE),VLOOKUP(K2962,Konditionen!$B$5:$E$20,3,FALSE)))</f>
        <v>38.5</v>
      </c>
      <c r="U2962" s="3">
        <f t="shared" si="205"/>
        <v>190.95750000000001</v>
      </c>
    </row>
    <row r="2963" spans="1:21" x14ac:dyDescent="0.2">
      <c r="A2963" s="2" t="s">
        <v>338</v>
      </c>
      <c r="B2963" s="2" t="s">
        <v>6366</v>
      </c>
      <c r="C2963" s="1">
        <v>255</v>
      </c>
      <c r="D2963" s="1">
        <v>50</v>
      </c>
      <c r="E2963" s="1">
        <v>19</v>
      </c>
      <c r="F2963" s="1" t="s">
        <v>4</v>
      </c>
      <c r="H2963" s="1" t="s">
        <v>81</v>
      </c>
      <c r="I2963" s="1">
        <v>107</v>
      </c>
      <c r="J2963" s="1" t="s">
        <v>71</v>
      </c>
      <c r="K2963" s="2" t="s">
        <v>335</v>
      </c>
      <c r="L2963" s="2" t="s">
        <v>350</v>
      </c>
      <c r="M2963" s="2">
        <v>1129</v>
      </c>
      <c r="O2963" s="1" t="s">
        <v>41</v>
      </c>
      <c r="P2963" s="1" t="s">
        <v>28</v>
      </c>
      <c r="Q2963" s="4">
        <v>2</v>
      </c>
      <c r="R2963" s="4">
        <v>73</v>
      </c>
      <c r="S2963" s="3">
        <v>279.90000000000003</v>
      </c>
      <c r="T2963" s="30">
        <f>IF(E2963&gt;=19,VLOOKUP(K2963,Konditionen!$B$5:$E$20,4,FALSE),IF(E2963&lt;=16,VLOOKUP(K2963,Konditionen!$B$5:$E$20,2,FALSE),VLOOKUP(K2963,Konditionen!$B$5:$E$20,3,FALSE)))</f>
        <v>33</v>
      </c>
      <c r="U2963" s="3">
        <f t="shared" si="205"/>
        <v>187.53300000000002</v>
      </c>
    </row>
    <row r="2964" spans="1:21" x14ac:dyDescent="0.2">
      <c r="A2964" s="2" t="s">
        <v>23</v>
      </c>
      <c r="B2964" s="2" t="s">
        <v>6366</v>
      </c>
      <c r="C2964" s="1">
        <v>255</v>
      </c>
      <c r="D2964" s="1">
        <v>50</v>
      </c>
      <c r="E2964" s="4">
        <v>19</v>
      </c>
      <c r="F2964" s="1" t="s">
        <v>334</v>
      </c>
      <c r="H2964" s="1" t="s">
        <v>170</v>
      </c>
      <c r="I2964" s="4">
        <v>103</v>
      </c>
      <c r="J2964" s="1" t="s">
        <v>135</v>
      </c>
      <c r="K2964" s="2" t="s">
        <v>2334</v>
      </c>
      <c r="L2964" s="2" t="s">
        <v>2580</v>
      </c>
      <c r="M2964" s="2">
        <v>529121</v>
      </c>
      <c r="N2964" s="5" t="s">
        <v>2590</v>
      </c>
      <c r="O2964" s="1" t="s">
        <v>41</v>
      </c>
      <c r="P2964" s="1" t="s">
        <v>22</v>
      </c>
      <c r="Q2964" s="1">
        <v>2</v>
      </c>
      <c r="R2964" s="4">
        <v>73</v>
      </c>
      <c r="S2964" s="3">
        <v>297</v>
      </c>
      <c r="T2964" s="30">
        <f>IF(E2964&gt;=19,VLOOKUP(K2964,Konditionen!$B$5:$E$20,4,FALSE),IF(E2964&lt;=16,VLOOKUP(K2964,Konditionen!$B$5:$E$20,2,FALSE),VLOOKUP(K2964,Konditionen!$B$5:$E$20,3,FALSE)))</f>
        <v>38.5</v>
      </c>
      <c r="U2964" s="3">
        <f t="shared" si="205"/>
        <v>182.655</v>
      </c>
    </row>
    <row r="2965" spans="1:21" x14ac:dyDescent="0.2">
      <c r="A2965" s="2" t="s">
        <v>23</v>
      </c>
      <c r="B2965" s="2" t="s">
        <v>6366</v>
      </c>
      <c r="C2965" s="1">
        <v>255</v>
      </c>
      <c r="D2965" s="1">
        <v>50</v>
      </c>
      <c r="E2965" s="1">
        <v>19</v>
      </c>
      <c r="H2965" s="1" t="s">
        <v>170</v>
      </c>
      <c r="I2965" s="1">
        <v>103</v>
      </c>
      <c r="J2965" s="1" t="s">
        <v>135</v>
      </c>
      <c r="K2965" s="2" t="s">
        <v>3891</v>
      </c>
      <c r="L2965" s="2" t="s">
        <v>4716</v>
      </c>
      <c r="M2965" s="2" t="s">
        <v>4868</v>
      </c>
      <c r="N2965" s="5" t="s">
        <v>4869</v>
      </c>
      <c r="O2965" s="1" t="s">
        <v>22</v>
      </c>
      <c r="P2965" s="1" t="s">
        <v>22</v>
      </c>
      <c r="Q2965" s="4">
        <v>2</v>
      </c>
      <c r="R2965" s="1">
        <v>72</v>
      </c>
      <c r="S2965" s="3">
        <v>273.5</v>
      </c>
      <c r="T2965" s="30">
        <f>IF(E2965&gt;=19,VLOOKUP(K2965,Konditionen!$B$5:$E$20,4,FALSE),IF(E2965&lt;=16,VLOOKUP(K2965,Konditionen!$B$5:$E$20,2,FALSE),VLOOKUP(K2965,Konditionen!$B$5:$E$20,3,FALSE)))</f>
        <v>28</v>
      </c>
      <c r="U2965" s="3">
        <f t="shared" si="205"/>
        <v>196.92</v>
      </c>
    </row>
    <row r="2966" spans="1:21" x14ac:dyDescent="0.2">
      <c r="A2966" s="2" t="s">
        <v>23</v>
      </c>
      <c r="B2966" s="2" t="s">
        <v>6366</v>
      </c>
      <c r="C2966" s="1">
        <v>255</v>
      </c>
      <c r="D2966" s="1">
        <v>50</v>
      </c>
      <c r="E2966" s="1">
        <v>19</v>
      </c>
      <c r="F2966" s="1" t="s">
        <v>4</v>
      </c>
      <c r="H2966" s="1" t="s">
        <v>173</v>
      </c>
      <c r="I2966" s="1">
        <v>107</v>
      </c>
      <c r="J2966" s="1" t="s">
        <v>135</v>
      </c>
      <c r="K2966" s="2" t="s">
        <v>470</v>
      </c>
      <c r="L2966" s="2" t="s">
        <v>496</v>
      </c>
      <c r="M2966" s="2" t="s">
        <v>1050</v>
      </c>
      <c r="N2966" s="5" t="s">
        <v>1051</v>
      </c>
      <c r="O2966" s="1" t="s">
        <v>22</v>
      </c>
      <c r="P2966" s="1" t="s">
        <v>22</v>
      </c>
      <c r="Q2966" s="4">
        <v>2</v>
      </c>
      <c r="R2966" s="4">
        <v>73</v>
      </c>
      <c r="S2966" s="3">
        <v>217.5</v>
      </c>
      <c r="T2966" s="30">
        <f>IF(E2966&gt;=19,VLOOKUP(K2966,Konditionen!$B$5:$E$20,4,FALSE),IF(E2966&lt;=16,VLOOKUP(K2966,Konditionen!$B$5:$E$20,2,FALSE),VLOOKUP(K2966,Konditionen!$B$5:$E$20,3,FALSE)))</f>
        <v>25</v>
      </c>
      <c r="U2966" s="3">
        <f t="shared" si="205"/>
        <v>163.125</v>
      </c>
    </row>
    <row r="2967" spans="1:21" x14ac:dyDescent="0.2">
      <c r="A2967" s="2" t="s">
        <v>23</v>
      </c>
      <c r="B2967" s="2" t="s">
        <v>6366</v>
      </c>
      <c r="C2967" s="1">
        <v>255</v>
      </c>
      <c r="D2967" s="1">
        <v>50</v>
      </c>
      <c r="E2967" s="1">
        <v>19</v>
      </c>
      <c r="F2967" s="1" t="s">
        <v>4</v>
      </c>
      <c r="H2967" s="1" t="s">
        <v>173</v>
      </c>
      <c r="I2967" s="4">
        <v>107</v>
      </c>
      <c r="J2967" s="1" t="s">
        <v>135</v>
      </c>
      <c r="K2967" s="2" t="s">
        <v>5447</v>
      </c>
      <c r="L2967" s="2" t="s">
        <v>5471</v>
      </c>
      <c r="M2967" s="2" t="s">
        <v>5607</v>
      </c>
      <c r="N2967" s="5" t="s">
        <v>5608</v>
      </c>
      <c r="O2967" s="1" t="s">
        <v>28</v>
      </c>
      <c r="P2967" s="1" t="s">
        <v>22</v>
      </c>
      <c r="Q2967" s="4">
        <v>2</v>
      </c>
      <c r="R2967" s="4">
        <v>73</v>
      </c>
      <c r="S2967" s="3">
        <v>155.5</v>
      </c>
      <c r="T2967" s="30">
        <f>IF(E2967&gt;=19,VLOOKUP(K2967,Konditionen!$B$5:$E$20,4,FALSE),IF(E2967&lt;=16,VLOOKUP(K2967,Konditionen!$B$5:$E$20,2,FALSE),VLOOKUP(K2967,Konditionen!$B$5:$E$20,3,FALSE)))</f>
        <v>20</v>
      </c>
      <c r="U2967" s="3">
        <f t="shared" si="205"/>
        <v>124.4</v>
      </c>
    </row>
    <row r="2968" spans="1:21" x14ac:dyDescent="0.2">
      <c r="A2968" s="2" t="s">
        <v>23</v>
      </c>
      <c r="B2968" s="2" t="s">
        <v>6366</v>
      </c>
      <c r="C2968" s="1">
        <v>255</v>
      </c>
      <c r="D2968" s="1">
        <v>50</v>
      </c>
      <c r="E2968" s="1">
        <v>19</v>
      </c>
      <c r="F2968" s="1" t="s">
        <v>4</v>
      </c>
      <c r="H2968" s="1" t="s">
        <v>173</v>
      </c>
      <c r="I2968" s="4">
        <v>107</v>
      </c>
      <c r="J2968" s="1" t="s">
        <v>135</v>
      </c>
      <c r="K2968" s="2" t="s">
        <v>5057</v>
      </c>
      <c r="L2968" s="2" t="s">
        <v>5216</v>
      </c>
      <c r="M2968" s="2" t="s">
        <v>5243</v>
      </c>
      <c r="N2968" s="5" t="s">
        <v>5244</v>
      </c>
      <c r="O2968" s="1" t="s">
        <v>41</v>
      </c>
      <c r="P2968" s="1" t="s">
        <v>22</v>
      </c>
      <c r="Q2968" s="4">
        <v>2</v>
      </c>
      <c r="R2968" s="4">
        <v>73</v>
      </c>
      <c r="S2968" s="3">
        <v>155.5</v>
      </c>
      <c r="T2968" s="30">
        <f>IF(E2968&gt;=19,VLOOKUP(K2968,Konditionen!$B$5:$E$20,4,FALSE),IF(E2968&lt;=16,VLOOKUP(K2968,Konditionen!$B$5:$E$20,2,FALSE),VLOOKUP(K2968,Konditionen!$B$5:$E$20,3,FALSE)))</f>
        <v>20</v>
      </c>
      <c r="U2968" s="3">
        <f t="shared" si="205"/>
        <v>124.4</v>
      </c>
    </row>
    <row r="2969" spans="1:21" x14ac:dyDescent="0.2">
      <c r="A2969" s="2" t="s">
        <v>23</v>
      </c>
      <c r="B2969" s="2" t="s">
        <v>6366</v>
      </c>
      <c r="C2969" s="1">
        <v>255</v>
      </c>
      <c r="D2969" s="1">
        <v>50</v>
      </c>
      <c r="E2969" s="1">
        <v>19</v>
      </c>
      <c r="F2969" s="1" t="s">
        <v>4</v>
      </c>
      <c r="H2969" s="1" t="s">
        <v>173</v>
      </c>
      <c r="I2969" s="4">
        <v>107</v>
      </c>
      <c r="J2969" s="1" t="s">
        <v>135</v>
      </c>
      <c r="K2969" s="2" t="s">
        <v>17</v>
      </c>
      <c r="L2969" s="2" t="s">
        <v>67</v>
      </c>
      <c r="M2969" s="2" t="s">
        <v>233</v>
      </c>
      <c r="N2969" s="5" t="s">
        <v>234</v>
      </c>
      <c r="O2969" s="1" t="s">
        <v>65</v>
      </c>
      <c r="P2969" s="1" t="s">
        <v>65</v>
      </c>
      <c r="Q2969" s="1" t="s">
        <v>65</v>
      </c>
      <c r="R2969" s="1" t="s">
        <v>65</v>
      </c>
      <c r="S2969" s="3">
        <v>117</v>
      </c>
      <c r="T2969" s="30">
        <f>IF(E2969&gt;=19,VLOOKUP(K2969,Konditionen!$B$5:$E$20,4,FALSE),IF(E2969&lt;=16,VLOOKUP(K2969,Konditionen!$B$5:$E$20,2,FALSE),VLOOKUP(K2969,Konditionen!$B$5:$E$20,3,FALSE)))</f>
        <v>1</v>
      </c>
      <c r="U2969" s="3">
        <f t="shared" si="205"/>
        <v>115.83</v>
      </c>
    </row>
    <row r="2970" spans="1:21" x14ac:dyDescent="0.2">
      <c r="A2970" s="2" t="s">
        <v>23</v>
      </c>
      <c r="B2970" s="2" t="s">
        <v>6366</v>
      </c>
      <c r="C2970" s="1">
        <v>255</v>
      </c>
      <c r="D2970" s="1">
        <v>50</v>
      </c>
      <c r="E2970" s="4">
        <v>19</v>
      </c>
      <c r="F2970" s="1" t="s">
        <v>4</v>
      </c>
      <c r="H2970" s="1" t="s">
        <v>173</v>
      </c>
      <c r="I2970" s="4">
        <v>107</v>
      </c>
      <c r="J2970" s="1" t="s">
        <v>135</v>
      </c>
      <c r="K2970" s="2" t="s">
        <v>2032</v>
      </c>
      <c r="L2970" s="2" t="s">
        <v>2267</v>
      </c>
      <c r="M2970" s="2">
        <v>532309</v>
      </c>
      <c r="N2970" s="5" t="s">
        <v>2286</v>
      </c>
      <c r="O2970" s="1" t="s">
        <v>337</v>
      </c>
      <c r="P2970" s="1" t="s">
        <v>337</v>
      </c>
      <c r="Q2970" s="1">
        <v>1</v>
      </c>
      <c r="R2970" s="4">
        <v>70</v>
      </c>
      <c r="S2970" s="3">
        <v>303</v>
      </c>
      <c r="T2970" s="30">
        <f>IF(E2970&gt;=19,VLOOKUP(K2970,Konditionen!$B$5:$E$20,4,FALSE),IF(E2970&lt;=16,VLOOKUP(K2970,Konditionen!$B$5:$E$20,2,FALSE),VLOOKUP(K2970,Konditionen!$B$5:$E$20,3,FALSE)))</f>
        <v>38.5</v>
      </c>
      <c r="U2970" s="3">
        <f t="shared" si="205"/>
        <v>186.345</v>
      </c>
    </row>
    <row r="2971" spans="1:21" x14ac:dyDescent="0.2">
      <c r="A2971" s="2" t="s">
        <v>23</v>
      </c>
      <c r="B2971" s="2" t="s">
        <v>6366</v>
      </c>
      <c r="C2971" s="1">
        <v>255</v>
      </c>
      <c r="D2971" s="1">
        <v>50</v>
      </c>
      <c r="E2971" s="4">
        <v>19</v>
      </c>
      <c r="F2971" s="1" t="s">
        <v>4</v>
      </c>
      <c r="H2971" s="1" t="s">
        <v>173</v>
      </c>
      <c r="I2971" s="4">
        <v>107</v>
      </c>
      <c r="J2971" s="1" t="s">
        <v>135</v>
      </c>
      <c r="K2971" s="2" t="s">
        <v>2032</v>
      </c>
      <c r="L2971" s="2" t="s">
        <v>2267</v>
      </c>
      <c r="M2971" s="2">
        <v>545934</v>
      </c>
      <c r="N2971" s="5" t="s">
        <v>2287</v>
      </c>
      <c r="O2971" s="1" t="s">
        <v>337</v>
      </c>
      <c r="P2971" s="1" t="s">
        <v>337</v>
      </c>
      <c r="Q2971" s="1">
        <v>1</v>
      </c>
      <c r="R2971" s="4">
        <v>70</v>
      </c>
      <c r="S2971" s="3">
        <v>345</v>
      </c>
      <c r="T2971" s="30">
        <f>IF(E2971&gt;=19,VLOOKUP(K2971,Konditionen!$B$5:$E$20,4,FALSE),IF(E2971&lt;=16,VLOOKUP(K2971,Konditionen!$B$5:$E$20,2,FALSE),VLOOKUP(K2971,Konditionen!$B$5:$E$20,3,FALSE)))</f>
        <v>38.5</v>
      </c>
      <c r="U2971" s="3">
        <f t="shared" si="205"/>
        <v>212.17500000000001</v>
      </c>
    </row>
    <row r="2972" spans="1:21" x14ac:dyDescent="0.2">
      <c r="A2972" s="2" t="s">
        <v>23</v>
      </c>
      <c r="B2972" s="2" t="s">
        <v>6366</v>
      </c>
      <c r="C2972" s="1">
        <v>255</v>
      </c>
      <c r="D2972" s="1">
        <v>50</v>
      </c>
      <c r="E2972" s="4">
        <v>19</v>
      </c>
      <c r="F2972" s="1" t="s">
        <v>4</v>
      </c>
      <c r="H2972" s="1" t="s">
        <v>173</v>
      </c>
      <c r="I2972" s="4">
        <v>107</v>
      </c>
      <c r="J2972" s="1" t="s">
        <v>135</v>
      </c>
      <c r="K2972" s="2" t="s">
        <v>2334</v>
      </c>
      <c r="L2972" s="2" t="s">
        <v>2593</v>
      </c>
      <c r="M2972" s="2">
        <v>531910</v>
      </c>
      <c r="N2972" s="5" t="s">
        <v>2594</v>
      </c>
      <c r="O2972" s="1" t="s">
        <v>337</v>
      </c>
      <c r="P2972" s="1" t="s">
        <v>337</v>
      </c>
      <c r="Q2972" s="1">
        <v>1</v>
      </c>
      <c r="R2972" s="4">
        <v>70</v>
      </c>
      <c r="S2972" s="3">
        <v>303</v>
      </c>
      <c r="T2972" s="30">
        <f>IF(E2972&gt;=19,VLOOKUP(K2972,Konditionen!$B$5:$E$20,4,FALSE),IF(E2972&lt;=16,VLOOKUP(K2972,Konditionen!$B$5:$E$20,2,FALSE),VLOOKUP(K2972,Konditionen!$B$5:$E$20,3,FALSE)))</f>
        <v>38.5</v>
      </c>
      <c r="U2972" s="3">
        <f t="shared" si="205"/>
        <v>186.345</v>
      </c>
    </row>
    <row r="2973" spans="1:21" x14ac:dyDescent="0.2">
      <c r="A2973" s="2" t="s">
        <v>23</v>
      </c>
      <c r="B2973" s="2" t="s">
        <v>6366</v>
      </c>
      <c r="C2973" s="1">
        <v>255</v>
      </c>
      <c r="D2973" s="1">
        <v>50</v>
      </c>
      <c r="E2973" s="4">
        <v>19</v>
      </c>
      <c r="F2973" s="1" t="s">
        <v>4</v>
      </c>
      <c r="H2973" s="1" t="s">
        <v>173</v>
      </c>
      <c r="I2973" s="4">
        <v>107</v>
      </c>
      <c r="J2973" s="1" t="s">
        <v>135</v>
      </c>
      <c r="K2973" s="2" t="s">
        <v>2334</v>
      </c>
      <c r="L2973" s="2" t="s">
        <v>2595</v>
      </c>
      <c r="M2973" s="2">
        <v>561191</v>
      </c>
      <c r="N2973" s="5" t="s">
        <v>2596</v>
      </c>
      <c r="O2973" s="1" t="s">
        <v>41</v>
      </c>
      <c r="P2973" s="1" t="s">
        <v>41</v>
      </c>
      <c r="Q2973" s="1">
        <v>1</v>
      </c>
      <c r="R2973" s="4">
        <v>70</v>
      </c>
      <c r="S2973" s="3">
        <v>303</v>
      </c>
      <c r="T2973" s="30">
        <f>IF(E2973&gt;=19,VLOOKUP(K2973,Konditionen!$B$5:$E$20,4,FALSE),IF(E2973&lt;=16,VLOOKUP(K2973,Konditionen!$B$5:$E$20,2,FALSE),VLOOKUP(K2973,Konditionen!$B$5:$E$20,3,FALSE)))</f>
        <v>38.5</v>
      </c>
      <c r="U2973" s="3">
        <f t="shared" si="205"/>
        <v>186.345</v>
      </c>
    </row>
    <row r="2974" spans="1:21" x14ac:dyDescent="0.2">
      <c r="A2974" s="2" t="s">
        <v>23</v>
      </c>
      <c r="B2974" s="2" t="s">
        <v>6366</v>
      </c>
      <c r="C2974" s="1">
        <v>255</v>
      </c>
      <c r="D2974" s="1">
        <v>50</v>
      </c>
      <c r="E2974" s="4">
        <v>19</v>
      </c>
      <c r="F2974" s="1" t="s">
        <v>4</v>
      </c>
      <c r="H2974" s="1" t="s">
        <v>173</v>
      </c>
      <c r="I2974" s="4">
        <v>107</v>
      </c>
      <c r="J2974" s="1" t="s">
        <v>135</v>
      </c>
      <c r="K2974" s="2" t="s">
        <v>2614</v>
      </c>
      <c r="L2974" s="2" t="s">
        <v>2693</v>
      </c>
      <c r="M2974" s="2">
        <v>531949</v>
      </c>
      <c r="N2974" s="5" t="s">
        <v>2694</v>
      </c>
      <c r="O2974" s="1" t="s">
        <v>22</v>
      </c>
      <c r="P2974" s="1" t="s">
        <v>337</v>
      </c>
      <c r="Q2974" s="1">
        <v>2</v>
      </c>
      <c r="R2974" s="4">
        <v>71</v>
      </c>
      <c r="S2974" s="3">
        <v>196.5</v>
      </c>
      <c r="T2974" s="30">
        <f>IF(E2974&gt;=19,VLOOKUP(K2974,Konditionen!$B$5:$E$20,4,FALSE),IF(E2974&lt;=16,VLOOKUP(K2974,Konditionen!$B$5:$E$20,2,FALSE),VLOOKUP(K2974,Konditionen!$B$5:$E$20,3,FALSE)))</f>
        <v>36</v>
      </c>
      <c r="U2974" s="3">
        <f t="shared" si="205"/>
        <v>125.76</v>
      </c>
    </row>
    <row r="2975" spans="1:21" x14ac:dyDescent="0.2">
      <c r="A2975" s="2" t="s">
        <v>23</v>
      </c>
      <c r="B2975" s="2" t="s">
        <v>6366</v>
      </c>
      <c r="C2975" s="1">
        <v>255</v>
      </c>
      <c r="D2975" s="1">
        <v>50</v>
      </c>
      <c r="E2975" s="1">
        <v>19</v>
      </c>
      <c r="F2975" s="1" t="s">
        <v>4</v>
      </c>
      <c r="H2975" s="1" t="s">
        <v>173</v>
      </c>
      <c r="I2975" s="1">
        <v>107</v>
      </c>
      <c r="J2975" s="1" t="s">
        <v>135</v>
      </c>
      <c r="K2975" s="2" t="s">
        <v>335</v>
      </c>
      <c r="L2975" s="2" t="s">
        <v>364</v>
      </c>
      <c r="M2975" s="2">
        <v>6364</v>
      </c>
      <c r="O2975" s="1" t="s">
        <v>41</v>
      </c>
      <c r="P2975" s="1" t="s">
        <v>22</v>
      </c>
      <c r="Q2975" s="4">
        <v>2</v>
      </c>
      <c r="R2975" s="4">
        <v>73</v>
      </c>
      <c r="S2975" s="3">
        <v>238</v>
      </c>
      <c r="T2975" s="30">
        <f>IF(E2975&gt;=19,VLOOKUP(K2975,Konditionen!$B$5:$E$20,4,FALSE),IF(E2975&lt;=16,VLOOKUP(K2975,Konditionen!$B$5:$E$20,2,FALSE),VLOOKUP(K2975,Konditionen!$B$5:$E$20,3,FALSE)))</f>
        <v>33</v>
      </c>
      <c r="U2975" s="3">
        <f t="shared" si="205"/>
        <v>159.46</v>
      </c>
    </row>
    <row r="2976" spans="1:21" x14ac:dyDescent="0.2">
      <c r="A2976" s="2" t="s">
        <v>23</v>
      </c>
      <c r="B2976" s="2" t="s">
        <v>6366</v>
      </c>
      <c r="C2976" s="1">
        <v>255</v>
      </c>
      <c r="D2976" s="1">
        <v>50</v>
      </c>
      <c r="E2976" s="1">
        <v>19</v>
      </c>
      <c r="F2976" s="1" t="s">
        <v>2734</v>
      </c>
      <c r="H2976" s="1" t="s">
        <v>173</v>
      </c>
      <c r="I2976" s="1">
        <v>107</v>
      </c>
      <c r="J2976" s="1" t="s">
        <v>135</v>
      </c>
      <c r="K2976" s="2" t="s">
        <v>2822</v>
      </c>
      <c r="L2976" s="2" t="s">
        <v>3146</v>
      </c>
      <c r="M2976" s="2">
        <v>417986</v>
      </c>
      <c r="N2976" s="5" t="s">
        <v>3210</v>
      </c>
      <c r="O2976" s="1" t="s">
        <v>41</v>
      </c>
      <c r="P2976" s="1" t="s">
        <v>22</v>
      </c>
      <c r="Q2976" s="1">
        <v>2</v>
      </c>
      <c r="R2976" s="4">
        <v>72</v>
      </c>
      <c r="S2976" s="3">
        <v>207</v>
      </c>
      <c r="T2976" s="30">
        <f>IF(E2976&gt;=19,VLOOKUP(K2976,Konditionen!$B$5:$E$20,4,FALSE),IF(E2976&lt;=16,VLOOKUP(K2976,Konditionen!$B$5:$E$20,2,FALSE),VLOOKUP(K2976,Konditionen!$B$5:$E$20,3,FALSE)))</f>
        <v>20</v>
      </c>
      <c r="U2976" s="3">
        <f t="shared" si="205"/>
        <v>165.6</v>
      </c>
    </row>
    <row r="2977" spans="1:21" x14ac:dyDescent="0.2">
      <c r="A2977" s="2" t="s">
        <v>23</v>
      </c>
      <c r="B2977" s="2" t="s">
        <v>6366</v>
      </c>
      <c r="C2977" s="1">
        <v>255</v>
      </c>
      <c r="D2977" s="1">
        <v>50</v>
      </c>
      <c r="E2977" s="1">
        <v>19</v>
      </c>
      <c r="F2977" s="1" t="s">
        <v>2734</v>
      </c>
      <c r="H2977" s="1" t="s">
        <v>173</v>
      </c>
      <c r="I2977" s="1">
        <v>107</v>
      </c>
      <c r="J2977" s="1" t="s">
        <v>135</v>
      </c>
      <c r="K2977" s="2" t="s">
        <v>2822</v>
      </c>
      <c r="L2977" s="2" t="s">
        <v>3164</v>
      </c>
      <c r="M2977" s="2">
        <v>550009</v>
      </c>
      <c r="N2977" s="5" t="s">
        <v>3211</v>
      </c>
      <c r="O2977" s="1" t="s">
        <v>41</v>
      </c>
      <c r="P2977" s="1" t="s">
        <v>22</v>
      </c>
      <c r="Q2977" s="1">
        <v>1</v>
      </c>
      <c r="R2977" s="4">
        <v>69</v>
      </c>
      <c r="S2977" s="3">
        <v>211</v>
      </c>
      <c r="T2977" s="30">
        <f>IF(E2977&gt;=19,VLOOKUP(K2977,Konditionen!$B$5:$E$20,4,FALSE),IF(E2977&lt;=16,VLOOKUP(K2977,Konditionen!$B$5:$E$20,2,FALSE),VLOOKUP(K2977,Konditionen!$B$5:$E$20,3,FALSE)))</f>
        <v>20</v>
      </c>
      <c r="U2977" s="3">
        <f t="shared" si="205"/>
        <v>168.8</v>
      </c>
    </row>
    <row r="2978" spans="1:21" x14ac:dyDescent="0.2">
      <c r="A2978" s="2" t="s">
        <v>23</v>
      </c>
      <c r="B2978" s="2" t="s">
        <v>6366</v>
      </c>
      <c r="C2978" s="1">
        <v>255</v>
      </c>
      <c r="D2978" s="1">
        <v>50</v>
      </c>
      <c r="E2978" s="1">
        <v>19</v>
      </c>
      <c r="F2978" s="1" t="s">
        <v>2734</v>
      </c>
      <c r="H2978" s="1" t="s">
        <v>173</v>
      </c>
      <c r="I2978" s="1">
        <v>107</v>
      </c>
      <c r="J2978" s="1" t="s">
        <v>135</v>
      </c>
      <c r="K2978" s="2" t="s">
        <v>2822</v>
      </c>
      <c r="L2978" s="2" t="s">
        <v>3181</v>
      </c>
      <c r="M2978" s="2">
        <v>835346</v>
      </c>
      <c r="N2978" s="5" t="s">
        <v>3212</v>
      </c>
      <c r="O2978" s="1" t="s">
        <v>334</v>
      </c>
      <c r="P2978" s="1" t="s">
        <v>334</v>
      </c>
      <c r="Q2978" s="1" t="s">
        <v>334</v>
      </c>
      <c r="R2978" s="1" t="s">
        <v>334</v>
      </c>
      <c r="S2978" s="3">
        <v>211</v>
      </c>
      <c r="T2978" s="30">
        <f>IF(E2978&gt;=19,VLOOKUP(K2978,Konditionen!$B$5:$E$20,4,FALSE),IF(E2978&lt;=16,VLOOKUP(K2978,Konditionen!$B$5:$E$20,2,FALSE),VLOOKUP(K2978,Konditionen!$B$5:$E$20,3,FALSE)))</f>
        <v>20</v>
      </c>
      <c r="U2978" s="3">
        <f t="shared" si="205"/>
        <v>168.8</v>
      </c>
    </row>
    <row r="2979" spans="1:21" x14ac:dyDescent="0.2">
      <c r="A2979" s="2" t="s">
        <v>23</v>
      </c>
      <c r="B2979" s="2" t="s">
        <v>6366</v>
      </c>
      <c r="C2979" s="1">
        <v>255</v>
      </c>
      <c r="D2979" s="1">
        <v>50</v>
      </c>
      <c r="E2979" s="1">
        <v>19</v>
      </c>
      <c r="F2979" s="1" t="s">
        <v>4</v>
      </c>
      <c r="H2979" s="1" t="s">
        <v>173</v>
      </c>
      <c r="I2979" s="1">
        <v>107</v>
      </c>
      <c r="J2979" s="1" t="s">
        <v>135</v>
      </c>
      <c r="K2979" s="2" t="s">
        <v>3891</v>
      </c>
      <c r="L2979" s="2" t="s">
        <v>4739</v>
      </c>
      <c r="M2979" s="2" t="s">
        <v>4856</v>
      </c>
      <c r="N2979" s="5" t="s">
        <v>4857</v>
      </c>
      <c r="O2979" s="1" t="s">
        <v>22</v>
      </c>
      <c r="P2979" s="1" t="s">
        <v>22</v>
      </c>
      <c r="Q2979" s="4">
        <v>2</v>
      </c>
      <c r="R2979" s="1">
        <v>72</v>
      </c>
      <c r="S2979" s="3">
        <v>229</v>
      </c>
      <c r="T2979" s="30">
        <f>IF(E2979&gt;=19,VLOOKUP(K2979,Konditionen!$B$5:$E$20,4,FALSE),IF(E2979&lt;=16,VLOOKUP(K2979,Konditionen!$B$5:$E$20,2,FALSE),VLOOKUP(K2979,Konditionen!$B$5:$E$20,3,FALSE)))</f>
        <v>28</v>
      </c>
      <c r="U2979" s="3">
        <f t="shared" si="205"/>
        <v>164.88</v>
      </c>
    </row>
    <row r="2980" spans="1:21" x14ac:dyDescent="0.2">
      <c r="A2980" s="2" t="s">
        <v>23</v>
      </c>
      <c r="B2980" s="2" t="s">
        <v>6366</v>
      </c>
      <c r="C2980" s="1">
        <v>255</v>
      </c>
      <c r="D2980" s="1">
        <v>50</v>
      </c>
      <c r="E2980" s="1">
        <v>19</v>
      </c>
      <c r="F2980" s="1" t="s">
        <v>4</v>
      </c>
      <c r="H2980" s="1" t="s">
        <v>173</v>
      </c>
      <c r="I2980" s="1">
        <v>107</v>
      </c>
      <c r="J2980" s="1" t="s">
        <v>135</v>
      </c>
      <c r="K2980" s="2" t="s">
        <v>3891</v>
      </c>
      <c r="L2980" s="2" t="s">
        <v>4710</v>
      </c>
      <c r="M2980" s="2" t="s">
        <v>4861</v>
      </c>
      <c r="N2980" s="5" t="s">
        <v>4862</v>
      </c>
      <c r="O2980" s="1" t="s">
        <v>22</v>
      </c>
      <c r="P2980" s="1" t="s">
        <v>337</v>
      </c>
      <c r="Q2980" s="4">
        <v>1</v>
      </c>
      <c r="R2980" s="1">
        <v>69</v>
      </c>
      <c r="S2980" s="3">
        <v>253</v>
      </c>
      <c r="T2980" s="30">
        <f>IF(E2980&gt;=19,VLOOKUP(K2980,Konditionen!$B$5:$E$20,4,FALSE),IF(E2980&lt;=16,VLOOKUP(K2980,Konditionen!$B$5:$E$20,2,FALSE),VLOOKUP(K2980,Konditionen!$B$5:$E$20,3,FALSE)))</f>
        <v>28</v>
      </c>
      <c r="U2980" s="3">
        <f t="shared" si="205"/>
        <v>182.16</v>
      </c>
    </row>
    <row r="2981" spans="1:21" x14ac:dyDescent="0.2">
      <c r="A2981" s="2" t="s">
        <v>23</v>
      </c>
      <c r="B2981" s="2" t="s">
        <v>6366</v>
      </c>
      <c r="C2981" s="1">
        <v>255</v>
      </c>
      <c r="D2981" s="1">
        <v>50</v>
      </c>
      <c r="E2981" s="1">
        <v>19</v>
      </c>
      <c r="F2981" s="1" t="s">
        <v>4</v>
      </c>
      <c r="H2981" s="1" t="s">
        <v>173</v>
      </c>
      <c r="I2981" s="1">
        <v>107</v>
      </c>
      <c r="J2981" s="1" t="s">
        <v>135</v>
      </c>
      <c r="K2981" s="2" t="s">
        <v>3891</v>
      </c>
      <c r="L2981" s="2" t="s">
        <v>4744</v>
      </c>
      <c r="M2981" s="2" t="s">
        <v>4863</v>
      </c>
      <c r="N2981" s="5" t="s">
        <v>4864</v>
      </c>
      <c r="O2981" s="1" t="s">
        <v>22</v>
      </c>
      <c r="P2981" s="1" t="s">
        <v>22</v>
      </c>
      <c r="Q2981" s="4">
        <v>2</v>
      </c>
      <c r="R2981" s="1">
        <v>72</v>
      </c>
      <c r="S2981" s="3">
        <v>278.5</v>
      </c>
      <c r="T2981" s="30">
        <f>IF(E2981&gt;=19,VLOOKUP(K2981,Konditionen!$B$5:$E$20,4,FALSE),IF(E2981&lt;=16,VLOOKUP(K2981,Konditionen!$B$5:$E$20,2,FALSE),VLOOKUP(K2981,Konditionen!$B$5:$E$20,3,FALSE)))</f>
        <v>28</v>
      </c>
      <c r="U2981" s="3">
        <f t="shared" si="205"/>
        <v>200.52</v>
      </c>
    </row>
    <row r="2982" spans="1:21" x14ac:dyDescent="0.2">
      <c r="A2982" s="2" t="s">
        <v>23</v>
      </c>
      <c r="B2982" s="2" t="s">
        <v>6366</v>
      </c>
      <c r="C2982" s="1">
        <v>255</v>
      </c>
      <c r="D2982" s="1">
        <v>50</v>
      </c>
      <c r="E2982" s="1">
        <v>19</v>
      </c>
      <c r="F2982" s="1" t="s">
        <v>4</v>
      </c>
      <c r="H2982" s="1" t="s">
        <v>173</v>
      </c>
      <c r="I2982" s="1">
        <v>107</v>
      </c>
      <c r="J2982" s="1" t="s">
        <v>135</v>
      </c>
      <c r="K2982" s="2" t="s">
        <v>5668</v>
      </c>
      <c r="L2982" s="2" t="s">
        <v>5724</v>
      </c>
      <c r="M2982" s="2" t="s">
        <v>5794</v>
      </c>
      <c r="N2982" s="5">
        <v>8714692292323</v>
      </c>
      <c r="O2982" s="1" t="s">
        <v>22</v>
      </c>
      <c r="P2982" s="1" t="s">
        <v>41</v>
      </c>
      <c r="Q2982" s="1">
        <v>2</v>
      </c>
      <c r="R2982" s="1">
        <v>70</v>
      </c>
      <c r="S2982" s="3">
        <v>191.5</v>
      </c>
      <c r="T2982" s="30">
        <f>IF(E2982&gt;=19,VLOOKUP(K2982,Konditionen!$B$5:$E$20,4,FALSE),IF(E2982&lt;=16,VLOOKUP(K2982,Konditionen!$B$5:$E$20,2,FALSE),VLOOKUP(K2982,Konditionen!$B$5:$E$20,3,FALSE)))</f>
        <v>21</v>
      </c>
      <c r="U2982" s="3">
        <f t="shared" si="205"/>
        <v>151.285</v>
      </c>
    </row>
    <row r="2983" spans="1:21" x14ac:dyDescent="0.2">
      <c r="A2983" s="2" t="s">
        <v>23</v>
      </c>
      <c r="B2983" s="2" t="s">
        <v>6366</v>
      </c>
      <c r="C2983" s="1">
        <v>255</v>
      </c>
      <c r="D2983" s="1">
        <v>50</v>
      </c>
      <c r="E2983" s="1">
        <v>19</v>
      </c>
      <c r="F2983" s="1" t="s">
        <v>4</v>
      </c>
      <c r="H2983" s="1" t="s">
        <v>173</v>
      </c>
      <c r="I2983" s="1">
        <v>107</v>
      </c>
      <c r="J2983" s="1" t="s">
        <v>135</v>
      </c>
      <c r="K2983" s="2" t="s">
        <v>5668</v>
      </c>
      <c r="L2983" s="2" t="s">
        <v>5842</v>
      </c>
      <c r="M2983" s="2" t="s">
        <v>5859</v>
      </c>
      <c r="N2983" s="5">
        <v>8714692344381</v>
      </c>
      <c r="S2983" s="3">
        <v>201.5</v>
      </c>
      <c r="T2983" s="30">
        <f>IF(E2983&gt;=19,VLOOKUP(K2983,Konditionen!$B$5:$E$20,4,FALSE),IF(E2983&lt;=16,VLOOKUP(K2983,Konditionen!$B$5:$E$20,2,FALSE),VLOOKUP(K2983,Konditionen!$B$5:$E$20,3,FALSE)))</f>
        <v>21</v>
      </c>
      <c r="U2983" s="3">
        <f t="shared" si="205"/>
        <v>159.185</v>
      </c>
    </row>
    <row r="2984" spans="1:21" x14ac:dyDescent="0.2">
      <c r="A2984" s="2" t="s">
        <v>23</v>
      </c>
      <c r="B2984" s="2" t="s">
        <v>6366</v>
      </c>
      <c r="C2984" s="1">
        <v>255</v>
      </c>
      <c r="D2984" s="1">
        <v>50</v>
      </c>
      <c r="E2984" s="1">
        <v>19</v>
      </c>
      <c r="H2984" s="1" t="s">
        <v>173</v>
      </c>
      <c r="I2984" s="1">
        <v>107</v>
      </c>
      <c r="J2984" s="1" t="s">
        <v>135</v>
      </c>
      <c r="K2984" s="2" t="s">
        <v>5982</v>
      </c>
      <c r="L2984" s="2" t="s">
        <v>5988</v>
      </c>
      <c r="M2984" s="2" t="s">
        <v>6155</v>
      </c>
      <c r="N2984" s="5">
        <v>4968814924027</v>
      </c>
      <c r="O2984" s="1" t="s">
        <v>65</v>
      </c>
      <c r="P2984" s="1" t="s">
        <v>65</v>
      </c>
      <c r="Q2984" s="1" t="s">
        <v>65</v>
      </c>
      <c r="R2984" s="1" t="s">
        <v>65</v>
      </c>
      <c r="S2984" s="3">
        <v>196</v>
      </c>
      <c r="T2984" s="30">
        <f>IF(E2984&gt;=19,VLOOKUP(K2984,Konditionen!$B$5:$E$20,4,FALSE),IF(E2984&lt;=16,VLOOKUP(K2984,Konditionen!$B$5:$E$20,2,FALSE),VLOOKUP(K2984,Konditionen!$B$5:$E$20,3,FALSE)))</f>
        <v>21</v>
      </c>
      <c r="U2984" s="3">
        <f t="shared" si="205"/>
        <v>154.84</v>
      </c>
    </row>
    <row r="2985" spans="1:21" x14ac:dyDescent="0.2">
      <c r="A2985" s="2" t="s">
        <v>23</v>
      </c>
      <c r="B2985" s="2" t="s">
        <v>6366</v>
      </c>
      <c r="C2985" s="1">
        <v>255</v>
      </c>
      <c r="D2985" s="1">
        <v>50</v>
      </c>
      <c r="E2985" s="1">
        <v>19</v>
      </c>
      <c r="F2985" s="1" t="s">
        <v>4</v>
      </c>
      <c r="H2985" s="1" t="s">
        <v>173</v>
      </c>
      <c r="I2985" s="1">
        <v>107</v>
      </c>
      <c r="J2985" s="1" t="s">
        <v>135</v>
      </c>
      <c r="K2985" s="2" t="s">
        <v>3327</v>
      </c>
      <c r="L2985" s="2" t="s">
        <v>3625</v>
      </c>
      <c r="M2985" s="2" t="s">
        <v>3732</v>
      </c>
      <c r="N2985" s="5" t="s">
        <v>3733</v>
      </c>
      <c r="O2985" s="1">
        <v>0</v>
      </c>
      <c r="P2985" s="1">
        <v>0</v>
      </c>
      <c r="Q2985" s="1">
        <v>0</v>
      </c>
      <c r="R2985" s="1">
        <v>0</v>
      </c>
      <c r="S2985" s="3">
        <v>251.5</v>
      </c>
      <c r="T2985" s="30">
        <f>IF(E2985&gt;=19,VLOOKUP(K2985,Konditionen!$B$5:$E$20,4,FALSE),IF(E2985&lt;=16,VLOOKUP(K2985,Konditionen!$B$5:$E$20,2,FALSE),VLOOKUP(K2985,Konditionen!$B$5:$E$20,3,FALSE)))</f>
        <v>38</v>
      </c>
      <c r="U2985" s="3">
        <f t="shared" si="205"/>
        <v>155.93</v>
      </c>
    </row>
    <row r="2986" spans="1:21" x14ac:dyDescent="0.2">
      <c r="A2986" s="2" t="s">
        <v>338</v>
      </c>
      <c r="B2986" s="2" t="s">
        <v>6366</v>
      </c>
      <c r="C2986" s="1">
        <v>255</v>
      </c>
      <c r="D2986" s="1">
        <v>50</v>
      </c>
      <c r="E2986" s="1">
        <v>19</v>
      </c>
      <c r="F2986" s="1" t="s">
        <v>4</v>
      </c>
      <c r="H2986" s="1" t="s">
        <v>173</v>
      </c>
      <c r="I2986" s="1">
        <v>107</v>
      </c>
      <c r="J2986" s="1" t="s">
        <v>135</v>
      </c>
      <c r="K2986" s="2" t="s">
        <v>470</v>
      </c>
      <c r="L2986" s="2" t="s">
        <v>1529</v>
      </c>
      <c r="M2986" s="2" t="s">
        <v>1530</v>
      </c>
      <c r="N2986" s="5" t="s">
        <v>1531</v>
      </c>
      <c r="O2986" s="1" t="s">
        <v>28</v>
      </c>
      <c r="P2986" s="1" t="s">
        <v>41</v>
      </c>
      <c r="Q2986" s="4">
        <v>2</v>
      </c>
      <c r="R2986" s="4">
        <v>72</v>
      </c>
      <c r="S2986" s="3">
        <v>224.5</v>
      </c>
      <c r="T2986" s="30">
        <f>IF(E2986&gt;=19,VLOOKUP(K2986,Konditionen!$B$5:$E$20,4,FALSE),IF(E2986&lt;=16,VLOOKUP(K2986,Konditionen!$B$5:$E$20,2,FALSE),VLOOKUP(K2986,Konditionen!$B$5:$E$20,3,FALSE)))</f>
        <v>25</v>
      </c>
      <c r="U2986" s="3">
        <f t="shared" si="205"/>
        <v>168.375</v>
      </c>
    </row>
    <row r="2987" spans="1:21" x14ac:dyDescent="0.2">
      <c r="A2987" s="2" t="s">
        <v>338</v>
      </c>
      <c r="B2987" s="2" t="s">
        <v>6366</v>
      </c>
      <c r="C2987" s="1">
        <v>255</v>
      </c>
      <c r="D2987" s="1">
        <v>50</v>
      </c>
      <c r="E2987" s="4">
        <v>19</v>
      </c>
      <c r="F2987" s="1" t="s">
        <v>4</v>
      </c>
      <c r="H2987" s="1" t="s">
        <v>173</v>
      </c>
      <c r="I2987" s="4">
        <v>107</v>
      </c>
      <c r="J2987" s="1" t="s">
        <v>135</v>
      </c>
      <c r="K2987" s="2" t="s">
        <v>2032</v>
      </c>
      <c r="L2987" s="2" t="s">
        <v>2272</v>
      </c>
      <c r="M2987" s="2">
        <v>565870</v>
      </c>
      <c r="N2987" s="5" t="s">
        <v>2289</v>
      </c>
      <c r="O2987" s="1" t="s">
        <v>41</v>
      </c>
      <c r="P2987" s="1" t="s">
        <v>22</v>
      </c>
      <c r="Q2987" s="1">
        <v>1</v>
      </c>
      <c r="R2987" s="4">
        <v>69</v>
      </c>
      <c r="S2987" s="3">
        <v>310.5</v>
      </c>
      <c r="T2987" s="30">
        <f>IF(E2987&gt;=19,VLOOKUP(K2987,Konditionen!$B$5:$E$20,4,FALSE),IF(E2987&lt;=16,VLOOKUP(K2987,Konditionen!$B$5:$E$20,2,FALSE),VLOOKUP(K2987,Konditionen!$B$5:$E$20,3,FALSE)))</f>
        <v>38.5</v>
      </c>
      <c r="U2987" s="3">
        <f t="shared" si="205"/>
        <v>190.95750000000001</v>
      </c>
    </row>
    <row r="2988" spans="1:21" x14ac:dyDescent="0.2">
      <c r="A2988" s="2" t="s">
        <v>338</v>
      </c>
      <c r="B2988" s="2" t="s">
        <v>6366</v>
      </c>
      <c r="C2988" s="1">
        <v>255</v>
      </c>
      <c r="D2988" s="1">
        <v>50</v>
      </c>
      <c r="E2988" s="1">
        <v>19</v>
      </c>
      <c r="F2988" s="1" t="s">
        <v>4</v>
      </c>
      <c r="H2988" s="1" t="s">
        <v>173</v>
      </c>
      <c r="I2988" s="1">
        <v>107</v>
      </c>
      <c r="J2988" s="1" t="s">
        <v>135</v>
      </c>
      <c r="K2988" s="2" t="s">
        <v>335</v>
      </c>
      <c r="L2988" s="2" t="s">
        <v>351</v>
      </c>
      <c r="M2988" s="2">
        <v>2259</v>
      </c>
      <c r="O2988" s="1" t="s">
        <v>41</v>
      </c>
      <c r="P2988" s="1" t="s">
        <v>28</v>
      </c>
      <c r="Q2988" s="4">
        <v>2</v>
      </c>
      <c r="R2988" s="4">
        <v>73</v>
      </c>
      <c r="S2988" s="3">
        <v>279.90000000000003</v>
      </c>
      <c r="T2988" s="30">
        <f>IF(E2988&gt;=19,VLOOKUP(K2988,Konditionen!$B$5:$E$20,4,FALSE),IF(E2988&lt;=16,VLOOKUP(K2988,Konditionen!$B$5:$E$20,2,FALSE),VLOOKUP(K2988,Konditionen!$B$5:$E$20,3,FALSE)))</f>
        <v>33</v>
      </c>
      <c r="U2988" s="3">
        <f t="shared" si="205"/>
        <v>187.53300000000002</v>
      </c>
    </row>
    <row r="2989" spans="1:21" x14ac:dyDescent="0.2">
      <c r="A2989" s="2" t="s">
        <v>338</v>
      </c>
      <c r="B2989" s="2" t="s">
        <v>6366</v>
      </c>
      <c r="C2989" s="1">
        <v>255</v>
      </c>
      <c r="D2989" s="1">
        <v>50</v>
      </c>
      <c r="E2989" s="1">
        <v>19</v>
      </c>
      <c r="F2989" s="1" t="s">
        <v>2734</v>
      </c>
      <c r="H2989" s="1" t="s">
        <v>173</v>
      </c>
      <c r="I2989" s="1">
        <v>107</v>
      </c>
      <c r="J2989" s="1" t="s">
        <v>135</v>
      </c>
      <c r="K2989" s="2" t="s">
        <v>2822</v>
      </c>
      <c r="L2989" s="2" t="s">
        <v>3249</v>
      </c>
      <c r="M2989" s="2">
        <v>441908</v>
      </c>
      <c r="N2989" s="5" t="s">
        <v>3253</v>
      </c>
      <c r="O2989" s="1" t="s">
        <v>41</v>
      </c>
      <c r="P2989" s="1" t="s">
        <v>22</v>
      </c>
      <c r="Q2989" s="1">
        <v>2</v>
      </c>
      <c r="R2989" s="4">
        <v>72</v>
      </c>
      <c r="S2989" s="3">
        <v>254</v>
      </c>
      <c r="T2989" s="30">
        <f>IF(E2989&gt;=19,VLOOKUP(K2989,Konditionen!$B$5:$E$20,4,FALSE),IF(E2989&lt;=16,VLOOKUP(K2989,Konditionen!$B$5:$E$20,2,FALSE),VLOOKUP(K2989,Konditionen!$B$5:$E$20,3,FALSE)))</f>
        <v>20</v>
      </c>
      <c r="U2989" s="3">
        <f t="shared" si="205"/>
        <v>203.2</v>
      </c>
    </row>
    <row r="2990" spans="1:21" x14ac:dyDescent="0.2">
      <c r="A2990" s="2" t="s">
        <v>338</v>
      </c>
      <c r="B2990" s="2" t="s">
        <v>6366</v>
      </c>
      <c r="C2990" s="1">
        <v>255</v>
      </c>
      <c r="D2990" s="1">
        <v>50</v>
      </c>
      <c r="E2990" s="1">
        <v>19</v>
      </c>
      <c r="F2990" s="1" t="s">
        <v>4</v>
      </c>
      <c r="H2990" s="1" t="s">
        <v>173</v>
      </c>
      <c r="I2990" s="1">
        <v>107</v>
      </c>
      <c r="J2990" s="1" t="s">
        <v>135</v>
      </c>
      <c r="K2990" s="2" t="s">
        <v>3891</v>
      </c>
      <c r="L2990" s="2" t="s">
        <v>4858</v>
      </c>
      <c r="M2990" s="2" t="s">
        <v>4859</v>
      </c>
      <c r="N2990" s="5" t="s">
        <v>4860</v>
      </c>
      <c r="O2990" s="1" t="s">
        <v>22</v>
      </c>
      <c r="P2990" s="1" t="s">
        <v>337</v>
      </c>
      <c r="Q2990" s="4">
        <v>2</v>
      </c>
      <c r="R2990" s="1">
        <v>73</v>
      </c>
      <c r="S2990" s="3">
        <v>268</v>
      </c>
      <c r="T2990" s="30">
        <f>IF(E2990&gt;=19,VLOOKUP(K2990,Konditionen!$B$5:$E$20,4,FALSE),IF(E2990&lt;=16,VLOOKUP(K2990,Konditionen!$B$5:$E$20,2,FALSE),VLOOKUP(K2990,Konditionen!$B$5:$E$20,3,FALSE)))</f>
        <v>28</v>
      </c>
      <c r="U2990" s="3">
        <f t="shared" si="205"/>
        <v>192.96</v>
      </c>
    </row>
    <row r="2991" spans="1:21" x14ac:dyDescent="0.2">
      <c r="A2991" s="2" t="s">
        <v>338</v>
      </c>
      <c r="B2991" s="2" t="s">
        <v>6366</v>
      </c>
      <c r="C2991" s="1">
        <v>255</v>
      </c>
      <c r="D2991" s="1">
        <v>50</v>
      </c>
      <c r="E2991" s="1">
        <v>19</v>
      </c>
      <c r="F2991" s="1" t="s">
        <v>4</v>
      </c>
      <c r="H2991" s="1" t="s">
        <v>173</v>
      </c>
      <c r="I2991" s="1">
        <v>107</v>
      </c>
      <c r="J2991" s="1" t="s">
        <v>135</v>
      </c>
      <c r="K2991" s="2" t="s">
        <v>3327</v>
      </c>
      <c r="L2991" s="2" t="s">
        <v>3675</v>
      </c>
      <c r="M2991" s="2" t="s">
        <v>3734</v>
      </c>
      <c r="N2991" s="5" t="s">
        <v>3735</v>
      </c>
      <c r="O2991" s="1">
        <v>0</v>
      </c>
      <c r="P2991" s="1">
        <v>0</v>
      </c>
      <c r="Q2991" s="1">
        <v>0</v>
      </c>
      <c r="R2991" s="1">
        <v>0</v>
      </c>
      <c r="S2991" s="3">
        <v>276.89999999999998</v>
      </c>
      <c r="T2991" s="30">
        <f>IF(E2991&gt;=19,VLOOKUP(K2991,Konditionen!$B$5:$E$20,4,FALSE),IF(E2991&lt;=16,VLOOKUP(K2991,Konditionen!$B$5:$E$20,2,FALSE),VLOOKUP(K2991,Konditionen!$B$5:$E$20,3,FALSE)))</f>
        <v>38</v>
      </c>
      <c r="U2991" s="3">
        <f t="shared" si="205"/>
        <v>171.678</v>
      </c>
    </row>
    <row r="2993" spans="1:21" x14ac:dyDescent="0.2">
      <c r="A2993" s="2" t="s">
        <v>23</v>
      </c>
      <c r="B2993" s="2" t="s">
        <v>6401</v>
      </c>
      <c r="C2993" s="1">
        <v>265</v>
      </c>
      <c r="D2993" s="1">
        <v>50</v>
      </c>
      <c r="E2993" s="1">
        <v>19</v>
      </c>
      <c r="H2993" s="1" t="s">
        <v>6231</v>
      </c>
      <c r="I2993" s="1">
        <v>110</v>
      </c>
      <c r="J2993" s="1" t="s">
        <v>267</v>
      </c>
      <c r="K2993" s="2" t="s">
        <v>5982</v>
      </c>
      <c r="L2993" s="2" t="s">
        <v>6212</v>
      </c>
      <c r="M2993" s="2" t="s">
        <v>6260</v>
      </c>
      <c r="N2993" s="5">
        <v>4968814924867</v>
      </c>
      <c r="O2993" s="1" t="s">
        <v>41</v>
      </c>
      <c r="P2993" s="1" t="s">
        <v>28</v>
      </c>
      <c r="Q2993" s="1">
        <v>2</v>
      </c>
      <c r="R2993" s="1">
        <v>71</v>
      </c>
      <c r="S2993" s="3">
        <v>250</v>
      </c>
      <c r="T2993" s="30">
        <f>IF(E2993&gt;=19,VLOOKUP(K2993,Konditionen!$B$5:$E$20,4,FALSE),IF(E2993&lt;=16,VLOOKUP(K2993,Konditionen!$B$5:$E$20,2,FALSE),VLOOKUP(K2993,Konditionen!$B$5:$E$20,3,FALSE)))</f>
        <v>21</v>
      </c>
      <c r="U2993" s="3">
        <f t="shared" ref="U2993:U3012" si="206">IF(S2993&gt;0,S2993*(100-T2993)/100,"")</f>
        <v>197.5</v>
      </c>
    </row>
    <row r="2994" spans="1:21" x14ac:dyDescent="0.2">
      <c r="A2994" s="2" t="s">
        <v>23</v>
      </c>
      <c r="B2994" s="2" t="s">
        <v>6401</v>
      </c>
      <c r="C2994" s="1">
        <v>265</v>
      </c>
      <c r="D2994" s="1">
        <v>50</v>
      </c>
      <c r="E2994" s="1">
        <v>19</v>
      </c>
      <c r="F2994" s="1" t="s">
        <v>4</v>
      </c>
      <c r="H2994" s="1" t="s">
        <v>428</v>
      </c>
      <c r="I2994" s="1">
        <v>110</v>
      </c>
      <c r="J2994" s="1" t="s">
        <v>16</v>
      </c>
      <c r="K2994" s="2" t="s">
        <v>470</v>
      </c>
      <c r="L2994" s="2" t="s">
        <v>1721</v>
      </c>
      <c r="M2994" s="2" t="s">
        <v>1911</v>
      </c>
      <c r="N2994" s="5" t="s">
        <v>1912</v>
      </c>
      <c r="O2994" s="1" t="s">
        <v>65</v>
      </c>
      <c r="P2994" s="1" t="s">
        <v>65</v>
      </c>
      <c r="Q2994" s="1" t="s">
        <v>65</v>
      </c>
      <c r="R2994" s="1" t="s">
        <v>65</v>
      </c>
      <c r="S2994" s="3">
        <v>293</v>
      </c>
      <c r="T2994" s="30">
        <f>IF(E2994&gt;=19,VLOOKUP(K2994,Konditionen!$B$5:$E$20,4,FALSE),IF(E2994&lt;=16,VLOOKUP(K2994,Konditionen!$B$5:$E$20,2,FALSE),VLOOKUP(K2994,Konditionen!$B$5:$E$20,3,FALSE)))</f>
        <v>25</v>
      </c>
      <c r="U2994" s="3">
        <f t="shared" si="206"/>
        <v>219.75</v>
      </c>
    </row>
    <row r="2995" spans="1:21" x14ac:dyDescent="0.2">
      <c r="A2995" s="2" t="s">
        <v>23</v>
      </c>
      <c r="B2995" s="2" t="s">
        <v>6401</v>
      </c>
      <c r="C2995" s="1">
        <v>265</v>
      </c>
      <c r="D2995" s="1">
        <v>50</v>
      </c>
      <c r="E2995" s="1">
        <v>19</v>
      </c>
      <c r="F2995" s="1" t="s">
        <v>4</v>
      </c>
      <c r="H2995" s="1" t="s">
        <v>428</v>
      </c>
      <c r="I2995" s="1">
        <v>110</v>
      </c>
      <c r="J2995" s="1" t="s">
        <v>16</v>
      </c>
      <c r="K2995" s="2" t="s">
        <v>335</v>
      </c>
      <c r="L2995" s="2" t="s">
        <v>360</v>
      </c>
      <c r="M2995" s="2">
        <v>9113</v>
      </c>
      <c r="O2995" s="1" t="s">
        <v>28</v>
      </c>
      <c r="P2995" s="1" t="s">
        <v>28</v>
      </c>
      <c r="Q2995" s="4">
        <v>2</v>
      </c>
      <c r="R2995" s="4">
        <v>73</v>
      </c>
      <c r="S2995" s="3">
        <v>291</v>
      </c>
      <c r="T2995" s="30">
        <f>IF(E2995&gt;=19,VLOOKUP(K2995,Konditionen!$B$5:$E$20,4,FALSE),IF(E2995&lt;=16,VLOOKUP(K2995,Konditionen!$B$5:$E$20,2,FALSE),VLOOKUP(K2995,Konditionen!$B$5:$E$20,3,FALSE)))</f>
        <v>33</v>
      </c>
      <c r="U2995" s="3">
        <f t="shared" si="206"/>
        <v>194.97</v>
      </c>
    </row>
    <row r="2996" spans="1:21" x14ac:dyDescent="0.2">
      <c r="A2996" s="2" t="s">
        <v>338</v>
      </c>
      <c r="B2996" s="2" t="s">
        <v>6401</v>
      </c>
      <c r="C2996" s="1">
        <v>265</v>
      </c>
      <c r="D2996" s="1">
        <v>50</v>
      </c>
      <c r="E2996" s="1">
        <v>19</v>
      </c>
      <c r="F2996" s="1" t="s">
        <v>4</v>
      </c>
      <c r="H2996" s="1" t="s">
        <v>347</v>
      </c>
      <c r="I2996" s="1">
        <v>110</v>
      </c>
      <c r="J2996" s="1" t="s">
        <v>71</v>
      </c>
      <c r="K2996" s="2" t="s">
        <v>470</v>
      </c>
      <c r="L2996" s="2" t="s">
        <v>1469</v>
      </c>
      <c r="M2996" s="2" t="s">
        <v>1532</v>
      </c>
      <c r="N2996" s="5" t="s">
        <v>1533</v>
      </c>
      <c r="O2996" s="1" t="s">
        <v>22</v>
      </c>
      <c r="P2996" s="1" t="s">
        <v>22</v>
      </c>
      <c r="Q2996" s="4">
        <v>2</v>
      </c>
      <c r="R2996" s="4">
        <v>73</v>
      </c>
      <c r="S2996" s="3">
        <v>261.5</v>
      </c>
      <c r="T2996" s="30">
        <f>IF(E2996&gt;=19,VLOOKUP(K2996,Konditionen!$B$5:$E$20,4,FALSE),IF(E2996&lt;=16,VLOOKUP(K2996,Konditionen!$B$5:$E$20,2,FALSE),VLOOKUP(K2996,Konditionen!$B$5:$E$20,3,FALSE)))</f>
        <v>25</v>
      </c>
      <c r="U2996" s="3">
        <f t="shared" si="206"/>
        <v>196.125</v>
      </c>
    </row>
    <row r="2997" spans="1:21" x14ac:dyDescent="0.2">
      <c r="A2997" s="2" t="s">
        <v>338</v>
      </c>
      <c r="B2997" s="2" t="s">
        <v>6401</v>
      </c>
      <c r="C2997" s="1">
        <v>265</v>
      </c>
      <c r="D2997" s="1">
        <v>50</v>
      </c>
      <c r="E2997" s="1">
        <v>19</v>
      </c>
      <c r="F2997" s="1" t="s">
        <v>4</v>
      </c>
      <c r="H2997" s="1" t="s">
        <v>347</v>
      </c>
      <c r="I2997" s="1">
        <v>110</v>
      </c>
      <c r="J2997" s="1" t="s">
        <v>71</v>
      </c>
      <c r="K2997" s="2" t="s">
        <v>335</v>
      </c>
      <c r="L2997" s="2" t="s">
        <v>336</v>
      </c>
      <c r="M2997" s="2">
        <v>9993</v>
      </c>
      <c r="O2997" s="1" t="s">
        <v>22</v>
      </c>
      <c r="P2997" s="1" t="s">
        <v>337</v>
      </c>
      <c r="Q2997" s="4">
        <v>2</v>
      </c>
      <c r="R2997" s="4">
        <v>71</v>
      </c>
      <c r="S2997" s="3">
        <v>297.20000000000005</v>
      </c>
      <c r="T2997" s="30">
        <f>IF(E2997&gt;=19,VLOOKUP(K2997,Konditionen!$B$5:$E$20,4,FALSE),IF(E2997&lt;=16,VLOOKUP(K2997,Konditionen!$B$5:$E$20,2,FALSE),VLOOKUP(K2997,Konditionen!$B$5:$E$20,3,FALSE)))</f>
        <v>33</v>
      </c>
      <c r="U2997" s="3">
        <f t="shared" si="206"/>
        <v>199.12400000000002</v>
      </c>
    </row>
    <row r="2998" spans="1:21" x14ac:dyDescent="0.2">
      <c r="A2998" s="2" t="s">
        <v>338</v>
      </c>
      <c r="B2998" s="2" t="s">
        <v>6401</v>
      </c>
      <c r="C2998" s="1">
        <v>265</v>
      </c>
      <c r="D2998" s="1">
        <v>50</v>
      </c>
      <c r="E2998" s="1">
        <v>19</v>
      </c>
      <c r="F2998" s="1" t="s">
        <v>2734</v>
      </c>
      <c r="H2998" s="1" t="s">
        <v>347</v>
      </c>
      <c r="I2998" s="1">
        <v>110</v>
      </c>
      <c r="J2998" s="1" t="s">
        <v>71</v>
      </c>
      <c r="K2998" s="2" t="s">
        <v>2822</v>
      </c>
      <c r="L2998" s="2" t="s">
        <v>3251</v>
      </c>
      <c r="M2998" s="2">
        <v>84613</v>
      </c>
      <c r="N2998" s="5" t="s">
        <v>3254</v>
      </c>
      <c r="O2998" s="1" t="s">
        <v>334</v>
      </c>
      <c r="P2998" s="1" t="s">
        <v>334</v>
      </c>
      <c r="Q2998" s="1" t="s">
        <v>334</v>
      </c>
      <c r="R2998" s="1" t="s">
        <v>334</v>
      </c>
      <c r="S2998" s="3">
        <v>285</v>
      </c>
      <c r="T2998" s="30">
        <f>IF(E2998&gt;=19,VLOOKUP(K2998,Konditionen!$B$5:$E$20,4,FALSE),IF(E2998&lt;=16,VLOOKUP(K2998,Konditionen!$B$5:$E$20,2,FALSE),VLOOKUP(K2998,Konditionen!$B$5:$E$20,3,FALSE)))</f>
        <v>20</v>
      </c>
      <c r="U2998" s="3">
        <f t="shared" si="206"/>
        <v>228</v>
      </c>
    </row>
    <row r="2999" spans="1:21" x14ac:dyDescent="0.2">
      <c r="A2999" s="2" t="s">
        <v>23</v>
      </c>
      <c r="B2999" s="2" t="s">
        <v>6401</v>
      </c>
      <c r="C2999" s="1">
        <v>265</v>
      </c>
      <c r="D2999" s="1">
        <v>50</v>
      </c>
      <c r="E2999" s="1">
        <v>19</v>
      </c>
      <c r="F2999" s="1" t="s">
        <v>4</v>
      </c>
      <c r="H2999" s="1" t="s">
        <v>355</v>
      </c>
      <c r="I2999" s="1">
        <v>110</v>
      </c>
      <c r="J2999" s="1" t="s">
        <v>135</v>
      </c>
      <c r="K2999" s="2" t="s">
        <v>470</v>
      </c>
      <c r="L2999" s="2" t="s">
        <v>961</v>
      </c>
      <c r="M2999" s="2" t="s">
        <v>1052</v>
      </c>
      <c r="N2999" s="5" t="s">
        <v>1053</v>
      </c>
      <c r="O2999" s="1" t="s">
        <v>65</v>
      </c>
      <c r="P2999" s="1" t="s">
        <v>65</v>
      </c>
      <c r="Q2999" s="1" t="s">
        <v>65</v>
      </c>
      <c r="R2999" s="1" t="s">
        <v>65</v>
      </c>
      <c r="S2999" s="3">
        <v>240</v>
      </c>
      <c r="T2999" s="30">
        <f>IF(E2999&gt;=19,VLOOKUP(K2999,Konditionen!$B$5:$E$20,4,FALSE),IF(E2999&lt;=16,VLOOKUP(K2999,Konditionen!$B$5:$E$20,2,FALSE),VLOOKUP(K2999,Konditionen!$B$5:$E$20,3,FALSE)))</f>
        <v>25</v>
      </c>
      <c r="U2999" s="3">
        <f t="shared" si="206"/>
        <v>180</v>
      </c>
    </row>
    <row r="3000" spans="1:21" x14ac:dyDescent="0.2">
      <c r="A3000" s="2" t="s">
        <v>23</v>
      </c>
      <c r="B3000" s="2" t="s">
        <v>6401</v>
      </c>
      <c r="C3000" s="1">
        <v>265</v>
      </c>
      <c r="D3000" s="1">
        <v>50</v>
      </c>
      <c r="E3000" s="1">
        <v>19</v>
      </c>
      <c r="F3000" s="1" t="s">
        <v>4</v>
      </c>
      <c r="H3000" s="1" t="s">
        <v>355</v>
      </c>
      <c r="I3000" s="1">
        <v>110</v>
      </c>
      <c r="J3000" s="1" t="s">
        <v>135</v>
      </c>
      <c r="K3000" s="2" t="s">
        <v>470</v>
      </c>
      <c r="L3000" s="2" t="s">
        <v>496</v>
      </c>
      <c r="M3000" s="2" t="s">
        <v>1057</v>
      </c>
      <c r="N3000" s="5" t="s">
        <v>1058</v>
      </c>
      <c r="O3000" s="1" t="s">
        <v>22</v>
      </c>
      <c r="P3000" s="1" t="s">
        <v>22</v>
      </c>
      <c r="Q3000" s="4">
        <v>2</v>
      </c>
      <c r="R3000" s="4">
        <v>73</v>
      </c>
      <c r="S3000" s="3">
        <v>240</v>
      </c>
      <c r="T3000" s="30">
        <f>IF(E3000&gt;=19,VLOOKUP(K3000,Konditionen!$B$5:$E$20,4,FALSE),IF(E3000&lt;=16,VLOOKUP(K3000,Konditionen!$B$5:$E$20,2,FALSE),VLOOKUP(K3000,Konditionen!$B$5:$E$20,3,FALSE)))</f>
        <v>25</v>
      </c>
      <c r="U3000" s="3">
        <f t="shared" si="206"/>
        <v>180</v>
      </c>
    </row>
    <row r="3001" spans="1:21" x14ac:dyDescent="0.2">
      <c r="A3001" s="2" t="s">
        <v>23</v>
      </c>
      <c r="B3001" s="2" t="s">
        <v>6401</v>
      </c>
      <c r="C3001" s="1">
        <v>265</v>
      </c>
      <c r="D3001" s="1">
        <v>50</v>
      </c>
      <c r="E3001" s="1">
        <v>19</v>
      </c>
      <c r="F3001" s="1" t="s">
        <v>4</v>
      </c>
      <c r="H3001" s="1" t="s">
        <v>355</v>
      </c>
      <c r="I3001" s="1">
        <v>110</v>
      </c>
      <c r="J3001" s="1" t="s">
        <v>135</v>
      </c>
      <c r="K3001" s="2" t="s">
        <v>470</v>
      </c>
      <c r="L3001" s="2" t="s">
        <v>788</v>
      </c>
      <c r="M3001" s="2" t="s">
        <v>1059</v>
      </c>
      <c r="N3001" s="5" t="s">
        <v>1060</v>
      </c>
      <c r="O3001" s="1" t="s">
        <v>22</v>
      </c>
      <c r="P3001" s="1" t="s">
        <v>22</v>
      </c>
      <c r="Q3001" s="4">
        <v>2</v>
      </c>
      <c r="R3001" s="4">
        <v>73</v>
      </c>
      <c r="S3001" s="3">
        <v>240</v>
      </c>
      <c r="T3001" s="30">
        <f>IF(E3001&gt;=19,VLOOKUP(K3001,Konditionen!$B$5:$E$20,4,FALSE),IF(E3001&lt;=16,VLOOKUP(K3001,Konditionen!$B$5:$E$20,2,FALSE),VLOOKUP(K3001,Konditionen!$B$5:$E$20,3,FALSE)))</f>
        <v>25</v>
      </c>
      <c r="U3001" s="3">
        <f t="shared" si="206"/>
        <v>180</v>
      </c>
    </row>
    <row r="3002" spans="1:21" x14ac:dyDescent="0.2">
      <c r="A3002" s="2" t="s">
        <v>23</v>
      </c>
      <c r="B3002" s="2" t="s">
        <v>6401</v>
      </c>
      <c r="C3002" s="1">
        <v>265</v>
      </c>
      <c r="D3002" s="1">
        <v>50</v>
      </c>
      <c r="E3002" s="1">
        <v>19</v>
      </c>
      <c r="F3002" s="1" t="s">
        <v>4</v>
      </c>
      <c r="H3002" s="1" t="s">
        <v>355</v>
      </c>
      <c r="I3002" s="1">
        <v>110</v>
      </c>
      <c r="J3002" s="1" t="s">
        <v>135</v>
      </c>
      <c r="K3002" s="2" t="s">
        <v>470</v>
      </c>
      <c r="L3002" s="2" t="s">
        <v>1054</v>
      </c>
      <c r="M3002" s="2" t="s">
        <v>1055</v>
      </c>
      <c r="N3002" s="5" t="s">
        <v>1056</v>
      </c>
      <c r="O3002" s="1" t="s">
        <v>65</v>
      </c>
      <c r="P3002" s="1" t="s">
        <v>65</v>
      </c>
      <c r="Q3002" s="1" t="s">
        <v>65</v>
      </c>
      <c r="R3002" s="1" t="s">
        <v>65</v>
      </c>
      <c r="S3002" s="3">
        <v>264</v>
      </c>
      <c r="T3002" s="30">
        <f>IF(E3002&gt;=19,VLOOKUP(K3002,Konditionen!$B$5:$E$20,4,FALSE),IF(E3002&lt;=16,VLOOKUP(K3002,Konditionen!$B$5:$E$20,2,FALSE),VLOOKUP(K3002,Konditionen!$B$5:$E$20,3,FALSE)))</f>
        <v>25</v>
      </c>
      <c r="U3002" s="3">
        <f t="shared" si="206"/>
        <v>198</v>
      </c>
    </row>
    <row r="3003" spans="1:21" x14ac:dyDescent="0.2">
      <c r="A3003" s="2" t="s">
        <v>23</v>
      </c>
      <c r="B3003" s="2" t="s">
        <v>6401</v>
      </c>
      <c r="C3003" s="1">
        <v>265</v>
      </c>
      <c r="D3003" s="1">
        <v>50</v>
      </c>
      <c r="E3003" s="4">
        <v>19</v>
      </c>
      <c r="F3003" s="1" t="s">
        <v>4</v>
      </c>
      <c r="H3003" s="1" t="s">
        <v>355</v>
      </c>
      <c r="I3003" s="4">
        <v>110</v>
      </c>
      <c r="J3003" s="1" t="s">
        <v>135</v>
      </c>
      <c r="K3003" s="2" t="s">
        <v>2032</v>
      </c>
      <c r="L3003" s="2" t="s">
        <v>2267</v>
      </c>
      <c r="M3003" s="2">
        <v>543251</v>
      </c>
      <c r="N3003" s="5" t="s">
        <v>2290</v>
      </c>
      <c r="O3003" s="1" t="s">
        <v>337</v>
      </c>
      <c r="P3003" s="1" t="s">
        <v>337</v>
      </c>
      <c r="Q3003" s="1">
        <v>1</v>
      </c>
      <c r="R3003" s="4">
        <v>70</v>
      </c>
      <c r="S3003" s="3">
        <v>356</v>
      </c>
      <c r="T3003" s="30">
        <f>IF(E3003&gt;=19,VLOOKUP(K3003,Konditionen!$B$5:$E$20,4,FALSE),IF(E3003&lt;=16,VLOOKUP(K3003,Konditionen!$B$5:$E$20,2,FALSE),VLOOKUP(K3003,Konditionen!$B$5:$E$20,3,FALSE)))</f>
        <v>38.5</v>
      </c>
      <c r="U3003" s="3">
        <f t="shared" si="206"/>
        <v>218.94</v>
      </c>
    </row>
    <row r="3004" spans="1:21" x14ac:dyDescent="0.2">
      <c r="A3004" s="2" t="s">
        <v>23</v>
      </c>
      <c r="B3004" s="2" t="s">
        <v>6401</v>
      </c>
      <c r="C3004" s="1">
        <v>265</v>
      </c>
      <c r="D3004" s="1">
        <v>50</v>
      </c>
      <c r="E3004" s="4">
        <v>19</v>
      </c>
      <c r="F3004" s="1" t="s">
        <v>4</v>
      </c>
      <c r="H3004" s="1" t="s">
        <v>355</v>
      </c>
      <c r="I3004" s="4">
        <v>110</v>
      </c>
      <c r="J3004" s="1" t="s">
        <v>135</v>
      </c>
      <c r="K3004" s="2" t="s">
        <v>2334</v>
      </c>
      <c r="L3004" s="2" t="s">
        <v>2498</v>
      </c>
      <c r="M3004" s="2">
        <v>524598</v>
      </c>
      <c r="N3004" s="5" t="s">
        <v>2598</v>
      </c>
      <c r="O3004" s="1" t="s">
        <v>22</v>
      </c>
      <c r="P3004" s="1" t="s">
        <v>41</v>
      </c>
      <c r="Q3004" s="1">
        <v>2</v>
      </c>
      <c r="R3004" s="4">
        <v>73</v>
      </c>
      <c r="S3004" s="3">
        <v>356</v>
      </c>
      <c r="T3004" s="30">
        <f>IF(E3004&gt;=19,VLOOKUP(K3004,Konditionen!$B$5:$E$20,4,FALSE),IF(E3004&lt;=16,VLOOKUP(K3004,Konditionen!$B$5:$E$20,2,FALSE),VLOOKUP(K3004,Konditionen!$B$5:$E$20,3,FALSE)))</f>
        <v>38.5</v>
      </c>
      <c r="U3004" s="3">
        <f t="shared" si="206"/>
        <v>218.94</v>
      </c>
    </row>
    <row r="3005" spans="1:21" x14ac:dyDescent="0.2">
      <c r="A3005" s="2" t="s">
        <v>23</v>
      </c>
      <c r="B3005" s="2" t="s">
        <v>6401</v>
      </c>
      <c r="C3005" s="1">
        <v>265</v>
      </c>
      <c r="D3005" s="1">
        <v>50</v>
      </c>
      <c r="E3005" s="1">
        <v>19</v>
      </c>
      <c r="F3005" s="1" t="s">
        <v>4</v>
      </c>
      <c r="H3005" s="1" t="s">
        <v>355</v>
      </c>
      <c r="I3005" s="1">
        <v>110</v>
      </c>
      <c r="J3005" s="1" t="s">
        <v>135</v>
      </c>
      <c r="K3005" s="2" t="s">
        <v>335</v>
      </c>
      <c r="L3005" s="2" t="s">
        <v>364</v>
      </c>
      <c r="M3005" s="2">
        <v>6568</v>
      </c>
      <c r="O3005" s="1" t="s">
        <v>41</v>
      </c>
      <c r="P3005" s="1" t="s">
        <v>22</v>
      </c>
      <c r="Q3005" s="4">
        <v>2</v>
      </c>
      <c r="R3005" s="4">
        <v>73</v>
      </c>
      <c r="S3005" s="3">
        <v>262.70000000000005</v>
      </c>
      <c r="T3005" s="30">
        <f>IF(E3005&gt;=19,VLOOKUP(K3005,Konditionen!$B$5:$E$20,4,FALSE),IF(E3005&lt;=16,VLOOKUP(K3005,Konditionen!$B$5:$E$20,2,FALSE),VLOOKUP(K3005,Konditionen!$B$5:$E$20,3,FALSE)))</f>
        <v>33</v>
      </c>
      <c r="U3005" s="3">
        <f t="shared" si="206"/>
        <v>176.00900000000001</v>
      </c>
    </row>
    <row r="3006" spans="1:21" x14ac:dyDescent="0.2">
      <c r="A3006" s="2" t="s">
        <v>23</v>
      </c>
      <c r="B3006" s="2" t="s">
        <v>6401</v>
      </c>
      <c r="C3006" s="1">
        <v>265</v>
      </c>
      <c r="D3006" s="1">
        <v>50</v>
      </c>
      <c r="E3006" s="1">
        <v>19</v>
      </c>
      <c r="F3006" s="1" t="s">
        <v>2734</v>
      </c>
      <c r="H3006" s="1" t="s">
        <v>355</v>
      </c>
      <c r="I3006" s="1">
        <v>110</v>
      </c>
      <c r="J3006" s="1" t="s">
        <v>135</v>
      </c>
      <c r="K3006" s="2" t="s">
        <v>2822</v>
      </c>
      <c r="L3006" s="2" t="s">
        <v>3146</v>
      </c>
      <c r="M3006" s="2">
        <v>202472</v>
      </c>
      <c r="N3006" s="5" t="s">
        <v>3213</v>
      </c>
      <c r="O3006" s="1" t="s">
        <v>41</v>
      </c>
      <c r="P3006" s="1" t="s">
        <v>22</v>
      </c>
      <c r="Q3006" s="1">
        <v>2</v>
      </c>
      <c r="R3006" s="4">
        <v>72</v>
      </c>
      <c r="S3006" s="3">
        <v>235.5</v>
      </c>
      <c r="T3006" s="30">
        <f>IF(E3006&gt;=19,VLOOKUP(K3006,Konditionen!$B$5:$E$20,4,FALSE),IF(E3006&lt;=16,VLOOKUP(K3006,Konditionen!$B$5:$E$20,2,FALSE),VLOOKUP(K3006,Konditionen!$B$5:$E$20,3,FALSE)))</f>
        <v>20</v>
      </c>
      <c r="U3006" s="3">
        <f t="shared" si="206"/>
        <v>188.4</v>
      </c>
    </row>
    <row r="3007" spans="1:21" x14ac:dyDescent="0.2">
      <c r="A3007" s="2" t="s">
        <v>23</v>
      </c>
      <c r="B3007" s="2" t="s">
        <v>6401</v>
      </c>
      <c r="C3007" s="1">
        <v>265</v>
      </c>
      <c r="D3007" s="1">
        <v>50</v>
      </c>
      <c r="E3007" s="1">
        <v>19</v>
      </c>
      <c r="F3007" s="1" t="s">
        <v>4</v>
      </c>
      <c r="H3007" s="1" t="s">
        <v>355</v>
      </c>
      <c r="I3007" s="1">
        <v>110</v>
      </c>
      <c r="J3007" s="1" t="s">
        <v>135</v>
      </c>
      <c r="K3007" s="2" t="s">
        <v>3891</v>
      </c>
      <c r="L3007" s="2" t="s">
        <v>4707</v>
      </c>
      <c r="M3007" s="2" t="s">
        <v>4870</v>
      </c>
      <c r="N3007" s="5" t="s">
        <v>4871</v>
      </c>
      <c r="O3007" s="1" t="s">
        <v>22</v>
      </c>
      <c r="P3007" s="1" t="s">
        <v>22</v>
      </c>
      <c r="Q3007" s="4">
        <v>2</v>
      </c>
      <c r="R3007" s="1">
        <v>72</v>
      </c>
      <c r="S3007" s="3">
        <v>292.5</v>
      </c>
      <c r="T3007" s="30">
        <f>IF(E3007&gt;=19,VLOOKUP(K3007,Konditionen!$B$5:$E$20,4,FALSE),IF(E3007&lt;=16,VLOOKUP(K3007,Konditionen!$B$5:$E$20,2,FALSE),VLOOKUP(K3007,Konditionen!$B$5:$E$20,3,FALSE)))</f>
        <v>28</v>
      </c>
      <c r="U3007" s="3">
        <f t="shared" si="206"/>
        <v>210.6</v>
      </c>
    </row>
    <row r="3008" spans="1:21" x14ac:dyDescent="0.2">
      <c r="A3008" s="2" t="s">
        <v>23</v>
      </c>
      <c r="B3008" s="2" t="s">
        <v>6401</v>
      </c>
      <c r="C3008" s="1">
        <v>265</v>
      </c>
      <c r="D3008" s="1">
        <v>50</v>
      </c>
      <c r="E3008" s="1">
        <v>19</v>
      </c>
      <c r="F3008" s="1" t="s">
        <v>4</v>
      </c>
      <c r="H3008" s="1" t="s">
        <v>355</v>
      </c>
      <c r="I3008" s="1">
        <v>110</v>
      </c>
      <c r="J3008" s="1" t="s">
        <v>135</v>
      </c>
      <c r="K3008" s="2" t="s">
        <v>3891</v>
      </c>
      <c r="L3008" s="2" t="s">
        <v>4872</v>
      </c>
      <c r="M3008" s="2" t="s">
        <v>4873</v>
      </c>
      <c r="N3008" s="5" t="s">
        <v>4874</v>
      </c>
      <c r="O3008" s="1" t="s">
        <v>22</v>
      </c>
      <c r="P3008" s="1" t="s">
        <v>22</v>
      </c>
      <c r="Q3008" s="4">
        <v>2</v>
      </c>
      <c r="R3008" s="1">
        <v>72</v>
      </c>
      <c r="S3008" s="3">
        <v>299</v>
      </c>
      <c r="T3008" s="30">
        <f>IF(E3008&gt;=19,VLOOKUP(K3008,Konditionen!$B$5:$E$20,4,FALSE),IF(E3008&lt;=16,VLOOKUP(K3008,Konditionen!$B$5:$E$20,2,FALSE),VLOOKUP(K3008,Konditionen!$B$5:$E$20,3,FALSE)))</f>
        <v>28</v>
      </c>
      <c r="U3008" s="3">
        <f t="shared" si="206"/>
        <v>215.28</v>
      </c>
    </row>
    <row r="3009" spans="1:21" x14ac:dyDescent="0.2">
      <c r="A3009" s="2" t="s">
        <v>23</v>
      </c>
      <c r="B3009" s="2" t="s">
        <v>6401</v>
      </c>
      <c r="C3009" s="1">
        <v>265</v>
      </c>
      <c r="D3009" s="1">
        <v>50</v>
      </c>
      <c r="E3009" s="1">
        <v>19</v>
      </c>
      <c r="F3009" s="1" t="s">
        <v>4</v>
      </c>
      <c r="H3009" s="1" t="s">
        <v>355</v>
      </c>
      <c r="I3009" s="1">
        <v>110</v>
      </c>
      <c r="J3009" s="1" t="s">
        <v>135</v>
      </c>
      <c r="K3009" s="2" t="s">
        <v>5668</v>
      </c>
      <c r="L3009" s="2" t="s">
        <v>5835</v>
      </c>
      <c r="M3009" s="2" t="s">
        <v>5836</v>
      </c>
      <c r="N3009" s="5">
        <v>8714692339707</v>
      </c>
      <c r="S3009" s="3">
        <v>215.5</v>
      </c>
      <c r="T3009" s="30">
        <f>IF(E3009&gt;=19,VLOOKUP(K3009,Konditionen!$B$5:$E$20,4,FALSE),IF(E3009&lt;=16,VLOOKUP(K3009,Konditionen!$B$5:$E$20,2,FALSE),VLOOKUP(K3009,Konditionen!$B$5:$E$20,3,FALSE)))</f>
        <v>21</v>
      </c>
      <c r="U3009" s="3">
        <f t="shared" si="206"/>
        <v>170.245</v>
      </c>
    </row>
    <row r="3010" spans="1:21" x14ac:dyDescent="0.2">
      <c r="A3010" s="2" t="s">
        <v>23</v>
      </c>
      <c r="B3010" s="2" t="s">
        <v>6401</v>
      </c>
      <c r="C3010" s="1">
        <v>265</v>
      </c>
      <c r="D3010" s="1">
        <v>50</v>
      </c>
      <c r="E3010" s="1">
        <v>19</v>
      </c>
      <c r="H3010" s="1" t="s">
        <v>355</v>
      </c>
      <c r="I3010" s="1">
        <v>110</v>
      </c>
      <c r="J3010" s="1" t="s">
        <v>135</v>
      </c>
      <c r="K3010" s="2" t="s">
        <v>5982</v>
      </c>
      <c r="L3010" s="2" t="s">
        <v>5988</v>
      </c>
      <c r="M3010" s="2" t="s">
        <v>6156</v>
      </c>
      <c r="N3010" s="5">
        <v>4968814924041</v>
      </c>
      <c r="O3010" s="1" t="s">
        <v>65</v>
      </c>
      <c r="P3010" s="1" t="s">
        <v>65</v>
      </c>
      <c r="Q3010" s="1" t="s">
        <v>65</v>
      </c>
      <c r="R3010" s="1" t="s">
        <v>65</v>
      </c>
      <c r="S3010" s="3">
        <v>240</v>
      </c>
      <c r="T3010" s="30">
        <f>IF(E3010&gt;=19,VLOOKUP(K3010,Konditionen!$B$5:$E$20,4,FALSE),IF(E3010&lt;=16,VLOOKUP(K3010,Konditionen!$B$5:$E$20,2,FALSE),VLOOKUP(K3010,Konditionen!$B$5:$E$20,3,FALSE)))</f>
        <v>21</v>
      </c>
      <c r="U3010" s="3">
        <f t="shared" si="206"/>
        <v>189.6</v>
      </c>
    </row>
    <row r="3011" spans="1:21" x14ac:dyDescent="0.2">
      <c r="A3011" s="2" t="s">
        <v>23</v>
      </c>
      <c r="B3011" s="2" t="s">
        <v>6401</v>
      </c>
      <c r="C3011" s="1">
        <v>265</v>
      </c>
      <c r="D3011" s="1">
        <v>50</v>
      </c>
      <c r="E3011" s="1">
        <v>19</v>
      </c>
      <c r="F3011" s="1" t="s">
        <v>4</v>
      </c>
      <c r="H3011" s="1" t="s">
        <v>355</v>
      </c>
      <c r="I3011" s="1">
        <v>110</v>
      </c>
      <c r="J3011" s="1" t="s">
        <v>135</v>
      </c>
      <c r="K3011" s="2" t="s">
        <v>3327</v>
      </c>
      <c r="L3011" s="2" t="s">
        <v>3625</v>
      </c>
      <c r="M3011" s="2" t="s">
        <v>3736</v>
      </c>
      <c r="N3011" s="5" t="s">
        <v>3737</v>
      </c>
      <c r="O3011" s="1">
        <v>0</v>
      </c>
      <c r="P3011" s="1">
        <v>0</v>
      </c>
      <c r="Q3011" s="1">
        <v>0</v>
      </c>
      <c r="R3011" s="1">
        <v>0</v>
      </c>
      <c r="S3011" s="3">
        <v>288.39999999999998</v>
      </c>
      <c r="T3011" s="30">
        <f>IF(E3011&gt;=19,VLOOKUP(K3011,Konditionen!$B$5:$E$20,4,FALSE),IF(E3011&lt;=16,VLOOKUP(K3011,Konditionen!$B$5:$E$20,2,FALSE),VLOOKUP(K3011,Konditionen!$B$5:$E$20,3,FALSE)))</f>
        <v>38</v>
      </c>
      <c r="U3011" s="3">
        <f t="shared" si="206"/>
        <v>178.80799999999999</v>
      </c>
    </row>
    <row r="3012" spans="1:21" x14ac:dyDescent="0.2">
      <c r="A3012" s="2" t="s">
        <v>338</v>
      </c>
      <c r="B3012" s="2" t="s">
        <v>6401</v>
      </c>
      <c r="C3012" s="1">
        <v>265</v>
      </c>
      <c r="D3012" s="1">
        <v>50</v>
      </c>
      <c r="E3012" s="1">
        <v>19</v>
      </c>
      <c r="F3012" s="1" t="s">
        <v>4</v>
      </c>
      <c r="H3012" s="1" t="s">
        <v>355</v>
      </c>
      <c r="I3012" s="1">
        <v>110</v>
      </c>
      <c r="J3012" s="1" t="s">
        <v>135</v>
      </c>
      <c r="K3012" s="2" t="s">
        <v>3327</v>
      </c>
      <c r="L3012" s="2" t="s">
        <v>3675</v>
      </c>
      <c r="M3012" s="2" t="s">
        <v>3738</v>
      </c>
      <c r="N3012" s="5" t="s">
        <v>3739</v>
      </c>
      <c r="O3012" s="1">
        <v>0</v>
      </c>
      <c r="P3012" s="1">
        <v>0</v>
      </c>
      <c r="Q3012" s="1">
        <v>0</v>
      </c>
      <c r="R3012" s="1">
        <v>0</v>
      </c>
      <c r="S3012" s="3">
        <v>302.39999999999998</v>
      </c>
      <c r="T3012" s="30">
        <f>IF(E3012&gt;=19,VLOOKUP(K3012,Konditionen!$B$5:$E$20,4,FALSE),IF(E3012&lt;=16,VLOOKUP(K3012,Konditionen!$B$5:$E$20,2,FALSE),VLOOKUP(K3012,Konditionen!$B$5:$E$20,3,FALSE)))</f>
        <v>38</v>
      </c>
      <c r="U3012" s="3">
        <f t="shared" si="206"/>
        <v>187.488</v>
      </c>
    </row>
    <row r="3014" spans="1:21" x14ac:dyDescent="0.2">
      <c r="A3014" s="2" t="s">
        <v>23</v>
      </c>
      <c r="B3014" s="2" t="s">
        <v>6521</v>
      </c>
      <c r="C3014" s="1">
        <v>275</v>
      </c>
      <c r="D3014" s="1">
        <v>50</v>
      </c>
      <c r="E3014" s="1">
        <v>19</v>
      </c>
      <c r="F3014" s="1" t="s">
        <v>4</v>
      </c>
      <c r="H3014" s="1" t="s">
        <v>404</v>
      </c>
      <c r="I3014" s="1">
        <v>112</v>
      </c>
      <c r="J3014" s="1" t="s">
        <v>71</v>
      </c>
      <c r="K3014" s="2" t="s">
        <v>470</v>
      </c>
      <c r="L3014" s="2" t="s">
        <v>1061</v>
      </c>
      <c r="M3014" s="2" t="s">
        <v>1062</v>
      </c>
      <c r="N3014" s="5" t="s">
        <v>1063</v>
      </c>
      <c r="O3014" s="1" t="s">
        <v>41</v>
      </c>
      <c r="P3014" s="1" t="s">
        <v>22</v>
      </c>
      <c r="Q3014" s="4">
        <v>2</v>
      </c>
      <c r="R3014" s="4">
        <v>73</v>
      </c>
      <c r="S3014" s="3">
        <v>399.5</v>
      </c>
      <c r="T3014" s="30">
        <f>IF(E3014&gt;=19,VLOOKUP(K3014,Konditionen!$B$5:$E$20,4,FALSE),IF(E3014&lt;=16,VLOOKUP(K3014,Konditionen!$B$5:$E$20,2,FALSE),VLOOKUP(K3014,Konditionen!$B$5:$E$20,3,FALSE)))</f>
        <v>25</v>
      </c>
      <c r="U3014" s="3">
        <f t="shared" ref="U3014:U3017" si="207">IF(S3014&gt;0,S3014*(100-T3014)/100,"")</f>
        <v>299.625</v>
      </c>
    </row>
    <row r="3015" spans="1:21" x14ac:dyDescent="0.2">
      <c r="A3015" s="2" t="s">
        <v>23</v>
      </c>
      <c r="B3015" s="2" t="s">
        <v>6521</v>
      </c>
      <c r="C3015" s="1">
        <v>275</v>
      </c>
      <c r="D3015" s="1">
        <v>50</v>
      </c>
      <c r="E3015" s="1">
        <v>19</v>
      </c>
      <c r="F3015" s="1" t="s">
        <v>4</v>
      </c>
      <c r="H3015" s="1" t="s">
        <v>793</v>
      </c>
      <c r="I3015" s="1">
        <v>112</v>
      </c>
      <c r="J3015" s="1" t="s">
        <v>135</v>
      </c>
      <c r="K3015" s="2" t="s">
        <v>470</v>
      </c>
      <c r="L3015" s="2" t="s">
        <v>961</v>
      </c>
      <c r="M3015" s="2" t="s">
        <v>1064</v>
      </c>
      <c r="N3015" s="5" t="s">
        <v>1065</v>
      </c>
      <c r="O3015" s="1" t="s">
        <v>65</v>
      </c>
      <c r="P3015" s="1" t="s">
        <v>65</v>
      </c>
      <c r="Q3015" s="1" t="s">
        <v>65</v>
      </c>
      <c r="R3015" s="1" t="s">
        <v>65</v>
      </c>
      <c r="S3015" s="3">
        <v>419.5</v>
      </c>
      <c r="T3015" s="30">
        <f>IF(E3015&gt;=19,VLOOKUP(K3015,Konditionen!$B$5:$E$20,4,FALSE),IF(E3015&lt;=16,VLOOKUP(K3015,Konditionen!$B$5:$E$20,2,FALSE),VLOOKUP(K3015,Konditionen!$B$5:$E$20,3,FALSE)))</f>
        <v>25</v>
      </c>
      <c r="U3015" s="3">
        <f t="shared" si="207"/>
        <v>314.625</v>
      </c>
    </row>
    <row r="3016" spans="1:21" x14ac:dyDescent="0.2">
      <c r="A3016" s="2" t="s">
        <v>23</v>
      </c>
      <c r="B3016" s="2" t="s">
        <v>6521</v>
      </c>
      <c r="C3016" s="1">
        <v>275</v>
      </c>
      <c r="D3016" s="1">
        <v>50</v>
      </c>
      <c r="E3016" s="1">
        <v>19</v>
      </c>
      <c r="F3016" s="1" t="s">
        <v>2734</v>
      </c>
      <c r="H3016" s="1" t="s">
        <v>793</v>
      </c>
      <c r="I3016" s="1">
        <v>112</v>
      </c>
      <c r="J3016" s="1" t="s">
        <v>135</v>
      </c>
      <c r="K3016" s="2" t="s">
        <v>2822</v>
      </c>
      <c r="L3016" s="2" t="s">
        <v>3204</v>
      </c>
      <c r="M3016" s="2">
        <v>312659</v>
      </c>
      <c r="N3016" s="5" t="s">
        <v>3214</v>
      </c>
      <c r="O3016" s="1" t="s">
        <v>22</v>
      </c>
      <c r="P3016" s="1" t="s">
        <v>22</v>
      </c>
      <c r="Q3016" s="1">
        <v>1</v>
      </c>
      <c r="R3016" s="4">
        <v>70</v>
      </c>
      <c r="S3016" s="3">
        <v>254</v>
      </c>
      <c r="T3016" s="30">
        <f>IF(E3016&gt;=19,VLOOKUP(K3016,Konditionen!$B$5:$E$20,4,FALSE),IF(E3016&lt;=16,VLOOKUP(K3016,Konditionen!$B$5:$E$20,2,FALSE),VLOOKUP(K3016,Konditionen!$B$5:$E$20,3,FALSE)))</f>
        <v>20</v>
      </c>
      <c r="U3016" s="3">
        <f t="shared" si="207"/>
        <v>203.2</v>
      </c>
    </row>
    <row r="3017" spans="1:21" x14ac:dyDescent="0.2">
      <c r="A3017" s="2" t="s">
        <v>23</v>
      </c>
      <c r="B3017" s="2" t="s">
        <v>6521</v>
      </c>
      <c r="C3017" s="1">
        <v>275</v>
      </c>
      <c r="D3017" s="1">
        <v>50</v>
      </c>
      <c r="E3017" s="1">
        <v>19</v>
      </c>
      <c r="F3017" s="1" t="s">
        <v>4</v>
      </c>
      <c r="H3017" s="1" t="s">
        <v>793</v>
      </c>
      <c r="I3017" s="1">
        <v>112</v>
      </c>
      <c r="J3017" s="1" t="s">
        <v>135</v>
      </c>
      <c r="K3017" s="2" t="s">
        <v>3891</v>
      </c>
      <c r="L3017" s="2" t="s">
        <v>4716</v>
      </c>
      <c r="M3017" s="2" t="s">
        <v>4875</v>
      </c>
      <c r="N3017" s="5" t="s">
        <v>4876</v>
      </c>
      <c r="O3017" s="1" t="s">
        <v>337</v>
      </c>
      <c r="P3017" s="1" t="s">
        <v>337</v>
      </c>
      <c r="Q3017" s="4">
        <v>1</v>
      </c>
      <c r="R3017" s="1">
        <v>69</v>
      </c>
      <c r="S3017" s="3">
        <v>501.5</v>
      </c>
      <c r="T3017" s="30">
        <f>IF(E3017&gt;=19,VLOOKUP(K3017,Konditionen!$B$5:$E$20,4,FALSE),IF(E3017&lt;=16,VLOOKUP(K3017,Konditionen!$B$5:$E$20,2,FALSE),VLOOKUP(K3017,Konditionen!$B$5:$E$20,3,FALSE)))</f>
        <v>28</v>
      </c>
      <c r="U3017" s="3">
        <f t="shared" si="207"/>
        <v>361.08</v>
      </c>
    </row>
    <row r="3018" spans="1:21" x14ac:dyDescent="0.2">
      <c r="Q3018" s="4"/>
    </row>
    <row r="3019" spans="1:21" x14ac:dyDescent="0.2">
      <c r="A3019" s="2" t="s">
        <v>23</v>
      </c>
      <c r="B3019" s="2" t="s">
        <v>6454</v>
      </c>
      <c r="C3019" s="1">
        <v>245</v>
      </c>
      <c r="D3019" s="1">
        <v>50</v>
      </c>
      <c r="E3019" s="1">
        <v>20</v>
      </c>
      <c r="H3019" s="1" t="s">
        <v>6214</v>
      </c>
      <c r="I3019" s="1">
        <v>102</v>
      </c>
      <c r="J3019" s="1" t="s">
        <v>267</v>
      </c>
      <c r="K3019" s="2" t="s">
        <v>5982</v>
      </c>
      <c r="L3019" s="2" t="s">
        <v>6212</v>
      </c>
      <c r="M3019" s="2" t="s">
        <v>6261</v>
      </c>
      <c r="N3019" s="5">
        <v>4968814952594</v>
      </c>
      <c r="O3019" s="1" t="s">
        <v>41</v>
      </c>
      <c r="P3019" s="1" t="s">
        <v>28</v>
      </c>
      <c r="Q3019" s="1">
        <v>2</v>
      </c>
      <c r="R3019" s="1">
        <v>71</v>
      </c>
      <c r="S3019" s="3">
        <v>260</v>
      </c>
      <c r="T3019" s="30">
        <f>IF(E3019&gt;=19,VLOOKUP(K3019,Konditionen!$B$5:$E$20,4,FALSE),IF(E3019&lt;=16,VLOOKUP(K3019,Konditionen!$B$5:$E$20,2,FALSE),VLOOKUP(K3019,Konditionen!$B$5:$E$20,3,FALSE)))</f>
        <v>21</v>
      </c>
      <c r="U3019" s="3">
        <f t="shared" ref="U3019:U3021" si="208">IF(S3019&gt;0,S3019*(100-T3019)/100,"")</f>
        <v>205.4</v>
      </c>
    </row>
    <row r="3020" spans="1:21" x14ac:dyDescent="0.2">
      <c r="A3020" s="2" t="s">
        <v>23</v>
      </c>
      <c r="B3020" s="2" t="s">
        <v>6454</v>
      </c>
      <c r="C3020" s="1">
        <v>245</v>
      </c>
      <c r="D3020" s="1">
        <v>50</v>
      </c>
      <c r="E3020" s="1">
        <v>20</v>
      </c>
      <c r="F3020" s="1" t="s">
        <v>334</v>
      </c>
      <c r="H3020" s="1" t="s">
        <v>431</v>
      </c>
      <c r="I3020" s="1">
        <v>102</v>
      </c>
      <c r="J3020" s="1" t="s">
        <v>16</v>
      </c>
      <c r="K3020" s="2" t="s">
        <v>335</v>
      </c>
      <c r="L3020" s="2" t="s">
        <v>360</v>
      </c>
      <c r="M3020" s="2">
        <v>12071</v>
      </c>
      <c r="O3020" s="1" t="s">
        <v>21</v>
      </c>
      <c r="P3020" s="1" t="s">
        <v>28</v>
      </c>
      <c r="Q3020" s="4">
        <v>2</v>
      </c>
      <c r="R3020" s="4">
        <v>72</v>
      </c>
      <c r="S3020" s="3">
        <v>302.89999999999998</v>
      </c>
      <c r="T3020" s="30">
        <f>IF(E3020&gt;=19,VLOOKUP(K3020,Konditionen!$B$5:$E$20,4,FALSE),IF(E3020&lt;=16,VLOOKUP(K3020,Konditionen!$B$5:$E$20,2,FALSE),VLOOKUP(K3020,Konditionen!$B$5:$E$20,3,FALSE)))</f>
        <v>33</v>
      </c>
      <c r="U3020" s="3">
        <f t="shared" si="208"/>
        <v>202.94299999999998</v>
      </c>
    </row>
    <row r="3021" spans="1:21" x14ac:dyDescent="0.2">
      <c r="A3021" s="2" t="s">
        <v>23</v>
      </c>
      <c r="B3021" s="2" t="s">
        <v>6454</v>
      </c>
      <c r="C3021" s="1">
        <v>245</v>
      </c>
      <c r="D3021" s="1">
        <v>50</v>
      </c>
      <c r="E3021" s="1">
        <v>20</v>
      </c>
      <c r="F3021" s="1" t="s">
        <v>4</v>
      </c>
      <c r="H3021" s="1" t="s">
        <v>782</v>
      </c>
      <c r="I3021" s="1">
        <v>105</v>
      </c>
      <c r="J3021" s="1" t="s">
        <v>71</v>
      </c>
      <c r="K3021" s="2" t="s">
        <v>3891</v>
      </c>
      <c r="L3021" s="2" t="s">
        <v>4730</v>
      </c>
      <c r="M3021" s="2" t="s">
        <v>4877</v>
      </c>
      <c r="N3021" s="5" t="s">
        <v>4878</v>
      </c>
      <c r="O3021" s="1" t="s">
        <v>22</v>
      </c>
      <c r="P3021" s="1" t="s">
        <v>337</v>
      </c>
      <c r="Q3021" s="4">
        <v>2</v>
      </c>
      <c r="R3021" s="1">
        <v>72</v>
      </c>
      <c r="S3021" s="3">
        <v>369</v>
      </c>
      <c r="T3021" s="30">
        <f>IF(E3021&gt;=19,VLOOKUP(K3021,Konditionen!$B$5:$E$20,4,FALSE),IF(E3021&lt;=16,VLOOKUP(K3021,Konditionen!$B$5:$E$20,2,FALSE),VLOOKUP(K3021,Konditionen!$B$5:$E$20,3,FALSE)))</f>
        <v>28</v>
      </c>
      <c r="U3021" s="3">
        <f t="shared" si="208"/>
        <v>265.68</v>
      </c>
    </row>
    <row r="3022" spans="1:21" x14ac:dyDescent="0.2">
      <c r="Q3022" s="4"/>
    </row>
    <row r="3023" spans="1:21" x14ac:dyDescent="0.2">
      <c r="A3023" s="2" t="s">
        <v>23</v>
      </c>
      <c r="B3023" s="2" t="s">
        <v>6455</v>
      </c>
      <c r="C3023" s="1">
        <v>255</v>
      </c>
      <c r="D3023" s="1">
        <v>50</v>
      </c>
      <c r="E3023" s="1">
        <v>20</v>
      </c>
      <c r="H3023" s="1" t="s">
        <v>6254</v>
      </c>
      <c r="I3023" s="1">
        <v>109</v>
      </c>
      <c r="J3023" s="1" t="s">
        <v>267</v>
      </c>
      <c r="K3023" s="2" t="s">
        <v>5982</v>
      </c>
      <c r="L3023" s="2" t="s">
        <v>6212</v>
      </c>
      <c r="M3023" s="2" t="s">
        <v>6262</v>
      </c>
      <c r="N3023" s="5">
        <v>4968814924812</v>
      </c>
      <c r="O3023" s="1" t="s">
        <v>41</v>
      </c>
      <c r="P3023" s="1" t="s">
        <v>28</v>
      </c>
      <c r="Q3023" s="1">
        <v>2</v>
      </c>
      <c r="R3023" s="1">
        <v>71</v>
      </c>
      <c r="S3023" s="3">
        <v>310</v>
      </c>
      <c r="T3023" s="30">
        <f>IF(E3023&gt;=19,VLOOKUP(K3023,Konditionen!$B$5:$E$20,4,FALSE),IF(E3023&lt;=16,VLOOKUP(K3023,Konditionen!$B$5:$E$20,2,FALSE),VLOOKUP(K3023,Konditionen!$B$5:$E$20,3,FALSE)))</f>
        <v>21</v>
      </c>
      <c r="U3023" s="3">
        <f t="shared" ref="U3023:U3037" si="209">IF(S3023&gt;0,S3023*(100-T3023)/100,"")</f>
        <v>244.9</v>
      </c>
    </row>
    <row r="3024" spans="1:21" x14ac:dyDescent="0.2">
      <c r="A3024" s="2" t="s">
        <v>23</v>
      </c>
      <c r="B3024" s="2" t="s">
        <v>6455</v>
      </c>
      <c r="C3024" s="1">
        <v>255</v>
      </c>
      <c r="D3024" s="1">
        <v>50</v>
      </c>
      <c r="E3024" s="1">
        <v>20</v>
      </c>
      <c r="F3024" s="1" t="s">
        <v>4</v>
      </c>
      <c r="H3024" s="1" t="s">
        <v>366</v>
      </c>
      <c r="I3024" s="1">
        <v>109</v>
      </c>
      <c r="J3024" s="1" t="s">
        <v>16</v>
      </c>
      <c r="K3024" s="2" t="s">
        <v>470</v>
      </c>
      <c r="L3024" s="2" t="s">
        <v>1721</v>
      </c>
      <c r="M3024" s="2" t="s">
        <v>1913</v>
      </c>
      <c r="N3024" s="5" t="s">
        <v>1914</v>
      </c>
      <c r="O3024" s="1" t="s">
        <v>65</v>
      </c>
      <c r="P3024" s="1" t="s">
        <v>65</v>
      </c>
      <c r="Q3024" s="1" t="s">
        <v>65</v>
      </c>
      <c r="R3024" s="1" t="s">
        <v>65</v>
      </c>
      <c r="S3024" s="3">
        <v>310.5</v>
      </c>
      <c r="T3024" s="30">
        <f>IF(E3024&gt;=19,VLOOKUP(K3024,Konditionen!$B$5:$E$20,4,FALSE),IF(E3024&lt;=16,VLOOKUP(K3024,Konditionen!$B$5:$E$20,2,FALSE),VLOOKUP(K3024,Konditionen!$B$5:$E$20,3,FALSE)))</f>
        <v>25</v>
      </c>
      <c r="U3024" s="3">
        <f t="shared" si="209"/>
        <v>232.875</v>
      </c>
    </row>
    <row r="3025" spans="1:21" x14ac:dyDescent="0.2">
      <c r="A3025" s="2" t="s">
        <v>23</v>
      </c>
      <c r="B3025" s="2" t="s">
        <v>6455</v>
      </c>
      <c r="C3025" s="1">
        <v>255</v>
      </c>
      <c r="D3025" s="1">
        <v>50</v>
      </c>
      <c r="E3025" s="1">
        <v>20</v>
      </c>
      <c r="F3025" s="1" t="s">
        <v>4</v>
      </c>
      <c r="H3025" s="1" t="s">
        <v>345</v>
      </c>
      <c r="I3025" s="1">
        <v>109</v>
      </c>
      <c r="J3025" s="1" t="s">
        <v>71</v>
      </c>
      <c r="K3025" s="2" t="s">
        <v>470</v>
      </c>
      <c r="L3025" s="2" t="s">
        <v>639</v>
      </c>
      <c r="M3025" s="2" t="s">
        <v>1066</v>
      </c>
      <c r="N3025" s="5" t="s">
        <v>1067</v>
      </c>
      <c r="O3025" s="1" t="s">
        <v>65</v>
      </c>
      <c r="P3025" s="1" t="s">
        <v>65</v>
      </c>
      <c r="Q3025" s="1" t="s">
        <v>65</v>
      </c>
      <c r="R3025" s="1" t="s">
        <v>65</v>
      </c>
      <c r="S3025" s="3">
        <v>302.5</v>
      </c>
      <c r="T3025" s="30">
        <f>IF(E3025&gt;=19,VLOOKUP(K3025,Konditionen!$B$5:$E$20,4,FALSE),IF(E3025&lt;=16,VLOOKUP(K3025,Konditionen!$B$5:$E$20,2,FALSE),VLOOKUP(K3025,Konditionen!$B$5:$E$20,3,FALSE)))</f>
        <v>25</v>
      </c>
      <c r="U3025" s="3">
        <f t="shared" si="209"/>
        <v>226.875</v>
      </c>
    </row>
    <row r="3026" spans="1:21" x14ac:dyDescent="0.2">
      <c r="A3026" s="2" t="s">
        <v>23</v>
      </c>
      <c r="B3026" s="2" t="s">
        <v>6455</v>
      </c>
      <c r="C3026" s="1">
        <v>255</v>
      </c>
      <c r="D3026" s="1">
        <v>50</v>
      </c>
      <c r="E3026" s="1">
        <v>20</v>
      </c>
      <c r="F3026" s="1" t="s">
        <v>4</v>
      </c>
      <c r="H3026" s="1" t="s">
        <v>345</v>
      </c>
      <c r="I3026" s="1">
        <v>109</v>
      </c>
      <c r="J3026" s="1" t="s">
        <v>71</v>
      </c>
      <c r="K3026" s="2" t="s">
        <v>470</v>
      </c>
      <c r="L3026" s="2" t="s">
        <v>785</v>
      </c>
      <c r="M3026" s="2" t="s">
        <v>1068</v>
      </c>
      <c r="N3026" s="5" t="s">
        <v>1069</v>
      </c>
      <c r="O3026" s="1" t="s">
        <v>22</v>
      </c>
      <c r="P3026" s="1" t="s">
        <v>22</v>
      </c>
      <c r="Q3026" s="4">
        <v>2</v>
      </c>
      <c r="R3026" s="4">
        <v>73</v>
      </c>
      <c r="S3026" s="3">
        <v>302.5</v>
      </c>
      <c r="T3026" s="30">
        <f>IF(E3026&gt;=19,VLOOKUP(K3026,Konditionen!$B$5:$E$20,4,FALSE),IF(E3026&lt;=16,VLOOKUP(K3026,Konditionen!$B$5:$E$20,2,FALSE),VLOOKUP(K3026,Konditionen!$B$5:$E$20,3,FALSE)))</f>
        <v>25</v>
      </c>
      <c r="U3026" s="3">
        <f t="shared" si="209"/>
        <v>226.875</v>
      </c>
    </row>
    <row r="3027" spans="1:21" x14ac:dyDescent="0.2">
      <c r="A3027" s="2" t="s">
        <v>23</v>
      </c>
      <c r="B3027" s="2" t="s">
        <v>6455</v>
      </c>
      <c r="C3027" s="1">
        <v>255</v>
      </c>
      <c r="D3027" s="1">
        <v>50</v>
      </c>
      <c r="E3027" s="1">
        <v>20</v>
      </c>
      <c r="F3027" s="1" t="s">
        <v>4</v>
      </c>
      <c r="H3027" s="1" t="s">
        <v>345</v>
      </c>
      <c r="I3027" s="1">
        <v>109</v>
      </c>
      <c r="J3027" s="1" t="s">
        <v>71</v>
      </c>
      <c r="K3027" s="2" t="s">
        <v>335</v>
      </c>
      <c r="L3027" s="2" t="s">
        <v>432</v>
      </c>
      <c r="M3027" s="2">
        <v>6698</v>
      </c>
      <c r="O3027" s="1" t="s">
        <v>41</v>
      </c>
      <c r="P3027" s="1" t="s">
        <v>22</v>
      </c>
      <c r="Q3027" s="4">
        <v>2</v>
      </c>
      <c r="R3027" s="4">
        <v>73</v>
      </c>
      <c r="S3027" s="3">
        <v>341</v>
      </c>
      <c r="T3027" s="30">
        <f>IF(E3027&gt;=19,VLOOKUP(K3027,Konditionen!$B$5:$E$20,4,FALSE),IF(E3027&lt;=16,VLOOKUP(K3027,Konditionen!$B$5:$E$20,2,FALSE),VLOOKUP(K3027,Konditionen!$B$5:$E$20,3,FALSE)))</f>
        <v>33</v>
      </c>
      <c r="U3027" s="3">
        <f t="shared" si="209"/>
        <v>228.47</v>
      </c>
    </row>
    <row r="3028" spans="1:21" x14ac:dyDescent="0.2">
      <c r="A3028" s="2" t="s">
        <v>23</v>
      </c>
      <c r="B3028" s="2" t="s">
        <v>6455</v>
      </c>
      <c r="C3028" s="1">
        <v>255</v>
      </c>
      <c r="D3028" s="1">
        <v>50</v>
      </c>
      <c r="E3028" s="1">
        <v>20</v>
      </c>
      <c r="F3028" s="1" t="s">
        <v>4</v>
      </c>
      <c r="H3028" s="1" t="s">
        <v>345</v>
      </c>
      <c r="I3028" s="1">
        <v>109</v>
      </c>
      <c r="J3028" s="1" t="s">
        <v>71</v>
      </c>
      <c r="K3028" s="2" t="s">
        <v>3891</v>
      </c>
      <c r="L3028" s="2" t="s">
        <v>4830</v>
      </c>
      <c r="M3028" s="2" t="s">
        <v>4881</v>
      </c>
      <c r="N3028" s="5" t="s">
        <v>4882</v>
      </c>
      <c r="O3028" s="1" t="s">
        <v>22</v>
      </c>
      <c r="P3028" s="1" t="s">
        <v>22</v>
      </c>
      <c r="Q3028" s="4">
        <v>2</v>
      </c>
      <c r="R3028" s="1">
        <v>72</v>
      </c>
      <c r="S3028" s="3">
        <v>323</v>
      </c>
      <c r="T3028" s="30">
        <f>IF(E3028&gt;=19,VLOOKUP(K3028,Konditionen!$B$5:$E$20,4,FALSE),IF(E3028&lt;=16,VLOOKUP(K3028,Konditionen!$B$5:$E$20,2,FALSE),VLOOKUP(K3028,Konditionen!$B$5:$E$20,3,FALSE)))</f>
        <v>28</v>
      </c>
      <c r="U3028" s="3">
        <f t="shared" si="209"/>
        <v>232.56</v>
      </c>
    </row>
    <row r="3029" spans="1:21" x14ac:dyDescent="0.2">
      <c r="A3029" s="2" t="s">
        <v>23</v>
      </c>
      <c r="B3029" s="2" t="s">
        <v>6455</v>
      </c>
      <c r="C3029" s="1">
        <v>255</v>
      </c>
      <c r="D3029" s="1">
        <v>50</v>
      </c>
      <c r="E3029" s="1">
        <v>20</v>
      </c>
      <c r="F3029" s="1" t="s">
        <v>4</v>
      </c>
      <c r="H3029" s="1" t="s">
        <v>211</v>
      </c>
      <c r="I3029" s="1">
        <v>109</v>
      </c>
      <c r="J3029" s="1" t="s">
        <v>135</v>
      </c>
      <c r="K3029" s="2" t="s">
        <v>470</v>
      </c>
      <c r="L3029" s="2" t="s">
        <v>496</v>
      </c>
      <c r="M3029" s="2" t="s">
        <v>1070</v>
      </c>
      <c r="N3029" s="5" t="s">
        <v>1071</v>
      </c>
      <c r="O3029" s="1" t="s">
        <v>22</v>
      </c>
      <c r="P3029" s="1" t="s">
        <v>22</v>
      </c>
      <c r="Q3029" s="4">
        <v>2</v>
      </c>
      <c r="R3029" s="4">
        <v>72</v>
      </c>
      <c r="S3029" s="3">
        <v>308</v>
      </c>
      <c r="T3029" s="30">
        <f>IF(E3029&gt;=19,VLOOKUP(K3029,Konditionen!$B$5:$E$20,4,FALSE),IF(E3029&lt;=16,VLOOKUP(K3029,Konditionen!$B$5:$E$20,2,FALSE),VLOOKUP(K3029,Konditionen!$B$5:$E$20,3,FALSE)))</f>
        <v>25</v>
      </c>
      <c r="U3029" s="3">
        <f t="shared" si="209"/>
        <v>231</v>
      </c>
    </row>
    <row r="3030" spans="1:21" x14ac:dyDescent="0.2">
      <c r="A3030" s="2" t="s">
        <v>23</v>
      </c>
      <c r="B3030" s="2" t="s">
        <v>6455</v>
      </c>
      <c r="C3030" s="1">
        <v>255</v>
      </c>
      <c r="D3030" s="1">
        <v>50</v>
      </c>
      <c r="E3030" s="1">
        <v>20</v>
      </c>
      <c r="F3030" s="1" t="s">
        <v>4</v>
      </c>
      <c r="H3030" s="1" t="s">
        <v>211</v>
      </c>
      <c r="I3030" s="1">
        <v>109</v>
      </c>
      <c r="J3030" s="1" t="s">
        <v>135</v>
      </c>
      <c r="K3030" s="2" t="s">
        <v>470</v>
      </c>
      <c r="L3030" s="2" t="s">
        <v>680</v>
      </c>
      <c r="M3030" s="2" t="s">
        <v>1072</v>
      </c>
      <c r="N3030" s="5" t="s">
        <v>1073</v>
      </c>
      <c r="O3030" s="1" t="s">
        <v>41</v>
      </c>
      <c r="P3030" s="1" t="s">
        <v>22</v>
      </c>
      <c r="Q3030" s="4">
        <v>2</v>
      </c>
      <c r="R3030" s="4">
        <v>73</v>
      </c>
      <c r="S3030" s="3">
        <v>308</v>
      </c>
      <c r="T3030" s="30">
        <f>IF(E3030&gt;=19,VLOOKUP(K3030,Konditionen!$B$5:$E$20,4,FALSE),IF(E3030&lt;=16,VLOOKUP(K3030,Konditionen!$B$5:$E$20,2,FALSE),VLOOKUP(K3030,Konditionen!$B$5:$E$20,3,FALSE)))</f>
        <v>25</v>
      </c>
      <c r="U3030" s="3">
        <f t="shared" si="209"/>
        <v>231</v>
      </c>
    </row>
    <row r="3031" spans="1:21" x14ac:dyDescent="0.2">
      <c r="A3031" s="2" t="s">
        <v>23</v>
      </c>
      <c r="B3031" s="2" t="s">
        <v>6455</v>
      </c>
      <c r="C3031" s="1">
        <v>255</v>
      </c>
      <c r="D3031" s="1">
        <v>50</v>
      </c>
      <c r="E3031" s="4">
        <v>20</v>
      </c>
      <c r="F3031" s="1" t="s">
        <v>4</v>
      </c>
      <c r="H3031" s="1" t="s">
        <v>211</v>
      </c>
      <c r="I3031" s="4">
        <v>109</v>
      </c>
      <c r="J3031" s="1" t="s">
        <v>135</v>
      </c>
      <c r="K3031" s="2" t="s">
        <v>2032</v>
      </c>
      <c r="L3031" s="2" t="s">
        <v>2267</v>
      </c>
      <c r="M3031" s="2">
        <v>545951</v>
      </c>
      <c r="N3031" s="5" t="s">
        <v>2291</v>
      </c>
      <c r="O3031" s="1" t="s">
        <v>2094</v>
      </c>
      <c r="P3031" s="1" t="s">
        <v>2094</v>
      </c>
      <c r="Q3031" s="1" t="s">
        <v>2094</v>
      </c>
      <c r="R3031" s="1" t="s">
        <v>2094</v>
      </c>
      <c r="S3031" s="3">
        <v>442.5</v>
      </c>
      <c r="T3031" s="30">
        <f>IF(E3031&gt;=19,VLOOKUP(K3031,Konditionen!$B$5:$E$20,4,FALSE),IF(E3031&lt;=16,VLOOKUP(K3031,Konditionen!$B$5:$E$20,2,FALSE),VLOOKUP(K3031,Konditionen!$B$5:$E$20,3,FALSE)))</f>
        <v>38.5</v>
      </c>
      <c r="U3031" s="3">
        <f t="shared" si="209"/>
        <v>272.13749999999999</v>
      </c>
    </row>
    <row r="3032" spans="1:21" x14ac:dyDescent="0.2">
      <c r="A3032" s="2" t="s">
        <v>23</v>
      </c>
      <c r="B3032" s="2" t="s">
        <v>6455</v>
      </c>
      <c r="C3032" s="1">
        <v>255</v>
      </c>
      <c r="D3032" s="1">
        <v>50</v>
      </c>
      <c r="E3032" s="4">
        <v>20</v>
      </c>
      <c r="F3032" s="1" t="s">
        <v>4</v>
      </c>
      <c r="H3032" s="1" t="s">
        <v>211</v>
      </c>
      <c r="I3032" s="4">
        <v>109</v>
      </c>
      <c r="J3032" s="1" t="s">
        <v>135</v>
      </c>
      <c r="K3032" s="2" t="s">
        <v>2334</v>
      </c>
      <c r="L3032" s="2" t="s">
        <v>2593</v>
      </c>
      <c r="M3032" s="2">
        <v>545996</v>
      </c>
      <c r="N3032" s="5" t="s">
        <v>2599</v>
      </c>
      <c r="O3032" s="1" t="s">
        <v>2094</v>
      </c>
      <c r="P3032" s="1" t="s">
        <v>2094</v>
      </c>
      <c r="Q3032" s="1" t="s">
        <v>2094</v>
      </c>
      <c r="R3032" s="1" t="s">
        <v>2094</v>
      </c>
      <c r="S3032" s="3">
        <v>442.5</v>
      </c>
      <c r="T3032" s="30">
        <f>IF(E3032&gt;=19,VLOOKUP(K3032,Konditionen!$B$5:$E$20,4,FALSE),IF(E3032&lt;=16,VLOOKUP(K3032,Konditionen!$B$5:$E$20,2,FALSE),VLOOKUP(K3032,Konditionen!$B$5:$E$20,3,FALSE)))</f>
        <v>38.5</v>
      </c>
      <c r="U3032" s="3">
        <f t="shared" si="209"/>
        <v>272.13749999999999</v>
      </c>
    </row>
    <row r="3033" spans="1:21" x14ac:dyDescent="0.2">
      <c r="A3033" s="2" t="s">
        <v>23</v>
      </c>
      <c r="B3033" s="2" t="s">
        <v>6455</v>
      </c>
      <c r="C3033" s="1">
        <v>255</v>
      </c>
      <c r="D3033" s="1">
        <v>50</v>
      </c>
      <c r="E3033" s="1">
        <v>20</v>
      </c>
      <c r="F3033" s="1" t="s">
        <v>2734</v>
      </c>
      <c r="H3033" s="1" t="s">
        <v>211</v>
      </c>
      <c r="I3033" s="1">
        <v>109</v>
      </c>
      <c r="J3033" s="1" t="s">
        <v>135</v>
      </c>
      <c r="K3033" s="2" t="s">
        <v>2822</v>
      </c>
      <c r="L3033" s="2" t="s">
        <v>3146</v>
      </c>
      <c r="M3033" s="2">
        <v>718148</v>
      </c>
      <c r="N3033" s="5" t="s">
        <v>3215</v>
      </c>
      <c r="O3033" s="1" t="s">
        <v>22</v>
      </c>
      <c r="P3033" s="1" t="s">
        <v>22</v>
      </c>
      <c r="Q3033" s="1">
        <v>2</v>
      </c>
      <c r="R3033" s="4">
        <v>72</v>
      </c>
      <c r="S3033" s="3">
        <v>306.5</v>
      </c>
      <c r="T3033" s="30">
        <f>IF(E3033&gt;=19,VLOOKUP(K3033,Konditionen!$B$5:$E$20,4,FALSE),IF(E3033&lt;=16,VLOOKUP(K3033,Konditionen!$B$5:$E$20,2,FALSE),VLOOKUP(K3033,Konditionen!$B$5:$E$20,3,FALSE)))</f>
        <v>20</v>
      </c>
      <c r="U3033" s="3">
        <f t="shared" si="209"/>
        <v>245.2</v>
      </c>
    </row>
    <row r="3034" spans="1:21" x14ac:dyDescent="0.2">
      <c r="A3034" s="2" t="s">
        <v>23</v>
      </c>
      <c r="B3034" s="2" t="s">
        <v>6455</v>
      </c>
      <c r="C3034" s="1">
        <v>255</v>
      </c>
      <c r="D3034" s="1">
        <v>50</v>
      </c>
      <c r="E3034" s="1">
        <v>20</v>
      </c>
      <c r="F3034" s="1" t="s">
        <v>4</v>
      </c>
      <c r="H3034" s="1" t="s">
        <v>211</v>
      </c>
      <c r="I3034" s="1">
        <v>109</v>
      </c>
      <c r="J3034" s="1" t="s">
        <v>135</v>
      </c>
      <c r="K3034" s="2" t="s">
        <v>3891</v>
      </c>
      <c r="L3034" s="2" t="s">
        <v>4730</v>
      </c>
      <c r="M3034" s="2" t="s">
        <v>4879</v>
      </c>
      <c r="N3034" s="5" t="s">
        <v>4880</v>
      </c>
      <c r="O3034" s="1" t="s">
        <v>22</v>
      </c>
      <c r="P3034" s="1" t="s">
        <v>22</v>
      </c>
      <c r="Q3034" s="4">
        <v>2</v>
      </c>
      <c r="R3034" s="1">
        <v>72</v>
      </c>
      <c r="S3034" s="3">
        <v>329.5</v>
      </c>
      <c r="T3034" s="30">
        <f>IF(E3034&gt;=19,VLOOKUP(K3034,Konditionen!$B$5:$E$20,4,FALSE),IF(E3034&lt;=16,VLOOKUP(K3034,Konditionen!$B$5:$E$20,2,FALSE),VLOOKUP(K3034,Konditionen!$B$5:$E$20,3,FALSE)))</f>
        <v>28</v>
      </c>
      <c r="U3034" s="3">
        <f t="shared" si="209"/>
        <v>237.24</v>
      </c>
    </row>
    <row r="3035" spans="1:21" x14ac:dyDescent="0.2">
      <c r="A3035" s="2" t="s">
        <v>23</v>
      </c>
      <c r="B3035" s="2" t="s">
        <v>6455</v>
      </c>
      <c r="C3035" s="1">
        <v>255</v>
      </c>
      <c r="D3035" s="1">
        <v>50</v>
      </c>
      <c r="E3035" s="1">
        <v>20</v>
      </c>
      <c r="F3035" s="1" t="s">
        <v>4</v>
      </c>
      <c r="H3035" s="1" t="s">
        <v>211</v>
      </c>
      <c r="I3035" s="1">
        <v>109</v>
      </c>
      <c r="J3035" s="1" t="s">
        <v>135</v>
      </c>
      <c r="K3035" s="2" t="s">
        <v>5668</v>
      </c>
      <c r="L3035" s="2" t="s">
        <v>5724</v>
      </c>
      <c r="M3035" s="2" t="s">
        <v>5767</v>
      </c>
      <c r="N3035" s="5">
        <v>8714692292347</v>
      </c>
      <c r="O3035" s="1" t="s">
        <v>22</v>
      </c>
      <c r="P3035" s="1" t="s">
        <v>41</v>
      </c>
      <c r="Q3035" s="1">
        <v>2</v>
      </c>
      <c r="R3035" s="1">
        <v>71</v>
      </c>
      <c r="S3035" s="3">
        <v>281.5</v>
      </c>
      <c r="T3035" s="30">
        <f>IF(E3035&gt;=19,VLOOKUP(K3035,Konditionen!$B$5:$E$20,4,FALSE),IF(E3035&lt;=16,VLOOKUP(K3035,Konditionen!$B$5:$E$20,2,FALSE),VLOOKUP(K3035,Konditionen!$B$5:$E$20,3,FALSE)))</f>
        <v>21</v>
      </c>
      <c r="U3035" s="3">
        <f t="shared" si="209"/>
        <v>222.38499999999999</v>
      </c>
    </row>
    <row r="3036" spans="1:21" x14ac:dyDescent="0.2">
      <c r="A3036" s="2" t="s">
        <v>23</v>
      </c>
      <c r="B3036" s="2" t="s">
        <v>6455</v>
      </c>
      <c r="C3036" s="1">
        <v>255</v>
      </c>
      <c r="D3036" s="1">
        <v>50</v>
      </c>
      <c r="E3036" s="1">
        <v>20</v>
      </c>
      <c r="H3036" s="1" t="s">
        <v>211</v>
      </c>
      <c r="I3036" s="1">
        <v>109</v>
      </c>
      <c r="J3036" s="1" t="s">
        <v>135</v>
      </c>
      <c r="K3036" s="2" t="s">
        <v>5982</v>
      </c>
      <c r="L3036" s="2" t="s">
        <v>5988</v>
      </c>
      <c r="M3036" s="2" t="s">
        <v>6157</v>
      </c>
      <c r="N3036" s="5">
        <v>4968814924133</v>
      </c>
      <c r="O3036" s="1" t="s">
        <v>65</v>
      </c>
      <c r="P3036" s="1" t="s">
        <v>65</v>
      </c>
      <c r="Q3036" s="1" t="s">
        <v>65</v>
      </c>
      <c r="R3036" s="1" t="s">
        <v>65</v>
      </c>
      <c r="S3036" s="3">
        <v>277</v>
      </c>
      <c r="T3036" s="30">
        <f>IF(E3036&gt;=19,VLOOKUP(K3036,Konditionen!$B$5:$E$20,4,FALSE),IF(E3036&lt;=16,VLOOKUP(K3036,Konditionen!$B$5:$E$20,2,FALSE),VLOOKUP(K3036,Konditionen!$B$5:$E$20,3,FALSE)))</f>
        <v>21</v>
      </c>
      <c r="U3036" s="3">
        <f t="shared" si="209"/>
        <v>218.83</v>
      </c>
    </row>
    <row r="3037" spans="1:21" x14ac:dyDescent="0.2">
      <c r="A3037" s="2" t="s">
        <v>23</v>
      </c>
      <c r="B3037" s="2" t="s">
        <v>6455</v>
      </c>
      <c r="C3037" s="1">
        <v>255</v>
      </c>
      <c r="D3037" s="1">
        <v>50</v>
      </c>
      <c r="E3037" s="1">
        <v>20</v>
      </c>
      <c r="F3037" s="1" t="s">
        <v>4</v>
      </c>
      <c r="H3037" s="1" t="s">
        <v>211</v>
      </c>
      <c r="I3037" s="1">
        <v>109</v>
      </c>
      <c r="J3037" s="1" t="s">
        <v>135</v>
      </c>
      <c r="K3037" s="2" t="s">
        <v>3327</v>
      </c>
      <c r="L3037" s="2" t="s">
        <v>3625</v>
      </c>
      <c r="M3037" s="2" t="s">
        <v>3740</v>
      </c>
      <c r="N3037" s="5" t="s">
        <v>3741</v>
      </c>
      <c r="O3037" s="1">
        <v>0</v>
      </c>
      <c r="P3037" s="1">
        <v>0</v>
      </c>
      <c r="Q3037" s="1">
        <v>0</v>
      </c>
      <c r="R3037" s="1">
        <v>0</v>
      </c>
      <c r="S3037" s="3">
        <v>364.6</v>
      </c>
      <c r="T3037" s="30">
        <f>IF(E3037&gt;=19,VLOOKUP(K3037,Konditionen!$B$5:$E$20,4,FALSE),IF(E3037&lt;=16,VLOOKUP(K3037,Konditionen!$B$5:$E$20,2,FALSE),VLOOKUP(K3037,Konditionen!$B$5:$E$20,3,FALSE)))</f>
        <v>38</v>
      </c>
      <c r="U3037" s="3">
        <f t="shared" si="209"/>
        <v>226.05200000000002</v>
      </c>
    </row>
    <row r="3039" spans="1:21" x14ac:dyDescent="0.2">
      <c r="A3039" s="2" t="s">
        <v>23</v>
      </c>
      <c r="B3039" s="2" t="s">
        <v>6456</v>
      </c>
      <c r="C3039" s="1">
        <v>265</v>
      </c>
      <c r="D3039" s="1">
        <v>50</v>
      </c>
      <c r="E3039" s="1">
        <v>20</v>
      </c>
      <c r="H3039" s="1" t="s">
        <v>6256</v>
      </c>
      <c r="I3039" s="1">
        <v>111</v>
      </c>
      <c r="J3039" s="1" t="s">
        <v>267</v>
      </c>
      <c r="K3039" s="2" t="s">
        <v>5982</v>
      </c>
      <c r="L3039" s="2" t="s">
        <v>6212</v>
      </c>
      <c r="M3039" s="2" t="s">
        <v>6263</v>
      </c>
      <c r="N3039" s="5">
        <v>4968814924737</v>
      </c>
      <c r="O3039" s="1" t="s">
        <v>41</v>
      </c>
      <c r="P3039" s="1" t="s">
        <v>28</v>
      </c>
      <c r="Q3039" s="1">
        <v>2</v>
      </c>
      <c r="R3039" s="1">
        <v>71</v>
      </c>
      <c r="S3039" s="3">
        <v>330</v>
      </c>
      <c r="T3039" s="30">
        <f>IF(E3039&gt;=19,VLOOKUP(K3039,Konditionen!$B$5:$E$20,4,FALSE),IF(E3039&lt;=16,VLOOKUP(K3039,Konditionen!$B$5:$E$20,2,FALSE),VLOOKUP(K3039,Konditionen!$B$5:$E$20,3,FALSE)))</f>
        <v>21</v>
      </c>
      <c r="U3039" s="3">
        <f t="shared" ref="U3039:U3048" si="210">IF(S3039&gt;0,S3039*(100-T3039)/100,"")</f>
        <v>260.7</v>
      </c>
    </row>
    <row r="3040" spans="1:21" x14ac:dyDescent="0.2">
      <c r="A3040" s="2" t="s">
        <v>23</v>
      </c>
      <c r="B3040" s="2" t="s">
        <v>6456</v>
      </c>
      <c r="C3040" s="1">
        <v>265</v>
      </c>
      <c r="D3040" s="1">
        <v>50</v>
      </c>
      <c r="E3040" s="1">
        <v>20</v>
      </c>
      <c r="F3040" s="1" t="s">
        <v>334</v>
      </c>
      <c r="H3040" s="1" t="s">
        <v>379</v>
      </c>
      <c r="I3040" s="1">
        <v>107</v>
      </c>
      <c r="J3040" s="1" t="s">
        <v>16</v>
      </c>
      <c r="K3040" s="2" t="s">
        <v>335</v>
      </c>
      <c r="L3040" s="2" t="s">
        <v>360</v>
      </c>
      <c r="M3040" s="2">
        <v>11968</v>
      </c>
      <c r="O3040" s="1" t="s">
        <v>28</v>
      </c>
      <c r="P3040" s="1" t="s">
        <v>28</v>
      </c>
      <c r="Q3040" s="4">
        <v>2</v>
      </c>
      <c r="R3040" s="4">
        <v>73</v>
      </c>
      <c r="S3040" s="3">
        <v>334.9</v>
      </c>
      <c r="T3040" s="30">
        <f>IF(E3040&gt;=19,VLOOKUP(K3040,Konditionen!$B$5:$E$20,4,FALSE),IF(E3040&lt;=16,VLOOKUP(K3040,Konditionen!$B$5:$E$20,2,FALSE),VLOOKUP(K3040,Konditionen!$B$5:$E$20,3,FALSE)))</f>
        <v>33</v>
      </c>
      <c r="U3040" s="3">
        <f t="shared" si="210"/>
        <v>224.38299999999998</v>
      </c>
    </row>
    <row r="3041" spans="1:21" x14ac:dyDescent="0.2">
      <c r="A3041" s="2" t="s">
        <v>23</v>
      </c>
      <c r="B3041" s="2" t="s">
        <v>6456</v>
      </c>
      <c r="C3041" s="1">
        <v>265</v>
      </c>
      <c r="D3041" s="1">
        <v>50</v>
      </c>
      <c r="E3041" s="1">
        <v>20</v>
      </c>
      <c r="F3041" s="1" t="s">
        <v>4</v>
      </c>
      <c r="H3041" s="1" t="s">
        <v>380</v>
      </c>
      <c r="I3041" s="1">
        <v>111</v>
      </c>
      <c r="J3041" s="1" t="s">
        <v>16</v>
      </c>
      <c r="K3041" s="2" t="s">
        <v>470</v>
      </c>
      <c r="L3041" s="2" t="s">
        <v>1721</v>
      </c>
      <c r="M3041" s="2" t="s">
        <v>1915</v>
      </c>
      <c r="N3041" s="5" t="s">
        <v>1916</v>
      </c>
      <c r="O3041" s="1" t="s">
        <v>65</v>
      </c>
      <c r="P3041" s="1" t="s">
        <v>65</v>
      </c>
      <c r="Q3041" s="1" t="s">
        <v>65</v>
      </c>
      <c r="R3041" s="1" t="s">
        <v>65</v>
      </c>
      <c r="S3041" s="3">
        <v>331.5</v>
      </c>
      <c r="T3041" s="30">
        <f>IF(E3041&gt;=19,VLOOKUP(K3041,Konditionen!$B$5:$E$20,4,FALSE),IF(E3041&lt;=16,VLOOKUP(K3041,Konditionen!$B$5:$E$20,2,FALSE),VLOOKUP(K3041,Konditionen!$B$5:$E$20,3,FALSE)))</f>
        <v>25</v>
      </c>
      <c r="U3041" s="3">
        <f t="shared" si="210"/>
        <v>248.625</v>
      </c>
    </row>
    <row r="3042" spans="1:21" x14ac:dyDescent="0.2">
      <c r="A3042" s="2" t="s">
        <v>23</v>
      </c>
      <c r="B3042" s="2" t="s">
        <v>6456</v>
      </c>
      <c r="C3042" s="1">
        <v>265</v>
      </c>
      <c r="D3042" s="1">
        <v>50</v>
      </c>
      <c r="E3042" s="1">
        <v>20</v>
      </c>
      <c r="F3042" s="1" t="s">
        <v>4</v>
      </c>
      <c r="H3042" s="1" t="s">
        <v>403</v>
      </c>
      <c r="I3042" s="1">
        <v>111</v>
      </c>
      <c r="J3042" s="1" t="s">
        <v>71</v>
      </c>
      <c r="K3042" s="2" t="s">
        <v>470</v>
      </c>
      <c r="L3042" s="2" t="s">
        <v>639</v>
      </c>
      <c r="M3042" s="2" t="s">
        <v>1074</v>
      </c>
      <c r="N3042" s="5" t="s">
        <v>1075</v>
      </c>
      <c r="O3042" s="1" t="s">
        <v>65</v>
      </c>
      <c r="P3042" s="1" t="s">
        <v>65</v>
      </c>
      <c r="Q3042" s="1" t="s">
        <v>65</v>
      </c>
      <c r="R3042" s="1" t="s">
        <v>65</v>
      </c>
      <c r="S3042" s="3">
        <v>311.5</v>
      </c>
      <c r="T3042" s="30">
        <f>IF(E3042&gt;=19,VLOOKUP(K3042,Konditionen!$B$5:$E$20,4,FALSE),IF(E3042&lt;=16,VLOOKUP(K3042,Konditionen!$B$5:$E$20,2,FALSE),VLOOKUP(K3042,Konditionen!$B$5:$E$20,3,FALSE)))</f>
        <v>25</v>
      </c>
      <c r="U3042" s="3">
        <f t="shared" si="210"/>
        <v>233.625</v>
      </c>
    </row>
    <row r="3043" spans="1:21" x14ac:dyDescent="0.2">
      <c r="A3043" s="2" t="s">
        <v>23</v>
      </c>
      <c r="B3043" s="2" t="s">
        <v>6456</v>
      </c>
      <c r="C3043" s="1">
        <v>265</v>
      </c>
      <c r="D3043" s="1">
        <v>50</v>
      </c>
      <c r="E3043" s="1">
        <v>20</v>
      </c>
      <c r="F3043" s="1" t="s">
        <v>4</v>
      </c>
      <c r="H3043" s="1" t="s">
        <v>403</v>
      </c>
      <c r="I3043" s="1">
        <v>111</v>
      </c>
      <c r="J3043" s="1" t="s">
        <v>71</v>
      </c>
      <c r="K3043" s="2" t="s">
        <v>3891</v>
      </c>
      <c r="L3043" s="2" t="s">
        <v>4692</v>
      </c>
      <c r="M3043" s="2" t="s">
        <v>4883</v>
      </c>
      <c r="N3043" s="5" t="s">
        <v>4884</v>
      </c>
      <c r="O3043" s="1" t="s">
        <v>22</v>
      </c>
      <c r="P3043" s="1" t="s">
        <v>22</v>
      </c>
      <c r="Q3043" s="4">
        <v>2</v>
      </c>
      <c r="R3043" s="1">
        <v>72</v>
      </c>
      <c r="S3043" s="3">
        <v>372.5</v>
      </c>
      <c r="T3043" s="30">
        <f>IF(E3043&gt;=19,VLOOKUP(K3043,Konditionen!$B$5:$E$20,4,FALSE),IF(E3043&lt;=16,VLOOKUP(K3043,Konditionen!$B$5:$E$20,2,FALSE),VLOOKUP(K3043,Konditionen!$B$5:$E$20,3,FALSE)))</f>
        <v>28</v>
      </c>
      <c r="U3043" s="3">
        <f t="shared" si="210"/>
        <v>268.2</v>
      </c>
    </row>
    <row r="3044" spans="1:21" x14ac:dyDescent="0.2">
      <c r="A3044" s="2" t="s">
        <v>23</v>
      </c>
      <c r="B3044" s="2" t="s">
        <v>6456</v>
      </c>
      <c r="C3044" s="1">
        <v>265</v>
      </c>
      <c r="D3044" s="1">
        <v>50</v>
      </c>
      <c r="E3044" s="1">
        <v>20</v>
      </c>
      <c r="F3044" s="1" t="s">
        <v>334</v>
      </c>
      <c r="H3044" s="1" t="s">
        <v>173</v>
      </c>
      <c r="I3044" s="1">
        <v>107</v>
      </c>
      <c r="J3044" s="1" t="s">
        <v>135</v>
      </c>
      <c r="K3044" s="2" t="s">
        <v>335</v>
      </c>
      <c r="L3044" s="2" t="s">
        <v>364</v>
      </c>
      <c r="M3044" s="2">
        <v>6361</v>
      </c>
      <c r="O3044" s="1" t="s">
        <v>41</v>
      </c>
      <c r="P3044" s="1" t="s">
        <v>22</v>
      </c>
      <c r="Q3044" s="4">
        <v>2</v>
      </c>
      <c r="R3044" s="4">
        <v>73</v>
      </c>
      <c r="S3044" s="3">
        <v>368.40000000000003</v>
      </c>
      <c r="T3044" s="30">
        <f>IF(E3044&gt;=19,VLOOKUP(K3044,Konditionen!$B$5:$E$20,4,FALSE),IF(E3044&lt;=16,VLOOKUP(K3044,Konditionen!$B$5:$E$20,2,FALSE),VLOOKUP(K3044,Konditionen!$B$5:$E$20,3,FALSE)))</f>
        <v>33</v>
      </c>
      <c r="U3044" s="3">
        <f t="shared" si="210"/>
        <v>246.82800000000003</v>
      </c>
    </row>
    <row r="3045" spans="1:21" x14ac:dyDescent="0.2">
      <c r="A3045" s="2" t="s">
        <v>23</v>
      </c>
      <c r="B3045" s="2" t="s">
        <v>6456</v>
      </c>
      <c r="C3045" s="1">
        <v>265</v>
      </c>
      <c r="D3045" s="1">
        <v>50</v>
      </c>
      <c r="E3045" s="1">
        <v>20</v>
      </c>
      <c r="F3045" s="1" t="s">
        <v>4</v>
      </c>
      <c r="H3045" s="1" t="s">
        <v>960</v>
      </c>
      <c r="I3045" s="1">
        <v>111</v>
      </c>
      <c r="J3045" s="1" t="s">
        <v>135</v>
      </c>
      <c r="K3045" s="2" t="s">
        <v>470</v>
      </c>
      <c r="L3045" s="2" t="s">
        <v>496</v>
      </c>
      <c r="M3045" s="2" t="s">
        <v>1076</v>
      </c>
      <c r="N3045" s="5" t="s">
        <v>1077</v>
      </c>
      <c r="O3045" s="1" t="s">
        <v>22</v>
      </c>
      <c r="P3045" s="1" t="s">
        <v>337</v>
      </c>
      <c r="Q3045" s="4">
        <v>2</v>
      </c>
      <c r="R3045" s="4">
        <v>73</v>
      </c>
      <c r="S3045" s="3">
        <v>327</v>
      </c>
      <c r="T3045" s="30">
        <f>IF(E3045&gt;=19,VLOOKUP(K3045,Konditionen!$B$5:$E$20,4,FALSE),IF(E3045&lt;=16,VLOOKUP(K3045,Konditionen!$B$5:$E$20,2,FALSE),VLOOKUP(K3045,Konditionen!$B$5:$E$20,3,FALSE)))</f>
        <v>25</v>
      </c>
      <c r="U3045" s="3">
        <f t="shared" si="210"/>
        <v>245.25</v>
      </c>
    </row>
    <row r="3046" spans="1:21" x14ac:dyDescent="0.2">
      <c r="A3046" s="2" t="s">
        <v>23</v>
      </c>
      <c r="B3046" s="2" t="s">
        <v>6456</v>
      </c>
      <c r="C3046" s="1">
        <v>265</v>
      </c>
      <c r="D3046" s="1">
        <v>50</v>
      </c>
      <c r="E3046" s="4">
        <v>20</v>
      </c>
      <c r="F3046" s="1" t="s">
        <v>4</v>
      </c>
      <c r="H3046" s="1" t="s">
        <v>960</v>
      </c>
      <c r="I3046" s="4">
        <v>111</v>
      </c>
      <c r="J3046" s="1" t="s">
        <v>135</v>
      </c>
      <c r="K3046" s="2" t="s">
        <v>2032</v>
      </c>
      <c r="L3046" s="2" t="s">
        <v>2267</v>
      </c>
      <c r="M3046" s="2">
        <v>543252</v>
      </c>
      <c r="N3046" s="5" t="s">
        <v>2292</v>
      </c>
      <c r="O3046" s="1" t="s">
        <v>2094</v>
      </c>
      <c r="P3046" s="1" t="s">
        <v>2094</v>
      </c>
      <c r="Q3046" s="1" t="s">
        <v>2094</v>
      </c>
      <c r="R3046" s="1" t="s">
        <v>2094</v>
      </c>
      <c r="S3046" s="3">
        <v>393.5</v>
      </c>
      <c r="T3046" s="30">
        <f>IF(E3046&gt;=19,VLOOKUP(K3046,Konditionen!$B$5:$E$20,4,FALSE),IF(E3046&lt;=16,VLOOKUP(K3046,Konditionen!$B$5:$E$20,2,FALSE),VLOOKUP(K3046,Konditionen!$B$5:$E$20,3,FALSE)))</f>
        <v>38.5</v>
      </c>
      <c r="U3046" s="3">
        <f t="shared" si="210"/>
        <v>242.0025</v>
      </c>
    </row>
    <row r="3047" spans="1:21" x14ac:dyDescent="0.2">
      <c r="A3047" s="2" t="s">
        <v>23</v>
      </c>
      <c r="B3047" s="2" t="s">
        <v>6456</v>
      </c>
      <c r="C3047" s="1">
        <v>265</v>
      </c>
      <c r="D3047" s="1">
        <v>50</v>
      </c>
      <c r="E3047" s="1">
        <v>20</v>
      </c>
      <c r="F3047" s="1" t="s">
        <v>4</v>
      </c>
      <c r="H3047" s="1" t="s">
        <v>960</v>
      </c>
      <c r="I3047" s="1">
        <v>111</v>
      </c>
      <c r="J3047" s="1" t="s">
        <v>135</v>
      </c>
      <c r="K3047" s="2" t="s">
        <v>5668</v>
      </c>
      <c r="L3047" s="2" t="s">
        <v>5830</v>
      </c>
      <c r="M3047" s="2" t="s">
        <v>5837</v>
      </c>
      <c r="N3047" s="5">
        <v>8714692339721</v>
      </c>
      <c r="O3047" s="1" t="s">
        <v>41</v>
      </c>
      <c r="P3047" s="1" t="s">
        <v>22</v>
      </c>
      <c r="Q3047" s="1">
        <v>2</v>
      </c>
      <c r="R3047" s="1">
        <v>73</v>
      </c>
      <c r="S3047" s="3">
        <v>279</v>
      </c>
      <c r="T3047" s="30">
        <f>IF(E3047&gt;=19,VLOOKUP(K3047,Konditionen!$B$5:$E$20,4,FALSE),IF(E3047&lt;=16,VLOOKUP(K3047,Konditionen!$B$5:$E$20,2,FALSE),VLOOKUP(K3047,Konditionen!$B$5:$E$20,3,FALSE)))</f>
        <v>21</v>
      </c>
      <c r="U3047" s="3">
        <f t="shared" si="210"/>
        <v>220.41</v>
      </c>
    </row>
    <row r="3048" spans="1:21" x14ac:dyDescent="0.2">
      <c r="A3048" s="2" t="s">
        <v>23</v>
      </c>
      <c r="B3048" s="2" t="s">
        <v>6456</v>
      </c>
      <c r="C3048" s="1">
        <v>265</v>
      </c>
      <c r="D3048" s="1">
        <v>50</v>
      </c>
      <c r="E3048" s="1">
        <v>20</v>
      </c>
      <c r="F3048" s="1" t="s">
        <v>4</v>
      </c>
      <c r="H3048" s="1" t="s">
        <v>960</v>
      </c>
      <c r="I3048" s="1">
        <v>111</v>
      </c>
      <c r="J3048" s="1" t="s">
        <v>135</v>
      </c>
      <c r="K3048" s="2" t="s">
        <v>3327</v>
      </c>
      <c r="L3048" s="2" t="s">
        <v>3625</v>
      </c>
      <c r="M3048" s="2" t="s">
        <v>3742</v>
      </c>
      <c r="N3048" s="5" t="s">
        <v>3743</v>
      </c>
      <c r="O3048" s="1">
        <v>0</v>
      </c>
      <c r="P3048" s="1">
        <v>0</v>
      </c>
      <c r="Q3048" s="1">
        <v>0</v>
      </c>
      <c r="R3048" s="1">
        <v>0</v>
      </c>
      <c r="S3048" s="3">
        <v>392</v>
      </c>
      <c r="T3048" s="30">
        <f>IF(E3048&gt;=19,VLOOKUP(K3048,Konditionen!$B$5:$E$20,4,FALSE),IF(E3048&lt;=16,VLOOKUP(K3048,Konditionen!$B$5:$E$20,2,FALSE),VLOOKUP(K3048,Konditionen!$B$5:$E$20,3,FALSE)))</f>
        <v>38</v>
      </c>
      <c r="U3048" s="3">
        <f t="shared" si="210"/>
        <v>243.04</v>
      </c>
    </row>
    <row r="3050" spans="1:21" x14ac:dyDescent="0.2">
      <c r="A3050" s="2" t="s">
        <v>23</v>
      </c>
      <c r="B3050" s="2" t="s">
        <v>6457</v>
      </c>
      <c r="C3050" s="1">
        <v>275</v>
      </c>
      <c r="D3050" s="1">
        <v>50</v>
      </c>
      <c r="E3050" s="1">
        <v>20</v>
      </c>
      <c r="H3050" s="1" t="s">
        <v>6264</v>
      </c>
      <c r="I3050" s="1">
        <v>113</v>
      </c>
      <c r="J3050" s="1" t="s">
        <v>267</v>
      </c>
      <c r="K3050" s="2" t="s">
        <v>5982</v>
      </c>
      <c r="L3050" s="2" t="s">
        <v>6212</v>
      </c>
      <c r="M3050" s="2" t="s">
        <v>6265</v>
      </c>
      <c r="N3050" s="5">
        <v>4968814924720</v>
      </c>
      <c r="O3050" s="1" t="s">
        <v>41</v>
      </c>
      <c r="P3050" s="1" t="s">
        <v>28</v>
      </c>
      <c r="Q3050" s="1">
        <v>2</v>
      </c>
      <c r="R3050" s="1">
        <v>72</v>
      </c>
      <c r="S3050" s="3">
        <v>300</v>
      </c>
      <c r="T3050" s="30">
        <f>IF(E3050&gt;=19,VLOOKUP(K3050,Konditionen!$B$5:$E$20,4,FALSE),IF(E3050&lt;=16,VLOOKUP(K3050,Konditionen!$B$5:$E$20,2,FALSE),VLOOKUP(K3050,Konditionen!$B$5:$E$20,3,FALSE)))</f>
        <v>21</v>
      </c>
      <c r="U3050" s="3">
        <f t="shared" ref="U3050:U3060" si="211">IF(S3050&gt;0,S3050*(100-T3050)/100,"")</f>
        <v>237</v>
      </c>
    </row>
    <row r="3051" spans="1:21" x14ac:dyDescent="0.2">
      <c r="A3051" s="2" t="s">
        <v>23</v>
      </c>
      <c r="B3051" s="2" t="s">
        <v>6457</v>
      </c>
      <c r="C3051" s="1">
        <v>275</v>
      </c>
      <c r="D3051" s="1">
        <v>50</v>
      </c>
      <c r="E3051" s="1">
        <v>20</v>
      </c>
      <c r="F3051" s="1" t="s">
        <v>4</v>
      </c>
      <c r="H3051" s="1" t="s">
        <v>419</v>
      </c>
      <c r="I3051" s="1">
        <v>113</v>
      </c>
      <c r="J3051" s="1" t="s">
        <v>278</v>
      </c>
      <c r="K3051" s="2" t="s">
        <v>335</v>
      </c>
      <c r="L3051" s="2" t="s">
        <v>360</v>
      </c>
      <c r="M3051" s="2">
        <v>12067</v>
      </c>
      <c r="O3051" s="1" t="s">
        <v>28</v>
      </c>
      <c r="P3051" s="1" t="s">
        <v>28</v>
      </c>
      <c r="Q3051" s="4">
        <v>2</v>
      </c>
      <c r="R3051" s="4">
        <v>73</v>
      </c>
      <c r="S3051" s="3">
        <v>351.3</v>
      </c>
      <c r="T3051" s="30">
        <f>IF(E3051&gt;=19,VLOOKUP(K3051,Konditionen!$B$5:$E$20,4,FALSE),IF(E3051&lt;=16,VLOOKUP(K3051,Konditionen!$B$5:$E$20,2,FALSE),VLOOKUP(K3051,Konditionen!$B$5:$E$20,3,FALSE)))</f>
        <v>33</v>
      </c>
      <c r="U3051" s="3">
        <f t="shared" si="211"/>
        <v>235.37100000000001</v>
      </c>
    </row>
    <row r="3052" spans="1:21" x14ac:dyDescent="0.2">
      <c r="A3052" s="2" t="s">
        <v>23</v>
      </c>
      <c r="B3052" s="2" t="s">
        <v>6457</v>
      </c>
      <c r="C3052" s="1">
        <v>275</v>
      </c>
      <c r="D3052" s="1">
        <v>50</v>
      </c>
      <c r="E3052" s="1">
        <v>20</v>
      </c>
      <c r="F3052" s="1" t="s">
        <v>4</v>
      </c>
      <c r="H3052" s="1" t="s">
        <v>1877</v>
      </c>
      <c r="I3052" s="1">
        <v>113</v>
      </c>
      <c r="J3052" s="1" t="s">
        <v>16</v>
      </c>
      <c r="K3052" s="2" t="s">
        <v>470</v>
      </c>
      <c r="L3052" s="2" t="s">
        <v>1721</v>
      </c>
      <c r="M3052" s="2" t="s">
        <v>1917</v>
      </c>
      <c r="N3052" s="5" t="s">
        <v>1918</v>
      </c>
      <c r="O3052" s="1" t="s">
        <v>65</v>
      </c>
      <c r="P3052" s="1" t="s">
        <v>65</v>
      </c>
      <c r="Q3052" s="1" t="s">
        <v>65</v>
      </c>
      <c r="R3052" s="1" t="s">
        <v>65</v>
      </c>
      <c r="S3052" s="3">
        <v>349</v>
      </c>
      <c r="T3052" s="30">
        <f>IF(E3052&gt;=19,VLOOKUP(K3052,Konditionen!$B$5:$E$20,4,FALSE),IF(E3052&lt;=16,VLOOKUP(K3052,Konditionen!$B$5:$E$20,2,FALSE),VLOOKUP(K3052,Konditionen!$B$5:$E$20,3,FALSE)))</f>
        <v>25</v>
      </c>
      <c r="U3052" s="3">
        <f t="shared" si="211"/>
        <v>261.75</v>
      </c>
    </row>
    <row r="3053" spans="1:21" x14ac:dyDescent="0.2">
      <c r="A3053" s="2" t="s">
        <v>23</v>
      </c>
      <c r="B3053" s="2" t="s">
        <v>6457</v>
      </c>
      <c r="C3053" s="1">
        <v>275</v>
      </c>
      <c r="D3053" s="1">
        <v>50</v>
      </c>
      <c r="E3053" s="1">
        <v>20</v>
      </c>
      <c r="H3053" s="1" t="s">
        <v>345</v>
      </c>
      <c r="I3053" s="1">
        <v>109</v>
      </c>
      <c r="J3053" s="1" t="s">
        <v>71</v>
      </c>
      <c r="K3053" s="2" t="s">
        <v>3327</v>
      </c>
      <c r="L3053" s="2" t="s">
        <v>3625</v>
      </c>
      <c r="M3053" s="2" t="s">
        <v>3744</v>
      </c>
      <c r="N3053" s="5" t="s">
        <v>3745</v>
      </c>
      <c r="O3053" s="1">
        <v>0</v>
      </c>
      <c r="P3053" s="1">
        <v>0</v>
      </c>
      <c r="Q3053" s="1">
        <v>0</v>
      </c>
      <c r="R3053" s="1">
        <v>0</v>
      </c>
      <c r="S3053" s="3">
        <v>393.1</v>
      </c>
      <c r="T3053" s="30">
        <f>IF(E3053&gt;=19,VLOOKUP(K3053,Konditionen!$B$5:$E$20,4,FALSE),IF(E3053&lt;=16,VLOOKUP(K3053,Konditionen!$B$5:$E$20,2,FALSE),VLOOKUP(K3053,Konditionen!$B$5:$E$20,3,FALSE)))</f>
        <v>38</v>
      </c>
      <c r="U3053" s="3">
        <f t="shared" si="211"/>
        <v>243.72200000000001</v>
      </c>
    </row>
    <row r="3054" spans="1:21" x14ac:dyDescent="0.2">
      <c r="A3054" s="2" t="s">
        <v>23</v>
      </c>
      <c r="B3054" s="2" t="s">
        <v>6457</v>
      </c>
      <c r="C3054" s="1">
        <v>275</v>
      </c>
      <c r="D3054" s="1">
        <v>50</v>
      </c>
      <c r="E3054" s="1">
        <v>20</v>
      </c>
      <c r="H3054" s="1" t="s">
        <v>211</v>
      </c>
      <c r="I3054" s="1">
        <v>109</v>
      </c>
      <c r="J3054" s="1" t="s">
        <v>135</v>
      </c>
      <c r="K3054" s="2" t="s">
        <v>3891</v>
      </c>
      <c r="L3054" s="2" t="s">
        <v>4887</v>
      </c>
      <c r="M3054" s="2" t="s">
        <v>4888</v>
      </c>
      <c r="N3054" s="5" t="s">
        <v>4889</v>
      </c>
      <c r="O3054" s="1" t="s">
        <v>22</v>
      </c>
      <c r="P3054" s="1" t="s">
        <v>337</v>
      </c>
      <c r="Q3054" s="4">
        <v>2</v>
      </c>
      <c r="R3054" s="1">
        <v>73</v>
      </c>
      <c r="S3054" s="3">
        <v>442</v>
      </c>
      <c r="T3054" s="30">
        <f>IF(E3054&gt;=19,VLOOKUP(K3054,Konditionen!$B$5:$E$20,4,FALSE),IF(E3054&lt;=16,VLOOKUP(K3054,Konditionen!$B$5:$E$20,2,FALSE),VLOOKUP(K3054,Konditionen!$B$5:$E$20,3,FALSE)))</f>
        <v>28</v>
      </c>
      <c r="U3054" s="3">
        <f t="shared" si="211"/>
        <v>318.24</v>
      </c>
    </row>
    <row r="3055" spans="1:21" x14ac:dyDescent="0.2">
      <c r="A3055" s="2" t="s">
        <v>23</v>
      </c>
      <c r="B3055" s="2" t="s">
        <v>6457</v>
      </c>
      <c r="C3055" s="1">
        <v>275</v>
      </c>
      <c r="D3055" s="1">
        <v>50</v>
      </c>
      <c r="E3055" s="1">
        <v>20</v>
      </c>
      <c r="F3055" s="1" t="s">
        <v>4</v>
      </c>
      <c r="H3055" s="1" t="s">
        <v>356</v>
      </c>
      <c r="I3055" s="1">
        <v>113</v>
      </c>
      <c r="J3055" s="1" t="s">
        <v>135</v>
      </c>
      <c r="K3055" s="2" t="s">
        <v>470</v>
      </c>
      <c r="L3055" s="2" t="s">
        <v>1078</v>
      </c>
      <c r="M3055" s="2" t="s">
        <v>1079</v>
      </c>
      <c r="N3055" s="5" t="s">
        <v>1080</v>
      </c>
      <c r="O3055" s="1" t="s">
        <v>65</v>
      </c>
      <c r="P3055" s="1" t="s">
        <v>65</v>
      </c>
      <c r="Q3055" s="1" t="s">
        <v>65</v>
      </c>
      <c r="R3055" s="1" t="s">
        <v>65</v>
      </c>
      <c r="S3055" s="3">
        <v>310</v>
      </c>
      <c r="T3055" s="30">
        <f>IF(E3055&gt;=19,VLOOKUP(K3055,Konditionen!$B$5:$E$20,4,FALSE),IF(E3055&lt;=16,VLOOKUP(K3055,Konditionen!$B$5:$E$20,2,FALSE),VLOOKUP(K3055,Konditionen!$B$5:$E$20,3,FALSE)))</f>
        <v>25</v>
      </c>
      <c r="U3055" s="3">
        <f t="shared" si="211"/>
        <v>232.5</v>
      </c>
    </row>
    <row r="3056" spans="1:21" x14ac:dyDescent="0.2">
      <c r="A3056" s="2" t="s">
        <v>23</v>
      </c>
      <c r="B3056" s="2" t="s">
        <v>6457</v>
      </c>
      <c r="C3056" s="1">
        <v>275</v>
      </c>
      <c r="D3056" s="1">
        <v>50</v>
      </c>
      <c r="E3056" s="1">
        <v>20</v>
      </c>
      <c r="F3056" s="1" t="s">
        <v>4</v>
      </c>
      <c r="H3056" s="1" t="s">
        <v>356</v>
      </c>
      <c r="I3056" s="1">
        <v>113</v>
      </c>
      <c r="J3056" s="1" t="s">
        <v>135</v>
      </c>
      <c r="K3056" s="2" t="s">
        <v>470</v>
      </c>
      <c r="L3056" s="2" t="s">
        <v>496</v>
      </c>
      <c r="M3056" s="2" t="s">
        <v>1081</v>
      </c>
      <c r="N3056" s="5" t="s">
        <v>1082</v>
      </c>
      <c r="O3056" s="1" t="s">
        <v>337</v>
      </c>
      <c r="P3056" s="1" t="s">
        <v>337</v>
      </c>
      <c r="Q3056" s="4">
        <v>2</v>
      </c>
      <c r="R3056" s="4">
        <v>73</v>
      </c>
      <c r="S3056" s="3">
        <v>310</v>
      </c>
      <c r="T3056" s="30">
        <f>IF(E3056&gt;=19,VLOOKUP(K3056,Konditionen!$B$5:$E$20,4,FALSE),IF(E3056&lt;=16,VLOOKUP(K3056,Konditionen!$B$5:$E$20,2,FALSE),VLOOKUP(K3056,Konditionen!$B$5:$E$20,3,FALSE)))</f>
        <v>25</v>
      </c>
      <c r="U3056" s="3">
        <f t="shared" si="211"/>
        <v>232.5</v>
      </c>
    </row>
    <row r="3057" spans="1:21" x14ac:dyDescent="0.2">
      <c r="A3057" s="2" t="s">
        <v>23</v>
      </c>
      <c r="B3057" s="2" t="s">
        <v>6457</v>
      </c>
      <c r="C3057" s="1">
        <v>275</v>
      </c>
      <c r="D3057" s="1">
        <v>50</v>
      </c>
      <c r="E3057" s="1">
        <v>20</v>
      </c>
      <c r="F3057" s="1" t="s">
        <v>4</v>
      </c>
      <c r="H3057" s="1" t="s">
        <v>356</v>
      </c>
      <c r="I3057" s="1">
        <v>113</v>
      </c>
      <c r="J3057" s="1" t="s">
        <v>135</v>
      </c>
      <c r="K3057" s="2" t="s">
        <v>470</v>
      </c>
      <c r="L3057" s="2" t="s">
        <v>970</v>
      </c>
      <c r="M3057" s="2" t="s">
        <v>1083</v>
      </c>
      <c r="N3057" s="5" t="s">
        <v>1084</v>
      </c>
      <c r="O3057" s="1" t="s">
        <v>22</v>
      </c>
      <c r="P3057" s="1" t="s">
        <v>337</v>
      </c>
      <c r="Q3057" s="4">
        <v>2</v>
      </c>
      <c r="R3057" s="4">
        <v>73</v>
      </c>
      <c r="S3057" s="3">
        <v>310</v>
      </c>
      <c r="T3057" s="30">
        <f>IF(E3057&gt;=19,VLOOKUP(K3057,Konditionen!$B$5:$E$20,4,FALSE),IF(E3057&lt;=16,VLOOKUP(K3057,Konditionen!$B$5:$E$20,2,FALSE),VLOOKUP(K3057,Konditionen!$B$5:$E$20,3,FALSE)))</f>
        <v>25</v>
      </c>
      <c r="U3057" s="3">
        <f t="shared" si="211"/>
        <v>232.5</v>
      </c>
    </row>
    <row r="3058" spans="1:21" x14ac:dyDescent="0.2">
      <c r="A3058" s="2" t="s">
        <v>23</v>
      </c>
      <c r="B3058" s="2" t="s">
        <v>6457</v>
      </c>
      <c r="C3058" s="1">
        <v>275</v>
      </c>
      <c r="D3058" s="1">
        <v>50</v>
      </c>
      <c r="E3058" s="1">
        <v>20</v>
      </c>
      <c r="F3058" s="1" t="s">
        <v>2734</v>
      </c>
      <c r="H3058" s="1" t="s">
        <v>356</v>
      </c>
      <c r="I3058" s="1">
        <v>113</v>
      </c>
      <c r="J3058" s="1" t="s">
        <v>135</v>
      </c>
      <c r="K3058" s="2" t="s">
        <v>2822</v>
      </c>
      <c r="L3058" s="2" t="s">
        <v>3216</v>
      </c>
      <c r="M3058" s="2">
        <v>348563</v>
      </c>
      <c r="N3058" s="5" t="s">
        <v>3217</v>
      </c>
      <c r="O3058" s="1" t="s">
        <v>334</v>
      </c>
      <c r="P3058" s="1" t="s">
        <v>334</v>
      </c>
      <c r="Q3058" s="1" t="s">
        <v>334</v>
      </c>
      <c r="R3058" s="1" t="s">
        <v>334</v>
      </c>
      <c r="S3058" s="3">
        <v>354</v>
      </c>
      <c r="T3058" s="30">
        <f>IF(E3058&gt;=19,VLOOKUP(K3058,Konditionen!$B$5:$E$20,4,FALSE),IF(E3058&lt;=16,VLOOKUP(K3058,Konditionen!$B$5:$E$20,2,FALSE),VLOOKUP(K3058,Konditionen!$B$5:$E$20,3,FALSE)))</f>
        <v>20</v>
      </c>
      <c r="U3058" s="3">
        <f t="shared" si="211"/>
        <v>283.2</v>
      </c>
    </row>
    <row r="3059" spans="1:21" x14ac:dyDescent="0.2">
      <c r="A3059" s="2" t="s">
        <v>23</v>
      </c>
      <c r="B3059" s="2" t="s">
        <v>6457</v>
      </c>
      <c r="C3059" s="1">
        <v>275</v>
      </c>
      <c r="D3059" s="1">
        <v>50</v>
      </c>
      <c r="E3059" s="1">
        <v>20</v>
      </c>
      <c r="F3059" s="1" t="s">
        <v>4</v>
      </c>
      <c r="H3059" s="1" t="s">
        <v>356</v>
      </c>
      <c r="I3059" s="1">
        <v>113</v>
      </c>
      <c r="J3059" s="1" t="s">
        <v>135</v>
      </c>
      <c r="K3059" s="2" t="s">
        <v>3891</v>
      </c>
      <c r="L3059" s="2" t="s">
        <v>4710</v>
      </c>
      <c r="M3059" s="2" t="s">
        <v>4885</v>
      </c>
      <c r="N3059" s="5" t="s">
        <v>4886</v>
      </c>
      <c r="O3059" s="1" t="s">
        <v>22</v>
      </c>
      <c r="P3059" s="1" t="s">
        <v>337</v>
      </c>
      <c r="Q3059" s="4">
        <v>1</v>
      </c>
      <c r="R3059" s="1">
        <v>69</v>
      </c>
      <c r="S3059" s="3">
        <v>455.5</v>
      </c>
      <c r="T3059" s="30">
        <f>IF(E3059&gt;=19,VLOOKUP(K3059,Konditionen!$B$5:$E$20,4,FALSE),IF(E3059&lt;=16,VLOOKUP(K3059,Konditionen!$B$5:$E$20,2,FALSE),VLOOKUP(K3059,Konditionen!$B$5:$E$20,3,FALSE)))</f>
        <v>28</v>
      </c>
      <c r="U3059" s="3">
        <f t="shared" si="211"/>
        <v>327.96</v>
      </c>
    </row>
    <row r="3060" spans="1:21" x14ac:dyDescent="0.2">
      <c r="A3060" s="2" t="s">
        <v>23</v>
      </c>
      <c r="B3060" s="2" t="s">
        <v>6457</v>
      </c>
      <c r="C3060" s="1">
        <v>275</v>
      </c>
      <c r="D3060" s="1">
        <v>50</v>
      </c>
      <c r="E3060" s="1">
        <v>20</v>
      </c>
      <c r="F3060" s="1" t="s">
        <v>4</v>
      </c>
      <c r="H3060" s="1" t="s">
        <v>4845</v>
      </c>
      <c r="I3060" s="1">
        <v>113</v>
      </c>
      <c r="J3060" s="1" t="s">
        <v>436</v>
      </c>
      <c r="K3060" s="2" t="s">
        <v>5668</v>
      </c>
      <c r="L3060" s="2" t="s">
        <v>5830</v>
      </c>
      <c r="M3060" s="2" t="s">
        <v>5839</v>
      </c>
      <c r="N3060" s="5">
        <v>8714692339769</v>
      </c>
      <c r="O3060" s="1" t="s">
        <v>41</v>
      </c>
      <c r="P3060" s="1" t="s">
        <v>22</v>
      </c>
      <c r="Q3060" s="1">
        <v>2</v>
      </c>
      <c r="R3060" s="1">
        <v>73</v>
      </c>
      <c r="S3060" s="3">
        <v>299</v>
      </c>
      <c r="T3060" s="30">
        <f>IF(E3060&gt;=19,VLOOKUP(K3060,Konditionen!$B$5:$E$20,4,FALSE),IF(E3060&lt;=16,VLOOKUP(K3060,Konditionen!$B$5:$E$20,2,FALSE),VLOOKUP(K3060,Konditionen!$B$5:$E$20,3,FALSE)))</f>
        <v>21</v>
      </c>
      <c r="U3060" s="3">
        <f t="shared" si="211"/>
        <v>236.21</v>
      </c>
    </row>
    <row r="3062" spans="1:21" x14ac:dyDescent="0.2">
      <c r="A3062" s="2" t="s">
        <v>23</v>
      </c>
      <c r="B3062" s="2" t="s">
        <v>6458</v>
      </c>
      <c r="C3062" s="1">
        <v>285</v>
      </c>
      <c r="D3062" s="1">
        <v>50</v>
      </c>
      <c r="E3062" s="1">
        <v>20</v>
      </c>
      <c r="H3062" s="1" t="s">
        <v>6219</v>
      </c>
      <c r="I3062" s="1">
        <v>112</v>
      </c>
      <c r="J3062" s="1" t="s">
        <v>267</v>
      </c>
      <c r="K3062" s="2" t="s">
        <v>5982</v>
      </c>
      <c r="L3062" s="2" t="s">
        <v>6212</v>
      </c>
      <c r="M3062" s="2" t="s">
        <v>6266</v>
      </c>
      <c r="N3062" s="5">
        <v>4968814924690</v>
      </c>
      <c r="O3062" s="1" t="s">
        <v>41</v>
      </c>
      <c r="P3062" s="1" t="s">
        <v>28</v>
      </c>
      <c r="Q3062" s="1">
        <v>1</v>
      </c>
      <c r="R3062" s="1">
        <v>71</v>
      </c>
      <c r="S3062" s="3">
        <v>320</v>
      </c>
      <c r="T3062" s="30">
        <f>IF(E3062&gt;=19,VLOOKUP(K3062,Konditionen!$B$5:$E$20,4,FALSE),IF(E3062&lt;=16,VLOOKUP(K3062,Konditionen!$B$5:$E$20,2,FALSE),VLOOKUP(K3062,Konditionen!$B$5:$E$20,3,FALSE)))</f>
        <v>21</v>
      </c>
      <c r="U3062" s="3">
        <f t="shared" ref="U3062:U3064" si="212">IF(S3062&gt;0,S3062*(100-T3062)/100,"")</f>
        <v>252.8</v>
      </c>
    </row>
    <row r="3063" spans="1:21" x14ac:dyDescent="0.2">
      <c r="A3063" s="2" t="s">
        <v>23</v>
      </c>
      <c r="B3063" s="2" t="s">
        <v>6458</v>
      </c>
      <c r="C3063" s="1">
        <v>285</v>
      </c>
      <c r="D3063" s="1">
        <v>50</v>
      </c>
      <c r="E3063" s="1">
        <v>20</v>
      </c>
      <c r="F3063" s="1" t="s">
        <v>334</v>
      </c>
      <c r="H3063" s="1" t="s">
        <v>433</v>
      </c>
      <c r="I3063" s="1">
        <v>112</v>
      </c>
      <c r="J3063" s="1" t="s">
        <v>16</v>
      </c>
      <c r="K3063" s="2" t="s">
        <v>335</v>
      </c>
      <c r="L3063" s="2" t="s">
        <v>360</v>
      </c>
      <c r="M3063" s="2">
        <v>9120</v>
      </c>
      <c r="O3063" s="1" t="s">
        <v>28</v>
      </c>
      <c r="P3063" s="1" t="s">
        <v>28</v>
      </c>
      <c r="Q3063" s="4">
        <v>2</v>
      </c>
      <c r="R3063" s="4">
        <v>75</v>
      </c>
      <c r="S3063" s="3">
        <v>319.70000000000005</v>
      </c>
      <c r="T3063" s="30">
        <f>IF(E3063&gt;=19,VLOOKUP(K3063,Konditionen!$B$5:$E$20,4,FALSE),IF(E3063&lt;=16,VLOOKUP(K3063,Konditionen!$B$5:$E$20,2,FALSE),VLOOKUP(K3063,Konditionen!$B$5:$E$20,3,FALSE)))</f>
        <v>33</v>
      </c>
      <c r="U3063" s="3">
        <f t="shared" si="212"/>
        <v>214.19900000000001</v>
      </c>
    </row>
    <row r="3064" spans="1:21" x14ac:dyDescent="0.2">
      <c r="A3064" s="2" t="s">
        <v>23</v>
      </c>
      <c r="B3064" s="2" t="s">
        <v>6458</v>
      </c>
      <c r="C3064" s="1">
        <v>285</v>
      </c>
      <c r="D3064" s="1">
        <v>50</v>
      </c>
      <c r="E3064" s="1">
        <v>20</v>
      </c>
      <c r="F3064" s="1" t="s">
        <v>4</v>
      </c>
      <c r="H3064" s="1" t="s">
        <v>1792</v>
      </c>
      <c r="I3064" s="1">
        <v>116</v>
      </c>
      <c r="J3064" s="1" t="s">
        <v>16</v>
      </c>
      <c r="K3064" s="2" t="s">
        <v>470</v>
      </c>
      <c r="L3064" s="2" t="s">
        <v>1721</v>
      </c>
      <c r="M3064" s="2" t="s">
        <v>1919</v>
      </c>
      <c r="N3064" s="5" t="s">
        <v>1920</v>
      </c>
      <c r="O3064" s="1" t="s">
        <v>65</v>
      </c>
      <c r="P3064" s="1" t="s">
        <v>65</v>
      </c>
      <c r="Q3064" s="1" t="s">
        <v>65</v>
      </c>
      <c r="R3064" s="1" t="s">
        <v>65</v>
      </c>
      <c r="S3064" s="3">
        <v>333</v>
      </c>
      <c r="T3064" s="30">
        <f>IF(E3064&gt;=19,VLOOKUP(K3064,Konditionen!$B$5:$E$20,4,FALSE),IF(E3064&lt;=16,VLOOKUP(K3064,Konditionen!$B$5:$E$20,2,FALSE),VLOOKUP(K3064,Konditionen!$B$5:$E$20,3,FALSE)))</f>
        <v>25</v>
      </c>
      <c r="U3064" s="3">
        <f t="shared" si="212"/>
        <v>249.75</v>
      </c>
    </row>
    <row r="3066" spans="1:21" x14ac:dyDescent="0.2">
      <c r="A3066" s="2" t="s">
        <v>338</v>
      </c>
      <c r="B3066" s="2" t="s">
        <v>6587</v>
      </c>
      <c r="C3066" s="1">
        <v>255</v>
      </c>
      <c r="D3066" s="1">
        <v>50</v>
      </c>
      <c r="E3066" s="4">
        <v>21</v>
      </c>
      <c r="F3066" s="1" t="s">
        <v>334</v>
      </c>
      <c r="H3066" s="1" t="s">
        <v>131</v>
      </c>
      <c r="I3066" s="4">
        <v>106</v>
      </c>
      <c r="J3066" s="1" t="s">
        <v>71</v>
      </c>
      <c r="K3066" s="2" t="s">
        <v>2032</v>
      </c>
      <c r="L3066" s="2" t="s">
        <v>2113</v>
      </c>
      <c r="M3066" s="2">
        <v>524781</v>
      </c>
      <c r="N3066" s="5" t="s">
        <v>2174</v>
      </c>
      <c r="O3066" s="1" t="s">
        <v>41</v>
      </c>
      <c r="P3066" s="1" t="s">
        <v>22</v>
      </c>
      <c r="Q3066" s="1">
        <v>1</v>
      </c>
      <c r="R3066" s="4">
        <v>67</v>
      </c>
      <c r="S3066" s="3">
        <v>857.5</v>
      </c>
      <c r="T3066" s="30">
        <f>IF(E3066&gt;=19,VLOOKUP(K3066,Konditionen!$B$5:$E$20,4,FALSE),IF(E3066&lt;=16,VLOOKUP(K3066,Konditionen!$B$5:$E$20,2,FALSE),VLOOKUP(K3066,Konditionen!$B$5:$E$20,3,FALSE)))</f>
        <v>38.5</v>
      </c>
      <c r="U3066" s="3">
        <f t="shared" ref="U3066:U3067" si="213">IF(S3066&gt;0,S3066*(100-T3066)/100,"")</f>
        <v>527.36249999999995</v>
      </c>
    </row>
    <row r="3067" spans="1:21" x14ac:dyDescent="0.2">
      <c r="A3067" s="2" t="s">
        <v>338</v>
      </c>
      <c r="B3067" s="2" t="s">
        <v>6587</v>
      </c>
      <c r="C3067" s="1">
        <v>255</v>
      </c>
      <c r="D3067" s="1">
        <v>50</v>
      </c>
      <c r="E3067" s="1">
        <v>21</v>
      </c>
      <c r="F3067" s="1" t="s">
        <v>4</v>
      </c>
      <c r="H3067" s="1" t="s">
        <v>345</v>
      </c>
      <c r="I3067" s="1">
        <v>109</v>
      </c>
      <c r="J3067" s="1" t="s">
        <v>71</v>
      </c>
      <c r="K3067" s="2" t="s">
        <v>470</v>
      </c>
      <c r="L3067" s="2" t="s">
        <v>1614</v>
      </c>
      <c r="M3067" s="2" t="s">
        <v>1615</v>
      </c>
      <c r="N3067" s="5" t="s">
        <v>1616</v>
      </c>
      <c r="O3067" s="1" t="s">
        <v>22</v>
      </c>
      <c r="P3067" s="1" t="s">
        <v>22</v>
      </c>
      <c r="Q3067" s="4">
        <v>2</v>
      </c>
      <c r="R3067" s="4">
        <v>73</v>
      </c>
      <c r="S3067" s="3">
        <v>328.5</v>
      </c>
      <c r="T3067" s="30">
        <f>IF(E3067&gt;=19,VLOOKUP(K3067,Konditionen!$B$5:$E$20,4,FALSE),IF(E3067&lt;=16,VLOOKUP(K3067,Konditionen!$B$5:$E$20,2,FALSE),VLOOKUP(K3067,Konditionen!$B$5:$E$20,3,FALSE)))</f>
        <v>25</v>
      </c>
      <c r="U3067" s="3">
        <f t="shared" si="213"/>
        <v>246.375</v>
      </c>
    </row>
    <row r="3068" spans="1:21" x14ac:dyDescent="0.2">
      <c r="Q3068" s="4"/>
      <c r="R3068" s="4"/>
    </row>
    <row r="3069" spans="1:21" x14ac:dyDescent="0.2">
      <c r="A3069" s="2" t="s">
        <v>23</v>
      </c>
      <c r="B3069" s="2" t="s">
        <v>6522</v>
      </c>
      <c r="C3069" s="1">
        <v>275</v>
      </c>
      <c r="D3069" s="1">
        <v>50</v>
      </c>
      <c r="E3069" s="1">
        <v>21</v>
      </c>
      <c r="F3069" s="1" t="s">
        <v>4</v>
      </c>
      <c r="H3069" s="1" t="s">
        <v>1877</v>
      </c>
      <c r="I3069" s="1">
        <v>113</v>
      </c>
      <c r="J3069" s="1" t="s">
        <v>16</v>
      </c>
      <c r="K3069" s="2" t="s">
        <v>470</v>
      </c>
      <c r="L3069" s="2" t="s">
        <v>1721</v>
      </c>
      <c r="M3069" s="2" t="s">
        <v>1921</v>
      </c>
      <c r="N3069" s="5" t="s">
        <v>1922</v>
      </c>
      <c r="O3069" s="1" t="s">
        <v>65</v>
      </c>
      <c r="P3069" s="1" t="s">
        <v>65</v>
      </c>
      <c r="Q3069" s="1" t="s">
        <v>65</v>
      </c>
      <c r="R3069" s="1" t="s">
        <v>65</v>
      </c>
      <c r="S3069" s="3">
        <v>364.5</v>
      </c>
      <c r="T3069" s="30">
        <f>IF(E3069&gt;=19,VLOOKUP(K3069,Konditionen!$B$5:$E$20,4,FALSE),IF(E3069&lt;=16,VLOOKUP(K3069,Konditionen!$B$5:$E$20,2,FALSE),VLOOKUP(K3069,Konditionen!$B$5:$E$20,3,FALSE)))</f>
        <v>25</v>
      </c>
      <c r="U3069" s="3">
        <f t="shared" ref="U3069:U3070" si="214">IF(S3069&gt;0,S3069*(100-T3069)/100,"")</f>
        <v>273.375</v>
      </c>
    </row>
    <row r="3070" spans="1:21" x14ac:dyDescent="0.2">
      <c r="A3070" s="2" t="s">
        <v>23</v>
      </c>
      <c r="B3070" s="2" t="s">
        <v>6522</v>
      </c>
      <c r="C3070" s="1">
        <v>275</v>
      </c>
      <c r="D3070" s="1">
        <v>50</v>
      </c>
      <c r="E3070" s="1">
        <v>21</v>
      </c>
      <c r="F3070" s="1" t="s">
        <v>4</v>
      </c>
      <c r="H3070" s="1" t="s">
        <v>356</v>
      </c>
      <c r="I3070" s="1">
        <v>113</v>
      </c>
      <c r="J3070" s="1" t="s">
        <v>135</v>
      </c>
      <c r="K3070" s="2" t="s">
        <v>470</v>
      </c>
      <c r="L3070" s="2" t="s">
        <v>961</v>
      </c>
      <c r="M3070" s="2" t="s">
        <v>1085</v>
      </c>
      <c r="N3070" s="5" t="s">
        <v>1086</v>
      </c>
      <c r="O3070" s="1" t="s">
        <v>65</v>
      </c>
      <c r="P3070" s="1" t="s">
        <v>65</v>
      </c>
      <c r="Q3070" s="1" t="s">
        <v>65</v>
      </c>
      <c r="R3070" s="1" t="s">
        <v>65</v>
      </c>
      <c r="S3070" s="3">
        <v>343</v>
      </c>
      <c r="T3070" s="30">
        <f>IF(E3070&gt;=19,VLOOKUP(K3070,Konditionen!$B$5:$E$20,4,FALSE),IF(E3070&lt;=16,VLOOKUP(K3070,Konditionen!$B$5:$E$20,2,FALSE),VLOOKUP(K3070,Konditionen!$B$5:$E$20,3,FALSE)))</f>
        <v>25</v>
      </c>
      <c r="U3070" s="3">
        <f t="shared" si="214"/>
        <v>257.25</v>
      </c>
    </row>
    <row r="3072" spans="1:21" x14ac:dyDescent="0.2">
      <c r="A3072" s="2" t="s">
        <v>23</v>
      </c>
      <c r="B3072" s="2" t="s">
        <v>6459</v>
      </c>
      <c r="C3072" s="1">
        <v>275</v>
      </c>
      <c r="D3072" s="1">
        <v>50</v>
      </c>
      <c r="E3072" s="1">
        <v>22</v>
      </c>
      <c r="F3072" s="1" t="s">
        <v>334</v>
      </c>
      <c r="H3072" s="1" t="s">
        <v>380</v>
      </c>
      <c r="I3072" s="1">
        <v>111</v>
      </c>
      <c r="J3072" s="1" t="s">
        <v>16</v>
      </c>
      <c r="K3072" s="2" t="s">
        <v>335</v>
      </c>
      <c r="L3072" s="2" t="s">
        <v>360</v>
      </c>
      <c r="M3072" s="2">
        <v>12050</v>
      </c>
      <c r="O3072" s="1" t="s">
        <v>28</v>
      </c>
      <c r="P3072" s="1" t="s">
        <v>28</v>
      </c>
      <c r="Q3072" s="4">
        <v>2</v>
      </c>
      <c r="R3072" s="4">
        <v>73</v>
      </c>
      <c r="S3072" s="3">
        <v>386.4</v>
      </c>
      <c r="T3072" s="30">
        <f>IF(E3072&gt;=19,VLOOKUP(K3072,Konditionen!$B$5:$E$20,4,FALSE),IF(E3072&lt;=16,VLOOKUP(K3072,Konditionen!$B$5:$E$20,2,FALSE),VLOOKUP(K3072,Konditionen!$B$5:$E$20,3,FALSE)))</f>
        <v>33</v>
      </c>
      <c r="U3072" s="3">
        <f>IF(S3072&gt;0,S3072*(100-T3072)/100,"")</f>
        <v>258.88799999999998</v>
      </c>
    </row>
    <row r="3073" spans="1:21" x14ac:dyDescent="0.2">
      <c r="Q3073" s="4"/>
      <c r="R3073" s="4"/>
    </row>
    <row r="3074" spans="1:21" x14ac:dyDescent="0.2">
      <c r="A3074" s="2" t="s">
        <v>23</v>
      </c>
      <c r="B3074" s="2" t="s">
        <v>6460</v>
      </c>
      <c r="C3074" s="1">
        <v>195</v>
      </c>
      <c r="D3074" s="1">
        <v>45</v>
      </c>
      <c r="E3074" s="1">
        <v>16</v>
      </c>
      <c r="H3074" s="1" t="s">
        <v>87</v>
      </c>
      <c r="I3074" s="1">
        <v>80</v>
      </c>
      <c r="J3074" s="1" t="s">
        <v>16</v>
      </c>
      <c r="K3074" s="2" t="s">
        <v>470</v>
      </c>
      <c r="L3074" s="2" t="s">
        <v>841</v>
      </c>
      <c r="M3074" s="2" t="s">
        <v>1087</v>
      </c>
      <c r="N3074" s="5" t="s">
        <v>1088</v>
      </c>
      <c r="O3074" s="1" t="s">
        <v>41</v>
      </c>
      <c r="P3074" s="1" t="s">
        <v>337</v>
      </c>
      <c r="Q3074" s="4">
        <v>2</v>
      </c>
      <c r="R3074" s="4">
        <v>72</v>
      </c>
      <c r="S3074" s="3">
        <v>109.5</v>
      </c>
      <c r="T3074" s="30">
        <f>IF(E3074&gt;=19,VLOOKUP(K3074,Konditionen!$B$5:$E$20,4,FALSE),IF(E3074&lt;=16,VLOOKUP(K3074,Konditionen!$B$5:$E$20,2,FALSE),VLOOKUP(K3074,Konditionen!$B$5:$E$20,3,FALSE)))</f>
        <v>17</v>
      </c>
      <c r="U3074" s="3">
        <f t="shared" ref="U3074:U3085" si="215">IF(S3074&gt;0,S3074*(100-T3074)/100,"")</f>
        <v>90.885000000000005</v>
      </c>
    </row>
    <row r="3075" spans="1:21" x14ac:dyDescent="0.2">
      <c r="A3075" s="2" t="s">
        <v>23</v>
      </c>
      <c r="B3075" s="2" t="s">
        <v>6460</v>
      </c>
      <c r="C3075" s="1">
        <v>195</v>
      </c>
      <c r="D3075" s="1">
        <v>45</v>
      </c>
      <c r="E3075" s="1">
        <v>16</v>
      </c>
      <c r="F3075" s="1" t="s">
        <v>4</v>
      </c>
      <c r="H3075" s="1" t="s">
        <v>434</v>
      </c>
      <c r="I3075" s="1">
        <v>84</v>
      </c>
      <c r="J3075" s="1" t="s">
        <v>71</v>
      </c>
      <c r="K3075" s="2" t="s">
        <v>470</v>
      </c>
      <c r="L3075" s="2" t="s">
        <v>841</v>
      </c>
      <c r="M3075" s="2" t="s">
        <v>1089</v>
      </c>
      <c r="N3075" s="5" t="s">
        <v>1090</v>
      </c>
      <c r="O3075" s="1" t="s">
        <v>22</v>
      </c>
      <c r="P3075" s="1" t="s">
        <v>337</v>
      </c>
      <c r="Q3075" s="4">
        <v>2</v>
      </c>
      <c r="R3075" s="4">
        <v>72</v>
      </c>
      <c r="S3075" s="3">
        <v>111.5</v>
      </c>
      <c r="T3075" s="30">
        <f>IF(E3075&gt;=19,VLOOKUP(K3075,Konditionen!$B$5:$E$20,4,FALSE),IF(E3075&lt;=16,VLOOKUP(K3075,Konditionen!$B$5:$E$20,2,FALSE),VLOOKUP(K3075,Konditionen!$B$5:$E$20,3,FALSE)))</f>
        <v>17</v>
      </c>
      <c r="U3075" s="3">
        <f t="shared" si="215"/>
        <v>92.545000000000002</v>
      </c>
    </row>
    <row r="3076" spans="1:21" x14ac:dyDescent="0.2">
      <c r="A3076" s="2" t="s">
        <v>23</v>
      </c>
      <c r="B3076" s="2" t="s">
        <v>6460</v>
      </c>
      <c r="C3076" s="1">
        <v>195</v>
      </c>
      <c r="D3076" s="1">
        <v>45</v>
      </c>
      <c r="E3076" s="1">
        <v>16</v>
      </c>
      <c r="F3076" s="1" t="s">
        <v>4</v>
      </c>
      <c r="H3076" s="1" t="s">
        <v>434</v>
      </c>
      <c r="I3076" s="4">
        <v>84</v>
      </c>
      <c r="J3076" s="1" t="s">
        <v>71</v>
      </c>
      <c r="K3076" s="2" t="s">
        <v>5057</v>
      </c>
      <c r="L3076" s="2" t="s">
        <v>5207</v>
      </c>
      <c r="M3076" s="2" t="s">
        <v>5245</v>
      </c>
      <c r="N3076" s="5" t="s">
        <v>5246</v>
      </c>
      <c r="O3076" s="1" t="s">
        <v>65</v>
      </c>
      <c r="P3076" s="1" t="s">
        <v>65</v>
      </c>
      <c r="Q3076" s="1" t="s">
        <v>65</v>
      </c>
      <c r="R3076" s="1" t="s">
        <v>65</v>
      </c>
      <c r="S3076" s="3">
        <v>90.5</v>
      </c>
      <c r="T3076" s="30">
        <f>IF(E3076&gt;=19,VLOOKUP(K3076,Konditionen!$B$5:$E$20,4,FALSE),IF(E3076&lt;=16,VLOOKUP(K3076,Konditionen!$B$5:$E$20,2,FALSE),VLOOKUP(K3076,Konditionen!$B$5:$E$20,3,FALSE)))</f>
        <v>17</v>
      </c>
      <c r="U3076" s="3">
        <f t="shared" si="215"/>
        <v>75.114999999999995</v>
      </c>
    </row>
    <row r="3077" spans="1:21" x14ac:dyDescent="0.2">
      <c r="A3077" s="2" t="s">
        <v>23</v>
      </c>
      <c r="B3077" s="2" t="s">
        <v>6460</v>
      </c>
      <c r="C3077" s="1">
        <v>195</v>
      </c>
      <c r="D3077" s="1">
        <v>45</v>
      </c>
      <c r="E3077" s="1">
        <v>16</v>
      </c>
      <c r="F3077" s="1" t="s">
        <v>4</v>
      </c>
      <c r="H3077" s="1" t="s">
        <v>434</v>
      </c>
      <c r="I3077" s="1">
        <v>84</v>
      </c>
      <c r="J3077" s="1" t="s">
        <v>71</v>
      </c>
      <c r="K3077" s="2" t="s">
        <v>335</v>
      </c>
      <c r="L3077" s="2" t="s">
        <v>368</v>
      </c>
      <c r="M3077" s="2">
        <v>7673</v>
      </c>
      <c r="O3077" s="1" t="s">
        <v>41</v>
      </c>
      <c r="P3077" s="1" t="s">
        <v>22</v>
      </c>
      <c r="Q3077" s="4">
        <v>2</v>
      </c>
      <c r="R3077" s="4">
        <v>72</v>
      </c>
      <c r="S3077" s="3">
        <v>124.69999999999999</v>
      </c>
      <c r="T3077" s="30">
        <f>IF(E3077&gt;=19,VLOOKUP(K3077,Konditionen!$B$5:$E$20,4,FALSE),IF(E3077&lt;=16,VLOOKUP(K3077,Konditionen!$B$5:$E$20,2,FALSE),VLOOKUP(K3077,Konditionen!$B$5:$E$20,3,FALSE)))</f>
        <v>32</v>
      </c>
      <c r="U3077" s="3">
        <f t="shared" si="215"/>
        <v>84.795999999999992</v>
      </c>
    </row>
    <row r="3078" spans="1:21" x14ac:dyDescent="0.2">
      <c r="A3078" s="2" t="s">
        <v>23</v>
      </c>
      <c r="B3078" s="2" t="s">
        <v>6460</v>
      </c>
      <c r="C3078" s="1">
        <v>195</v>
      </c>
      <c r="D3078" s="1">
        <v>45</v>
      </c>
      <c r="E3078" s="1">
        <v>16</v>
      </c>
      <c r="F3078" s="1" t="s">
        <v>2734</v>
      </c>
      <c r="H3078" s="1" t="s">
        <v>434</v>
      </c>
      <c r="I3078" s="1">
        <v>84</v>
      </c>
      <c r="J3078" s="1" t="s">
        <v>71</v>
      </c>
      <c r="K3078" s="2" t="s">
        <v>2822</v>
      </c>
      <c r="L3078" s="2" t="s">
        <v>2844</v>
      </c>
      <c r="M3078" s="2">
        <v>305468</v>
      </c>
      <c r="N3078" s="5" t="s">
        <v>2970</v>
      </c>
      <c r="O3078" s="1" t="s">
        <v>41</v>
      </c>
      <c r="P3078" s="1" t="s">
        <v>337</v>
      </c>
      <c r="Q3078" s="1">
        <v>1</v>
      </c>
      <c r="R3078" s="4">
        <v>69</v>
      </c>
      <c r="S3078" s="3">
        <v>116</v>
      </c>
      <c r="T3078" s="30">
        <f>IF(E3078&gt;=19,VLOOKUP(K3078,Konditionen!$B$5:$E$20,4,FALSE),IF(E3078&lt;=16,VLOOKUP(K3078,Konditionen!$B$5:$E$20,2,FALSE),VLOOKUP(K3078,Konditionen!$B$5:$E$20,3,FALSE)))</f>
        <v>18</v>
      </c>
      <c r="U3078" s="3">
        <f t="shared" si="215"/>
        <v>95.12</v>
      </c>
    </row>
    <row r="3079" spans="1:21" x14ac:dyDescent="0.2">
      <c r="A3079" s="2" t="s">
        <v>23</v>
      </c>
      <c r="B3079" s="2" t="s">
        <v>6460</v>
      </c>
      <c r="C3079" s="1">
        <v>195</v>
      </c>
      <c r="D3079" s="1">
        <v>45</v>
      </c>
      <c r="E3079" s="1">
        <v>16</v>
      </c>
      <c r="F3079" s="1" t="s">
        <v>4</v>
      </c>
      <c r="H3079" s="1" t="s">
        <v>434</v>
      </c>
      <c r="I3079" s="1">
        <v>84</v>
      </c>
      <c r="J3079" s="1" t="s">
        <v>71</v>
      </c>
      <c r="K3079" s="2" t="s">
        <v>3891</v>
      </c>
      <c r="L3079" s="2" t="s">
        <v>4269</v>
      </c>
      <c r="M3079" s="2" t="s">
        <v>4270</v>
      </c>
      <c r="N3079" s="5" t="s">
        <v>4271</v>
      </c>
      <c r="O3079" s="1" t="s">
        <v>41</v>
      </c>
      <c r="P3079" s="1" t="s">
        <v>337</v>
      </c>
      <c r="Q3079" s="4">
        <v>1</v>
      </c>
      <c r="R3079" s="1">
        <v>66</v>
      </c>
      <c r="S3079" s="3">
        <v>127</v>
      </c>
      <c r="T3079" s="30">
        <f>IF(E3079&gt;=19,VLOOKUP(K3079,Konditionen!$B$5:$E$20,4,FALSE),IF(E3079&lt;=16,VLOOKUP(K3079,Konditionen!$B$5:$E$20,2,FALSE),VLOOKUP(K3079,Konditionen!$B$5:$E$20,3,FALSE)))</f>
        <v>27</v>
      </c>
      <c r="U3079" s="3">
        <f t="shared" si="215"/>
        <v>92.71</v>
      </c>
    </row>
    <row r="3080" spans="1:21" x14ac:dyDescent="0.2">
      <c r="A3080" s="2" t="s">
        <v>23</v>
      </c>
      <c r="B3080" s="2" t="s">
        <v>6460</v>
      </c>
      <c r="C3080" s="1">
        <v>195</v>
      </c>
      <c r="D3080" s="1">
        <v>45</v>
      </c>
      <c r="E3080" s="1">
        <v>16</v>
      </c>
      <c r="F3080" s="1" t="s">
        <v>4</v>
      </c>
      <c r="H3080" s="1" t="s">
        <v>434</v>
      </c>
      <c r="I3080" s="1">
        <v>84</v>
      </c>
      <c r="J3080" s="1" t="s">
        <v>71</v>
      </c>
      <c r="K3080" s="2" t="s">
        <v>5668</v>
      </c>
      <c r="L3080" s="2" t="s">
        <v>5669</v>
      </c>
      <c r="M3080" s="2" t="s">
        <v>5902</v>
      </c>
      <c r="N3080" s="5">
        <v>8714692297205</v>
      </c>
      <c r="O3080" s="1" t="s">
        <v>41</v>
      </c>
      <c r="P3080" s="1" t="s">
        <v>41</v>
      </c>
      <c r="Q3080" s="1">
        <v>1</v>
      </c>
      <c r="R3080" s="1">
        <v>69</v>
      </c>
      <c r="S3080" s="3">
        <v>109</v>
      </c>
      <c r="T3080" s="30">
        <f>IF(E3080&gt;=19,VLOOKUP(K3080,Konditionen!$B$5:$E$20,4,FALSE),IF(E3080&lt;=16,VLOOKUP(K3080,Konditionen!$B$5:$E$20,2,FALSE),VLOOKUP(K3080,Konditionen!$B$5:$E$20,3,FALSE)))</f>
        <v>19</v>
      </c>
      <c r="U3080" s="3">
        <f t="shared" si="215"/>
        <v>88.29</v>
      </c>
    </row>
    <row r="3081" spans="1:21" x14ac:dyDescent="0.2">
      <c r="A3081" s="2" t="s">
        <v>23</v>
      </c>
      <c r="B3081" s="2" t="s">
        <v>6460</v>
      </c>
      <c r="C3081" s="1">
        <v>195</v>
      </c>
      <c r="D3081" s="1">
        <v>45</v>
      </c>
      <c r="E3081" s="1">
        <v>16</v>
      </c>
      <c r="H3081" s="1" t="s">
        <v>434</v>
      </c>
      <c r="I3081" s="1">
        <v>84</v>
      </c>
      <c r="J3081" s="1" t="s">
        <v>71</v>
      </c>
      <c r="K3081" s="2" t="s">
        <v>5982</v>
      </c>
      <c r="L3081" s="2" t="s">
        <v>5986</v>
      </c>
      <c r="M3081" s="2" t="s">
        <v>6158</v>
      </c>
      <c r="N3081" s="5">
        <v>4968814824433</v>
      </c>
      <c r="O3081" s="1" t="s">
        <v>28</v>
      </c>
      <c r="P3081" s="1" t="s">
        <v>22</v>
      </c>
      <c r="Q3081" s="1">
        <v>2</v>
      </c>
      <c r="R3081" s="1">
        <v>71</v>
      </c>
      <c r="S3081" s="3">
        <v>100.5</v>
      </c>
      <c r="T3081" s="30">
        <f>IF(E3081&gt;=19,VLOOKUP(K3081,Konditionen!$B$5:$E$20,4,FALSE),IF(E3081&lt;=16,VLOOKUP(K3081,Konditionen!$B$5:$E$20,2,FALSE),VLOOKUP(K3081,Konditionen!$B$5:$E$20,3,FALSE)))</f>
        <v>18</v>
      </c>
      <c r="U3081" s="3">
        <f t="shared" si="215"/>
        <v>82.41</v>
      </c>
    </row>
    <row r="3082" spans="1:21" x14ac:dyDescent="0.2">
      <c r="A3082" s="2" t="s">
        <v>23</v>
      </c>
      <c r="B3082" s="2" t="s">
        <v>6460</v>
      </c>
      <c r="C3082" s="1">
        <v>195</v>
      </c>
      <c r="D3082" s="1">
        <v>45</v>
      </c>
      <c r="E3082" s="1">
        <v>16</v>
      </c>
      <c r="F3082" s="1" t="s">
        <v>4</v>
      </c>
      <c r="H3082" s="1" t="s">
        <v>434</v>
      </c>
      <c r="I3082" s="1">
        <v>84</v>
      </c>
      <c r="J3082" s="1" t="s">
        <v>71</v>
      </c>
      <c r="K3082" s="2" t="s">
        <v>3327</v>
      </c>
      <c r="L3082" s="2" t="s">
        <v>3345</v>
      </c>
      <c r="M3082" s="2" t="s">
        <v>3524</v>
      </c>
      <c r="N3082" s="5" t="s">
        <v>3525</v>
      </c>
      <c r="O3082" s="1" t="s">
        <v>22</v>
      </c>
      <c r="P3082" s="1" t="s">
        <v>337</v>
      </c>
      <c r="Q3082" s="4">
        <v>1</v>
      </c>
      <c r="R3082" s="4">
        <v>69</v>
      </c>
      <c r="S3082" s="3">
        <v>128.80000000000001</v>
      </c>
      <c r="T3082" s="30">
        <f>IF(E3082&gt;=19,VLOOKUP(K3082,Konditionen!$B$5:$E$20,4,FALSE),IF(E3082&lt;=16,VLOOKUP(K3082,Konditionen!$B$5:$E$20,2,FALSE),VLOOKUP(K3082,Konditionen!$B$5:$E$20,3,FALSE)))</f>
        <v>38</v>
      </c>
      <c r="U3082" s="3">
        <f t="shared" si="215"/>
        <v>79.856000000000009</v>
      </c>
    </row>
    <row r="3083" spans="1:21" x14ac:dyDescent="0.2">
      <c r="A3083" s="2" t="s">
        <v>23</v>
      </c>
      <c r="B3083" s="2" t="s">
        <v>6460</v>
      </c>
      <c r="C3083" s="1">
        <v>195</v>
      </c>
      <c r="D3083" s="1">
        <v>45</v>
      </c>
      <c r="E3083" s="1">
        <v>16</v>
      </c>
      <c r="F3083" s="1" t="s">
        <v>2734</v>
      </c>
      <c r="H3083" s="1" t="s">
        <v>434</v>
      </c>
      <c r="I3083" s="1">
        <v>84</v>
      </c>
      <c r="J3083" s="1" t="s">
        <v>71</v>
      </c>
      <c r="K3083" s="2" t="s">
        <v>2721</v>
      </c>
      <c r="L3083" s="2" t="s">
        <v>2730</v>
      </c>
      <c r="M3083" s="2">
        <v>457678</v>
      </c>
      <c r="N3083" s="5" t="s">
        <v>2779</v>
      </c>
      <c r="O3083" s="1" t="s">
        <v>41</v>
      </c>
      <c r="P3083" s="1" t="s">
        <v>337</v>
      </c>
      <c r="Q3083" s="1">
        <v>1</v>
      </c>
      <c r="R3083" s="4">
        <v>69</v>
      </c>
      <c r="S3083" s="3">
        <v>76.5</v>
      </c>
      <c r="T3083" s="30">
        <f>IF(E3083&gt;=19,VLOOKUP(K3083,Konditionen!$B$5:$E$20,4,FALSE),IF(E3083&lt;=16,VLOOKUP(K3083,Konditionen!$B$5:$E$20,2,FALSE),VLOOKUP(K3083,Konditionen!$B$5:$E$20,3,FALSE)))</f>
        <v>19</v>
      </c>
      <c r="U3083" s="3">
        <f t="shared" si="215"/>
        <v>61.965000000000003</v>
      </c>
    </row>
    <row r="3084" spans="1:21" x14ac:dyDescent="0.2">
      <c r="A3084" s="2" t="s">
        <v>23</v>
      </c>
      <c r="B3084" s="2" t="s">
        <v>6460</v>
      </c>
      <c r="C3084" s="1">
        <v>195</v>
      </c>
      <c r="D3084" s="1">
        <v>45</v>
      </c>
      <c r="E3084" s="4">
        <v>16</v>
      </c>
      <c r="F3084" s="1" t="s">
        <v>4</v>
      </c>
      <c r="H3084" s="1" t="s">
        <v>352</v>
      </c>
      <c r="I3084" s="4">
        <v>84</v>
      </c>
      <c r="J3084" s="1" t="s">
        <v>135</v>
      </c>
      <c r="K3084" s="2" t="s">
        <v>2032</v>
      </c>
      <c r="L3084" s="2" t="s">
        <v>2129</v>
      </c>
      <c r="M3084" s="2">
        <v>542825</v>
      </c>
      <c r="N3084" s="5" t="s">
        <v>2175</v>
      </c>
      <c r="O3084" s="1" t="s">
        <v>41</v>
      </c>
      <c r="P3084" s="1" t="s">
        <v>337</v>
      </c>
      <c r="Q3084" s="1">
        <v>1</v>
      </c>
      <c r="R3084" s="4">
        <v>68</v>
      </c>
      <c r="S3084" s="3">
        <v>160.5</v>
      </c>
      <c r="T3084" s="30">
        <f>IF(E3084&gt;=19,VLOOKUP(K3084,Konditionen!$B$5:$E$20,4,FALSE),IF(E3084&lt;=16,VLOOKUP(K3084,Konditionen!$B$5:$E$20,2,FALSE),VLOOKUP(K3084,Konditionen!$B$5:$E$20,3,FALSE)))</f>
        <v>37.5</v>
      </c>
      <c r="U3084" s="3">
        <f t="shared" si="215"/>
        <v>100.3125</v>
      </c>
    </row>
    <row r="3085" spans="1:21" x14ac:dyDescent="0.2">
      <c r="A3085" s="2" t="s">
        <v>23</v>
      </c>
      <c r="B3085" s="2" t="s">
        <v>6460</v>
      </c>
      <c r="C3085" s="1">
        <v>195</v>
      </c>
      <c r="D3085" s="1">
        <v>45</v>
      </c>
      <c r="E3085" s="4">
        <v>16</v>
      </c>
      <c r="F3085" s="1" t="s">
        <v>4</v>
      </c>
      <c r="H3085" s="1" t="s">
        <v>352</v>
      </c>
      <c r="I3085" s="4">
        <v>84</v>
      </c>
      <c r="J3085" s="1" t="s">
        <v>135</v>
      </c>
      <c r="K3085" s="2" t="s">
        <v>2334</v>
      </c>
      <c r="L3085" s="2" t="s">
        <v>2418</v>
      </c>
      <c r="M3085" s="2">
        <v>542741</v>
      </c>
      <c r="N3085" s="5" t="s">
        <v>2474</v>
      </c>
      <c r="O3085" s="1" t="s">
        <v>41</v>
      </c>
      <c r="P3085" s="1" t="s">
        <v>337</v>
      </c>
      <c r="Q3085" s="1">
        <v>1</v>
      </c>
      <c r="R3085" s="4">
        <v>69</v>
      </c>
      <c r="S3085" s="3">
        <v>160.5</v>
      </c>
      <c r="T3085" s="30">
        <f>IF(E3085&gt;=19,VLOOKUP(K3085,Konditionen!$B$5:$E$20,4,FALSE),IF(E3085&lt;=16,VLOOKUP(K3085,Konditionen!$B$5:$E$20,2,FALSE),VLOOKUP(K3085,Konditionen!$B$5:$E$20,3,FALSE)))</f>
        <v>37.5</v>
      </c>
      <c r="U3085" s="3">
        <f t="shared" si="215"/>
        <v>100.3125</v>
      </c>
    </row>
    <row r="3086" spans="1:21" x14ac:dyDescent="0.2">
      <c r="E3086" s="4"/>
      <c r="I3086" s="4"/>
      <c r="R3086" s="4"/>
    </row>
    <row r="3087" spans="1:21" x14ac:dyDescent="0.2">
      <c r="A3087" s="2" t="s">
        <v>23</v>
      </c>
      <c r="B3087" s="2" t="s">
        <v>6523</v>
      </c>
      <c r="C3087" s="1">
        <v>205</v>
      </c>
      <c r="D3087" s="1">
        <v>45</v>
      </c>
      <c r="E3087" s="1">
        <v>16</v>
      </c>
      <c r="F3087" s="1" t="s">
        <v>4</v>
      </c>
      <c r="H3087" s="1" t="s">
        <v>421</v>
      </c>
      <c r="I3087" s="1">
        <v>87</v>
      </c>
      <c r="J3087" s="1" t="s">
        <v>16</v>
      </c>
      <c r="K3087" s="2" t="s">
        <v>3891</v>
      </c>
      <c r="L3087" s="2" t="s">
        <v>4269</v>
      </c>
      <c r="M3087" s="2" t="s">
        <v>4272</v>
      </c>
      <c r="N3087" s="5" t="s">
        <v>4273</v>
      </c>
      <c r="O3087" s="1" t="s">
        <v>41</v>
      </c>
      <c r="P3087" s="1" t="s">
        <v>337</v>
      </c>
      <c r="Q3087" s="4">
        <v>1</v>
      </c>
      <c r="R3087" s="1">
        <v>66</v>
      </c>
      <c r="S3087" s="3">
        <v>180</v>
      </c>
      <c r="T3087" s="30">
        <f>IF(E3087&gt;=19,VLOOKUP(K3087,Konditionen!$B$5:$E$20,4,FALSE),IF(E3087&lt;=16,VLOOKUP(K3087,Konditionen!$B$5:$E$20,2,FALSE),VLOOKUP(K3087,Konditionen!$B$5:$E$20,3,FALSE)))</f>
        <v>27</v>
      </c>
      <c r="U3087" s="3">
        <f t="shared" ref="U3087:U3091" si="216">IF(S3087&gt;0,S3087*(100-T3087)/100,"")</f>
        <v>131.4</v>
      </c>
    </row>
    <row r="3088" spans="1:21" x14ac:dyDescent="0.2">
      <c r="A3088" s="2" t="s">
        <v>23</v>
      </c>
      <c r="B3088" s="2" t="s">
        <v>6523</v>
      </c>
      <c r="C3088" s="1">
        <v>205</v>
      </c>
      <c r="D3088" s="1">
        <v>45</v>
      </c>
      <c r="E3088" s="4">
        <v>16</v>
      </c>
      <c r="F3088" s="1" t="s">
        <v>334</v>
      </c>
      <c r="H3088" s="1" t="s">
        <v>2176</v>
      </c>
      <c r="I3088" s="4">
        <v>83</v>
      </c>
      <c r="J3088" s="1" t="s">
        <v>71</v>
      </c>
      <c r="K3088" s="2" t="s">
        <v>2032</v>
      </c>
      <c r="L3088" s="2" t="s">
        <v>2177</v>
      </c>
      <c r="M3088" s="2">
        <v>511471</v>
      </c>
      <c r="N3088" s="5" t="s">
        <v>2178</v>
      </c>
      <c r="O3088" s="1" t="s">
        <v>41</v>
      </c>
      <c r="P3088" s="1" t="s">
        <v>22</v>
      </c>
      <c r="Q3088" s="1">
        <v>1</v>
      </c>
      <c r="R3088" s="4">
        <v>68</v>
      </c>
      <c r="S3088" s="3">
        <v>167.5</v>
      </c>
      <c r="T3088" s="30">
        <f>IF(E3088&gt;=19,VLOOKUP(K3088,Konditionen!$B$5:$E$20,4,FALSE),IF(E3088&lt;=16,VLOOKUP(K3088,Konditionen!$B$5:$E$20,2,FALSE),VLOOKUP(K3088,Konditionen!$B$5:$E$20,3,FALSE)))</f>
        <v>37.5</v>
      </c>
      <c r="U3088" s="3">
        <f t="shared" si="216"/>
        <v>104.6875</v>
      </c>
    </row>
    <row r="3089" spans="1:21" x14ac:dyDescent="0.2">
      <c r="A3089" s="2" t="s">
        <v>23</v>
      </c>
      <c r="B3089" s="2" t="s">
        <v>6523</v>
      </c>
      <c r="C3089" s="1">
        <v>205</v>
      </c>
      <c r="D3089" s="1">
        <v>45</v>
      </c>
      <c r="E3089" s="1">
        <v>16</v>
      </c>
      <c r="F3089" s="1" t="s">
        <v>4</v>
      </c>
      <c r="H3089" s="1" t="s">
        <v>341</v>
      </c>
      <c r="I3089" s="1">
        <v>87</v>
      </c>
      <c r="J3089" s="1" t="s">
        <v>71</v>
      </c>
      <c r="K3089" s="2" t="s">
        <v>470</v>
      </c>
      <c r="L3089" s="2" t="s">
        <v>841</v>
      </c>
      <c r="M3089" s="2" t="s">
        <v>1091</v>
      </c>
      <c r="N3089" s="5" t="s">
        <v>1092</v>
      </c>
      <c r="O3089" s="1" t="s">
        <v>22</v>
      </c>
      <c r="P3089" s="1" t="s">
        <v>337</v>
      </c>
      <c r="Q3089" s="4">
        <v>2</v>
      </c>
      <c r="R3089" s="4">
        <v>72</v>
      </c>
      <c r="S3089" s="3">
        <v>139.5</v>
      </c>
      <c r="T3089" s="30">
        <f>IF(E3089&gt;=19,VLOOKUP(K3089,Konditionen!$B$5:$E$20,4,FALSE),IF(E3089&lt;=16,VLOOKUP(K3089,Konditionen!$B$5:$E$20,2,FALSE),VLOOKUP(K3089,Konditionen!$B$5:$E$20,3,FALSE)))</f>
        <v>17</v>
      </c>
      <c r="U3089" s="3">
        <f t="shared" si="216"/>
        <v>115.785</v>
      </c>
    </row>
    <row r="3090" spans="1:21" x14ac:dyDescent="0.2">
      <c r="A3090" s="2" t="s">
        <v>23</v>
      </c>
      <c r="B3090" s="2" t="s">
        <v>6523</v>
      </c>
      <c r="C3090" s="1">
        <v>205</v>
      </c>
      <c r="D3090" s="1">
        <v>45</v>
      </c>
      <c r="E3090" s="1">
        <v>16</v>
      </c>
      <c r="F3090" s="1" t="s">
        <v>2734</v>
      </c>
      <c r="H3090" s="1" t="s">
        <v>341</v>
      </c>
      <c r="I3090" s="1">
        <v>87</v>
      </c>
      <c r="J3090" s="1" t="s">
        <v>71</v>
      </c>
      <c r="K3090" s="2" t="s">
        <v>2822</v>
      </c>
      <c r="L3090" s="2" t="s">
        <v>2844</v>
      </c>
      <c r="M3090" s="2">
        <v>404449</v>
      </c>
      <c r="N3090" s="5" t="s">
        <v>2971</v>
      </c>
      <c r="O3090" s="1" t="s">
        <v>41</v>
      </c>
      <c r="P3090" s="1" t="s">
        <v>337</v>
      </c>
      <c r="Q3090" s="1">
        <v>1</v>
      </c>
      <c r="R3090" s="4">
        <v>69</v>
      </c>
      <c r="S3090" s="3">
        <v>141.5</v>
      </c>
      <c r="T3090" s="30">
        <f>IF(E3090&gt;=19,VLOOKUP(K3090,Konditionen!$B$5:$E$20,4,FALSE),IF(E3090&lt;=16,VLOOKUP(K3090,Konditionen!$B$5:$E$20,2,FALSE),VLOOKUP(K3090,Konditionen!$B$5:$E$20,3,FALSE)))</f>
        <v>18</v>
      </c>
      <c r="U3090" s="3">
        <f t="shared" si="216"/>
        <v>116.03</v>
      </c>
    </row>
    <row r="3091" spans="1:21" x14ac:dyDescent="0.2">
      <c r="A3091" s="2" t="s">
        <v>23</v>
      </c>
      <c r="B3091" s="2" t="s">
        <v>6523</v>
      </c>
      <c r="C3091" s="1">
        <v>205</v>
      </c>
      <c r="D3091" s="1">
        <v>45</v>
      </c>
      <c r="E3091" s="1">
        <v>16</v>
      </c>
      <c r="F3091" s="1" t="s">
        <v>2734</v>
      </c>
      <c r="H3091" s="1" t="s">
        <v>341</v>
      </c>
      <c r="I3091" s="1">
        <v>87</v>
      </c>
      <c r="J3091" s="1" t="s">
        <v>71</v>
      </c>
      <c r="K3091" s="2" t="s">
        <v>2721</v>
      </c>
      <c r="L3091" s="2" t="s">
        <v>2730</v>
      </c>
      <c r="M3091" s="2">
        <v>288294</v>
      </c>
      <c r="N3091" s="5" t="s">
        <v>2780</v>
      </c>
      <c r="O3091" s="1" t="s">
        <v>41</v>
      </c>
      <c r="P3091" s="1" t="s">
        <v>337</v>
      </c>
      <c r="Q3091" s="1">
        <v>1</v>
      </c>
      <c r="R3091" s="4">
        <v>69</v>
      </c>
      <c r="S3091" s="3">
        <v>84.1</v>
      </c>
      <c r="T3091" s="30">
        <f>IF(E3091&gt;=19,VLOOKUP(K3091,Konditionen!$B$5:$E$20,4,FALSE),IF(E3091&lt;=16,VLOOKUP(K3091,Konditionen!$B$5:$E$20,2,FALSE),VLOOKUP(K3091,Konditionen!$B$5:$E$20,3,FALSE)))</f>
        <v>19</v>
      </c>
      <c r="U3091" s="3">
        <f t="shared" si="216"/>
        <v>68.120999999999995</v>
      </c>
    </row>
    <row r="3092" spans="1:21" x14ac:dyDescent="0.2">
      <c r="R3092" s="4"/>
    </row>
    <row r="3093" spans="1:21" x14ac:dyDescent="0.2">
      <c r="A3093" s="2" t="s">
        <v>23</v>
      </c>
      <c r="B3093" s="2" t="s">
        <v>6367</v>
      </c>
      <c r="C3093" s="1">
        <v>215</v>
      </c>
      <c r="D3093" s="1">
        <v>45</v>
      </c>
      <c r="E3093" s="1">
        <v>16</v>
      </c>
      <c r="H3093" s="1" t="s">
        <v>151</v>
      </c>
      <c r="I3093" s="1">
        <v>86</v>
      </c>
      <c r="J3093" s="1" t="s">
        <v>71</v>
      </c>
      <c r="K3093" s="2" t="s">
        <v>3891</v>
      </c>
      <c r="L3093" s="2" t="s">
        <v>3911</v>
      </c>
      <c r="M3093" s="2" t="s">
        <v>4274</v>
      </c>
      <c r="N3093" s="5" t="s">
        <v>4275</v>
      </c>
      <c r="O3093" s="1" t="s">
        <v>41</v>
      </c>
      <c r="P3093" s="1" t="s">
        <v>337</v>
      </c>
      <c r="Q3093" s="4">
        <v>2</v>
      </c>
      <c r="R3093" s="1">
        <v>72</v>
      </c>
      <c r="S3093" s="3">
        <v>164</v>
      </c>
      <c r="T3093" s="30">
        <f>IF(E3093&gt;=19,VLOOKUP(K3093,Konditionen!$B$5:$E$20,4,FALSE),IF(E3093&lt;=16,VLOOKUP(K3093,Konditionen!$B$5:$E$20,2,FALSE),VLOOKUP(K3093,Konditionen!$B$5:$E$20,3,FALSE)))</f>
        <v>27</v>
      </c>
      <c r="U3093" s="3">
        <f t="shared" ref="U3093:U3100" si="217">IF(S3093&gt;0,S3093*(100-T3093)/100,"")</f>
        <v>119.72</v>
      </c>
    </row>
    <row r="3094" spans="1:21" x14ac:dyDescent="0.2">
      <c r="A3094" s="2" t="s">
        <v>23</v>
      </c>
      <c r="B3094" s="2" t="s">
        <v>6367</v>
      </c>
      <c r="C3094" s="1">
        <v>215</v>
      </c>
      <c r="D3094" s="1">
        <v>45</v>
      </c>
      <c r="E3094" s="1">
        <v>16</v>
      </c>
      <c r="F3094" s="1" t="s">
        <v>2734</v>
      </c>
      <c r="H3094" s="1" t="s">
        <v>2972</v>
      </c>
      <c r="I3094" s="1">
        <v>90</v>
      </c>
      <c r="J3094" s="1" t="s">
        <v>71</v>
      </c>
      <c r="K3094" s="2" t="s">
        <v>2822</v>
      </c>
      <c r="L3094" s="2" t="s">
        <v>2892</v>
      </c>
      <c r="M3094" s="2">
        <v>594917</v>
      </c>
      <c r="N3094" s="5" t="s">
        <v>2973</v>
      </c>
      <c r="O3094" s="1" t="s">
        <v>41</v>
      </c>
      <c r="P3094" s="1" t="s">
        <v>337</v>
      </c>
      <c r="Q3094" s="1">
        <v>2</v>
      </c>
      <c r="R3094" s="4">
        <v>71</v>
      </c>
      <c r="S3094" s="3">
        <v>164</v>
      </c>
      <c r="T3094" s="30">
        <f>IF(E3094&gt;=19,VLOOKUP(K3094,Konditionen!$B$5:$E$20,4,FALSE),IF(E3094&lt;=16,VLOOKUP(K3094,Konditionen!$B$5:$E$20,2,FALSE),VLOOKUP(K3094,Konditionen!$B$5:$E$20,3,FALSE)))</f>
        <v>18</v>
      </c>
      <c r="U3094" s="3">
        <f t="shared" si="217"/>
        <v>134.47999999999999</v>
      </c>
    </row>
    <row r="3095" spans="1:21" x14ac:dyDescent="0.2">
      <c r="A3095" s="2" t="s">
        <v>23</v>
      </c>
      <c r="B3095" s="2" t="s">
        <v>6367</v>
      </c>
      <c r="C3095" s="1">
        <v>215</v>
      </c>
      <c r="D3095" s="1">
        <v>45</v>
      </c>
      <c r="E3095" s="1">
        <v>16</v>
      </c>
      <c r="F3095" s="1" t="s">
        <v>4</v>
      </c>
      <c r="H3095" s="1" t="s">
        <v>2972</v>
      </c>
      <c r="I3095" s="1">
        <v>90</v>
      </c>
      <c r="J3095" s="1" t="s">
        <v>71</v>
      </c>
      <c r="K3095" s="2" t="s">
        <v>3327</v>
      </c>
      <c r="L3095" s="2" t="s">
        <v>3345</v>
      </c>
      <c r="M3095" s="2" t="s">
        <v>3526</v>
      </c>
      <c r="N3095" s="5" t="s">
        <v>3527</v>
      </c>
      <c r="O3095" s="1" t="s">
        <v>22</v>
      </c>
      <c r="P3095" s="1" t="s">
        <v>337</v>
      </c>
      <c r="Q3095" s="4">
        <v>1</v>
      </c>
      <c r="R3095" s="4">
        <v>69</v>
      </c>
      <c r="S3095" s="3">
        <v>191.5</v>
      </c>
      <c r="T3095" s="30">
        <f>IF(E3095&gt;=19,VLOOKUP(K3095,Konditionen!$B$5:$E$20,4,FALSE),IF(E3095&lt;=16,VLOOKUP(K3095,Konditionen!$B$5:$E$20,2,FALSE),VLOOKUP(K3095,Konditionen!$B$5:$E$20,3,FALSE)))</f>
        <v>38</v>
      </c>
      <c r="U3095" s="3">
        <f t="shared" si="217"/>
        <v>118.73</v>
      </c>
    </row>
    <row r="3096" spans="1:21" x14ac:dyDescent="0.2">
      <c r="A3096" s="2" t="s">
        <v>23</v>
      </c>
      <c r="B3096" s="2" t="s">
        <v>6367</v>
      </c>
      <c r="C3096" s="1">
        <v>215</v>
      </c>
      <c r="D3096" s="1">
        <v>45</v>
      </c>
      <c r="E3096" s="1">
        <v>16</v>
      </c>
      <c r="F3096" s="1" t="s">
        <v>4</v>
      </c>
      <c r="H3096" s="1" t="s">
        <v>235</v>
      </c>
      <c r="I3096" s="1">
        <v>90</v>
      </c>
      <c r="J3096" s="1" t="s">
        <v>135</v>
      </c>
      <c r="K3096" s="2" t="s">
        <v>470</v>
      </c>
      <c r="L3096" s="2" t="s">
        <v>841</v>
      </c>
      <c r="M3096" s="2" t="s">
        <v>1093</v>
      </c>
      <c r="N3096" s="5" t="s">
        <v>1094</v>
      </c>
      <c r="O3096" s="1" t="s">
        <v>22</v>
      </c>
      <c r="P3096" s="1" t="s">
        <v>337</v>
      </c>
      <c r="Q3096" s="4">
        <v>2</v>
      </c>
      <c r="R3096" s="4">
        <v>72</v>
      </c>
      <c r="S3096" s="3">
        <v>161.5</v>
      </c>
      <c r="T3096" s="30">
        <f>IF(E3096&gt;=19,VLOOKUP(K3096,Konditionen!$B$5:$E$20,4,FALSE),IF(E3096&lt;=16,VLOOKUP(K3096,Konditionen!$B$5:$E$20,2,FALSE),VLOOKUP(K3096,Konditionen!$B$5:$E$20,3,FALSE)))</f>
        <v>17</v>
      </c>
      <c r="U3096" s="3">
        <f t="shared" si="217"/>
        <v>134.04499999999999</v>
      </c>
    </row>
    <row r="3097" spans="1:21" x14ac:dyDescent="0.2">
      <c r="A3097" s="2" t="s">
        <v>23</v>
      </c>
      <c r="B3097" s="2" t="s">
        <v>6367</v>
      </c>
      <c r="C3097" s="1">
        <v>215</v>
      </c>
      <c r="D3097" s="1">
        <v>45</v>
      </c>
      <c r="E3097" s="1">
        <v>16</v>
      </c>
      <c r="F3097" s="1" t="s">
        <v>4</v>
      </c>
      <c r="H3097" s="1" t="s">
        <v>235</v>
      </c>
      <c r="I3097" s="4">
        <v>90</v>
      </c>
      <c r="J3097" s="1" t="s">
        <v>135</v>
      </c>
      <c r="K3097" s="2" t="s">
        <v>17</v>
      </c>
      <c r="L3097" s="2" t="s">
        <v>67</v>
      </c>
      <c r="M3097" s="2" t="s">
        <v>236</v>
      </c>
      <c r="N3097" s="5" t="s">
        <v>237</v>
      </c>
      <c r="O3097" s="1" t="s">
        <v>65</v>
      </c>
      <c r="P3097" s="1" t="s">
        <v>65</v>
      </c>
      <c r="Q3097" s="1" t="s">
        <v>65</v>
      </c>
      <c r="R3097" s="1" t="s">
        <v>65</v>
      </c>
      <c r="S3097" s="3">
        <v>90</v>
      </c>
      <c r="T3097" s="30">
        <f>IF(E3097&gt;=19,VLOOKUP(K3097,Konditionen!$B$5:$E$20,4,FALSE),IF(E3097&lt;=16,VLOOKUP(K3097,Konditionen!$B$5:$E$20,2,FALSE),VLOOKUP(K3097,Konditionen!$B$5:$E$20,3,FALSE)))</f>
        <v>1</v>
      </c>
      <c r="U3097" s="3">
        <f t="shared" si="217"/>
        <v>89.1</v>
      </c>
    </row>
    <row r="3098" spans="1:21" x14ac:dyDescent="0.2">
      <c r="A3098" s="2" t="s">
        <v>23</v>
      </c>
      <c r="B3098" s="2" t="s">
        <v>6367</v>
      </c>
      <c r="C3098" s="1">
        <v>215</v>
      </c>
      <c r="D3098" s="1">
        <v>45</v>
      </c>
      <c r="E3098" s="4">
        <v>16</v>
      </c>
      <c r="F3098" s="1" t="s">
        <v>4</v>
      </c>
      <c r="H3098" s="1" t="s">
        <v>235</v>
      </c>
      <c r="I3098" s="4">
        <v>90</v>
      </c>
      <c r="J3098" s="1" t="s">
        <v>135</v>
      </c>
      <c r="K3098" s="2" t="s">
        <v>2032</v>
      </c>
      <c r="L3098" s="2" t="s">
        <v>2129</v>
      </c>
      <c r="M3098" s="2">
        <v>542782</v>
      </c>
      <c r="N3098" s="5" t="s">
        <v>2179</v>
      </c>
      <c r="O3098" s="1" t="s">
        <v>22</v>
      </c>
      <c r="P3098" s="1" t="s">
        <v>337</v>
      </c>
      <c r="Q3098" s="1">
        <v>1</v>
      </c>
      <c r="R3098" s="4">
        <v>69</v>
      </c>
      <c r="S3098" s="3">
        <v>227</v>
      </c>
      <c r="T3098" s="30">
        <f>IF(E3098&gt;=19,VLOOKUP(K3098,Konditionen!$B$5:$E$20,4,FALSE),IF(E3098&lt;=16,VLOOKUP(K3098,Konditionen!$B$5:$E$20,2,FALSE),VLOOKUP(K3098,Konditionen!$B$5:$E$20,3,FALSE)))</f>
        <v>37.5</v>
      </c>
      <c r="U3098" s="3">
        <f t="shared" si="217"/>
        <v>141.875</v>
      </c>
    </row>
    <row r="3099" spans="1:21" x14ac:dyDescent="0.2">
      <c r="A3099" s="2" t="s">
        <v>23</v>
      </c>
      <c r="B3099" s="2" t="s">
        <v>6367</v>
      </c>
      <c r="C3099" s="1">
        <v>215</v>
      </c>
      <c r="D3099" s="1">
        <v>45</v>
      </c>
      <c r="E3099" s="1">
        <v>16</v>
      </c>
      <c r="F3099" s="1" t="s">
        <v>4</v>
      </c>
      <c r="H3099" s="1" t="s">
        <v>235</v>
      </c>
      <c r="I3099" s="1">
        <v>90</v>
      </c>
      <c r="J3099" s="1" t="s">
        <v>135</v>
      </c>
      <c r="K3099" s="2" t="s">
        <v>335</v>
      </c>
      <c r="L3099" s="2" t="s">
        <v>406</v>
      </c>
      <c r="M3099" s="2">
        <v>9600</v>
      </c>
      <c r="O3099" s="1" t="s">
        <v>41</v>
      </c>
      <c r="P3099" s="1" t="s">
        <v>22</v>
      </c>
      <c r="Q3099" s="4">
        <v>2</v>
      </c>
      <c r="R3099" s="4">
        <v>72</v>
      </c>
      <c r="S3099" s="3">
        <v>180.6</v>
      </c>
      <c r="T3099" s="30">
        <f>IF(E3099&gt;=19,VLOOKUP(K3099,Konditionen!$B$5:$E$20,4,FALSE),IF(E3099&lt;=16,VLOOKUP(K3099,Konditionen!$B$5:$E$20,2,FALSE),VLOOKUP(K3099,Konditionen!$B$5:$E$20,3,FALSE)))</f>
        <v>32</v>
      </c>
      <c r="U3099" s="3">
        <f t="shared" si="217"/>
        <v>122.80799999999999</v>
      </c>
    </row>
    <row r="3100" spans="1:21" x14ac:dyDescent="0.2">
      <c r="A3100" s="2" t="s">
        <v>23</v>
      </c>
      <c r="B3100" s="2" t="s">
        <v>6367</v>
      </c>
      <c r="C3100" s="1">
        <v>215</v>
      </c>
      <c r="D3100" s="1">
        <v>45</v>
      </c>
      <c r="E3100" s="1">
        <v>16</v>
      </c>
      <c r="F3100" s="1" t="s">
        <v>2734</v>
      </c>
      <c r="H3100" s="1" t="s">
        <v>235</v>
      </c>
      <c r="I3100" s="1">
        <v>90</v>
      </c>
      <c r="J3100" s="1" t="s">
        <v>135</v>
      </c>
      <c r="K3100" s="2" t="s">
        <v>2822</v>
      </c>
      <c r="L3100" s="2" t="s">
        <v>2892</v>
      </c>
      <c r="M3100" s="2">
        <v>462783</v>
      </c>
      <c r="N3100" s="5" t="s">
        <v>2974</v>
      </c>
      <c r="O3100" s="1" t="s">
        <v>41</v>
      </c>
      <c r="P3100" s="1" t="s">
        <v>337</v>
      </c>
      <c r="Q3100" s="1">
        <v>2</v>
      </c>
      <c r="R3100" s="4">
        <v>71</v>
      </c>
      <c r="S3100" s="3">
        <v>170.5</v>
      </c>
      <c r="T3100" s="30">
        <f>IF(E3100&gt;=19,VLOOKUP(K3100,Konditionen!$B$5:$E$20,4,FALSE),IF(E3100&lt;=16,VLOOKUP(K3100,Konditionen!$B$5:$E$20,2,FALSE),VLOOKUP(K3100,Konditionen!$B$5:$E$20,3,FALSE)))</f>
        <v>18</v>
      </c>
      <c r="U3100" s="3">
        <f t="shared" si="217"/>
        <v>139.81</v>
      </c>
    </row>
    <row r="3101" spans="1:21" x14ac:dyDescent="0.2">
      <c r="R3101" s="4"/>
    </row>
    <row r="3102" spans="1:21" x14ac:dyDescent="0.2">
      <c r="A3102" s="2" t="s">
        <v>23</v>
      </c>
      <c r="B3102" s="2" t="s">
        <v>6402</v>
      </c>
      <c r="C3102" s="1">
        <v>205</v>
      </c>
      <c r="D3102" s="1">
        <v>45</v>
      </c>
      <c r="E3102" s="1">
        <v>17</v>
      </c>
      <c r="F3102" s="1" t="s">
        <v>4</v>
      </c>
      <c r="H3102" s="1" t="s">
        <v>38</v>
      </c>
      <c r="I3102" s="1">
        <v>88</v>
      </c>
      <c r="J3102" s="1" t="s">
        <v>16</v>
      </c>
      <c r="K3102" s="2" t="s">
        <v>470</v>
      </c>
      <c r="L3102" s="2" t="s">
        <v>1890</v>
      </c>
      <c r="M3102" s="2" t="s">
        <v>1923</v>
      </c>
      <c r="N3102" s="5" t="s">
        <v>1924</v>
      </c>
      <c r="O3102" s="1" t="s">
        <v>65</v>
      </c>
      <c r="P3102" s="1" t="s">
        <v>65</v>
      </c>
      <c r="Q3102" s="1" t="s">
        <v>65</v>
      </c>
      <c r="R3102" s="1" t="s">
        <v>65</v>
      </c>
      <c r="S3102" s="3">
        <v>171.5</v>
      </c>
      <c r="T3102" s="30">
        <f>IF(E3102&gt;=19,VLOOKUP(K3102,Konditionen!$B$5:$E$20,4,FALSE),IF(E3102&lt;=16,VLOOKUP(K3102,Konditionen!$B$5:$E$20,2,FALSE),VLOOKUP(K3102,Konditionen!$B$5:$E$20,3,FALSE)))</f>
        <v>19</v>
      </c>
      <c r="U3102" s="3">
        <f t="shared" ref="U3102:U3122" si="218">IF(S3102&gt;0,S3102*(100-T3102)/100,"")</f>
        <v>138.91499999999999</v>
      </c>
    </row>
    <row r="3103" spans="1:21" x14ac:dyDescent="0.2">
      <c r="A3103" s="2" t="s">
        <v>23</v>
      </c>
      <c r="B3103" s="2" t="s">
        <v>6402</v>
      </c>
      <c r="C3103" s="1">
        <v>205</v>
      </c>
      <c r="D3103" s="1">
        <v>45</v>
      </c>
      <c r="E3103" s="1">
        <v>17</v>
      </c>
      <c r="F3103" s="1" t="s">
        <v>2734</v>
      </c>
      <c r="H3103" s="1" t="s">
        <v>407</v>
      </c>
      <c r="I3103" s="1">
        <v>88</v>
      </c>
      <c r="J3103" s="1" t="s">
        <v>71</v>
      </c>
      <c r="K3103" s="2" t="s">
        <v>2822</v>
      </c>
      <c r="L3103" s="2" t="s">
        <v>2844</v>
      </c>
      <c r="M3103" s="2">
        <v>366911</v>
      </c>
      <c r="N3103" s="5" t="s">
        <v>2975</v>
      </c>
      <c r="O3103" s="1" t="s">
        <v>41</v>
      </c>
      <c r="P3103" s="1" t="s">
        <v>337</v>
      </c>
      <c r="Q3103" s="1">
        <v>1</v>
      </c>
      <c r="R3103" s="4">
        <v>69</v>
      </c>
      <c r="S3103" s="3">
        <v>166.5</v>
      </c>
      <c r="T3103" s="30">
        <f>IF(E3103&gt;=19,VLOOKUP(K3103,Konditionen!$B$5:$E$20,4,FALSE),IF(E3103&lt;=16,VLOOKUP(K3103,Konditionen!$B$5:$E$20,2,FALSE),VLOOKUP(K3103,Konditionen!$B$5:$E$20,3,FALSE)))</f>
        <v>20</v>
      </c>
      <c r="U3103" s="3">
        <f t="shared" si="218"/>
        <v>133.19999999999999</v>
      </c>
    </row>
    <row r="3104" spans="1:21" x14ac:dyDescent="0.2">
      <c r="A3104" s="2" t="s">
        <v>338</v>
      </c>
      <c r="B3104" s="2" t="s">
        <v>6402</v>
      </c>
      <c r="C3104" s="1">
        <v>205</v>
      </c>
      <c r="D3104" s="1">
        <v>45</v>
      </c>
      <c r="E3104" s="1">
        <v>17</v>
      </c>
      <c r="F3104" s="1" t="s">
        <v>334</v>
      </c>
      <c r="H3104" s="1" t="s">
        <v>352</v>
      </c>
      <c r="I3104" s="1">
        <v>84</v>
      </c>
      <c r="J3104" s="1" t="s">
        <v>135</v>
      </c>
      <c r="K3104" s="2" t="s">
        <v>335</v>
      </c>
      <c r="L3104" s="2" t="s">
        <v>342</v>
      </c>
      <c r="M3104" s="2">
        <v>8778</v>
      </c>
      <c r="O3104" s="1" t="s">
        <v>28</v>
      </c>
      <c r="P3104" s="1" t="s">
        <v>41</v>
      </c>
      <c r="Q3104" s="4">
        <v>2</v>
      </c>
      <c r="R3104" s="4">
        <v>72</v>
      </c>
      <c r="S3104" s="3">
        <v>210.29999999999998</v>
      </c>
      <c r="T3104" s="30">
        <f>IF(E3104&gt;=19,VLOOKUP(K3104,Konditionen!$B$5:$E$20,4,FALSE),IF(E3104&lt;=16,VLOOKUP(K3104,Konditionen!$B$5:$E$20,2,FALSE),VLOOKUP(K3104,Konditionen!$B$5:$E$20,3,FALSE)))</f>
        <v>33</v>
      </c>
      <c r="U3104" s="3">
        <f t="shared" si="218"/>
        <v>140.90099999999998</v>
      </c>
    </row>
    <row r="3105" spans="1:21" x14ac:dyDescent="0.2">
      <c r="A3105" s="2" t="s">
        <v>338</v>
      </c>
      <c r="B3105" s="2" t="s">
        <v>6402</v>
      </c>
      <c r="C3105" s="1">
        <v>205</v>
      </c>
      <c r="D3105" s="1">
        <v>45</v>
      </c>
      <c r="E3105" s="1">
        <v>17</v>
      </c>
      <c r="H3105" s="1" t="s">
        <v>352</v>
      </c>
      <c r="I3105" s="1">
        <v>84</v>
      </c>
      <c r="J3105" s="1" t="s">
        <v>135</v>
      </c>
      <c r="K3105" s="2" t="s">
        <v>3327</v>
      </c>
      <c r="L3105" s="2" t="s">
        <v>3446</v>
      </c>
      <c r="M3105" s="2" t="s">
        <v>3528</v>
      </c>
      <c r="N3105" s="5" t="s">
        <v>3529</v>
      </c>
      <c r="O3105" s="1" t="s">
        <v>28</v>
      </c>
      <c r="P3105" s="1" t="s">
        <v>337</v>
      </c>
      <c r="Q3105" s="4">
        <v>2</v>
      </c>
      <c r="R3105" s="4">
        <v>72</v>
      </c>
      <c r="S3105" s="3">
        <v>215.1</v>
      </c>
      <c r="T3105" s="30">
        <f>IF(E3105&gt;=19,VLOOKUP(K3105,Konditionen!$B$5:$E$20,4,FALSE),IF(E3105&lt;=16,VLOOKUP(K3105,Konditionen!$B$5:$E$20,2,FALSE),VLOOKUP(K3105,Konditionen!$B$5:$E$20,3,FALSE)))</f>
        <v>38</v>
      </c>
      <c r="U3105" s="3">
        <f t="shared" si="218"/>
        <v>133.36199999999999</v>
      </c>
    </row>
    <row r="3106" spans="1:21" x14ac:dyDescent="0.2">
      <c r="A3106" s="2" t="s">
        <v>23</v>
      </c>
      <c r="B3106" s="2" t="s">
        <v>6402</v>
      </c>
      <c r="C3106" s="1">
        <v>205</v>
      </c>
      <c r="D3106" s="1">
        <v>45</v>
      </c>
      <c r="E3106" s="1">
        <v>17</v>
      </c>
      <c r="F3106" s="1" t="s">
        <v>4</v>
      </c>
      <c r="H3106" s="1" t="s">
        <v>353</v>
      </c>
      <c r="I3106" s="1">
        <v>88</v>
      </c>
      <c r="J3106" s="1" t="s">
        <v>135</v>
      </c>
      <c r="K3106" s="2" t="s">
        <v>470</v>
      </c>
      <c r="L3106" s="2" t="s">
        <v>921</v>
      </c>
      <c r="M3106" s="2" t="s">
        <v>1095</v>
      </c>
      <c r="N3106" s="5" t="s">
        <v>1096</v>
      </c>
      <c r="O3106" s="1" t="s">
        <v>22</v>
      </c>
      <c r="P3106" s="1" t="s">
        <v>22</v>
      </c>
      <c r="Q3106" s="4">
        <v>2</v>
      </c>
      <c r="R3106" s="4">
        <v>72</v>
      </c>
      <c r="S3106" s="3">
        <v>161.5</v>
      </c>
      <c r="T3106" s="30">
        <f>IF(E3106&gt;=19,VLOOKUP(K3106,Konditionen!$B$5:$E$20,4,FALSE),IF(E3106&lt;=16,VLOOKUP(K3106,Konditionen!$B$5:$E$20,2,FALSE),VLOOKUP(K3106,Konditionen!$B$5:$E$20,3,FALSE)))</f>
        <v>19</v>
      </c>
      <c r="U3106" s="3">
        <f t="shared" si="218"/>
        <v>130.815</v>
      </c>
    </row>
    <row r="3107" spans="1:21" x14ac:dyDescent="0.2">
      <c r="A3107" s="2" t="s">
        <v>23</v>
      </c>
      <c r="B3107" s="2" t="s">
        <v>6402</v>
      </c>
      <c r="C3107" s="1">
        <v>205</v>
      </c>
      <c r="D3107" s="1">
        <v>45</v>
      </c>
      <c r="E3107" s="1">
        <v>17</v>
      </c>
      <c r="F3107" s="1" t="s">
        <v>4</v>
      </c>
      <c r="H3107" s="1" t="s">
        <v>353</v>
      </c>
      <c r="I3107" s="4">
        <v>88</v>
      </c>
      <c r="J3107" s="1" t="s">
        <v>135</v>
      </c>
      <c r="K3107" s="2" t="s">
        <v>5057</v>
      </c>
      <c r="L3107" s="2" t="s">
        <v>5207</v>
      </c>
      <c r="M3107" s="2" t="s">
        <v>5247</v>
      </c>
      <c r="N3107" s="5" t="s">
        <v>5248</v>
      </c>
      <c r="O3107" s="1" t="s">
        <v>41</v>
      </c>
      <c r="P3107" s="1" t="s">
        <v>22</v>
      </c>
      <c r="Q3107" s="4">
        <v>2</v>
      </c>
      <c r="R3107" s="4">
        <v>72</v>
      </c>
      <c r="S3107" s="3">
        <v>126.5</v>
      </c>
      <c r="T3107" s="30">
        <f>IF(E3107&gt;=19,VLOOKUP(K3107,Konditionen!$B$5:$E$20,4,FALSE),IF(E3107&lt;=16,VLOOKUP(K3107,Konditionen!$B$5:$E$20,2,FALSE),VLOOKUP(K3107,Konditionen!$B$5:$E$20,3,FALSE)))</f>
        <v>20</v>
      </c>
      <c r="U3107" s="3">
        <f t="shared" si="218"/>
        <v>101.2</v>
      </c>
    </row>
    <row r="3108" spans="1:21" x14ac:dyDescent="0.2">
      <c r="A3108" s="2" t="s">
        <v>23</v>
      </c>
      <c r="B3108" s="2" t="s">
        <v>6402</v>
      </c>
      <c r="C3108" s="1">
        <v>205</v>
      </c>
      <c r="D3108" s="1">
        <v>45</v>
      </c>
      <c r="E3108" s="4">
        <v>17</v>
      </c>
      <c r="F3108" s="1" t="s">
        <v>4</v>
      </c>
      <c r="H3108" s="1" t="s">
        <v>353</v>
      </c>
      <c r="I3108" s="4">
        <v>88</v>
      </c>
      <c r="J3108" s="1" t="s">
        <v>135</v>
      </c>
      <c r="K3108" s="2" t="s">
        <v>2032</v>
      </c>
      <c r="L3108" s="2" t="s">
        <v>2180</v>
      </c>
      <c r="M3108" s="2">
        <v>546477</v>
      </c>
      <c r="N3108" s="5" t="s">
        <v>2181</v>
      </c>
      <c r="O3108" s="1" t="s">
        <v>41</v>
      </c>
      <c r="P3108" s="1" t="s">
        <v>22</v>
      </c>
      <c r="Q3108" s="1">
        <v>1</v>
      </c>
      <c r="R3108" s="4">
        <v>68</v>
      </c>
      <c r="S3108" s="3">
        <v>223</v>
      </c>
      <c r="T3108" s="30">
        <f>IF(E3108&gt;=19,VLOOKUP(K3108,Konditionen!$B$5:$E$20,4,FALSE),IF(E3108&lt;=16,VLOOKUP(K3108,Konditionen!$B$5:$E$20,2,FALSE),VLOOKUP(K3108,Konditionen!$B$5:$E$20,3,FALSE)))</f>
        <v>38.5</v>
      </c>
      <c r="U3108" s="3">
        <f t="shared" si="218"/>
        <v>137.14500000000001</v>
      </c>
    </row>
    <row r="3109" spans="1:21" x14ac:dyDescent="0.2">
      <c r="A3109" s="2" t="s">
        <v>23</v>
      </c>
      <c r="B3109" s="2" t="s">
        <v>6402</v>
      </c>
      <c r="C3109" s="1">
        <v>205</v>
      </c>
      <c r="D3109" s="1">
        <v>45</v>
      </c>
      <c r="E3109" s="4">
        <v>17</v>
      </c>
      <c r="F3109" s="1" t="s">
        <v>4</v>
      </c>
      <c r="H3109" s="1" t="s">
        <v>353</v>
      </c>
      <c r="I3109" s="4">
        <v>88</v>
      </c>
      <c r="J3109" s="1" t="s">
        <v>135</v>
      </c>
      <c r="K3109" s="2" t="s">
        <v>2334</v>
      </c>
      <c r="L3109" s="2" t="s">
        <v>2416</v>
      </c>
      <c r="M3109" s="2">
        <v>531618</v>
      </c>
      <c r="N3109" s="5" t="s">
        <v>2475</v>
      </c>
      <c r="O3109" s="1" t="s">
        <v>22</v>
      </c>
      <c r="P3109" s="1" t="s">
        <v>337</v>
      </c>
      <c r="Q3109" s="1">
        <v>1</v>
      </c>
      <c r="R3109" s="4">
        <v>69</v>
      </c>
      <c r="S3109" s="3">
        <v>223</v>
      </c>
      <c r="T3109" s="30">
        <f>IF(E3109&gt;=19,VLOOKUP(K3109,Konditionen!$B$5:$E$20,4,FALSE),IF(E3109&lt;=16,VLOOKUP(K3109,Konditionen!$B$5:$E$20,2,FALSE),VLOOKUP(K3109,Konditionen!$B$5:$E$20,3,FALSE)))</f>
        <v>38.5</v>
      </c>
      <c r="U3109" s="3">
        <f t="shared" si="218"/>
        <v>137.14500000000001</v>
      </c>
    </row>
    <row r="3110" spans="1:21" x14ac:dyDescent="0.2">
      <c r="A3110" s="2" t="s">
        <v>23</v>
      </c>
      <c r="B3110" s="2" t="s">
        <v>6402</v>
      </c>
      <c r="C3110" s="1">
        <v>205</v>
      </c>
      <c r="D3110" s="1">
        <v>45</v>
      </c>
      <c r="E3110" s="1">
        <v>17</v>
      </c>
      <c r="F3110" s="1" t="s">
        <v>4</v>
      </c>
      <c r="H3110" s="1" t="s">
        <v>353</v>
      </c>
      <c r="I3110" s="1">
        <v>88</v>
      </c>
      <c r="J3110" s="1" t="s">
        <v>135</v>
      </c>
      <c r="K3110" s="2" t="s">
        <v>335</v>
      </c>
      <c r="L3110" s="2" t="s">
        <v>406</v>
      </c>
      <c r="M3110" s="2">
        <v>9678</v>
      </c>
      <c r="O3110" s="1" t="s">
        <v>41</v>
      </c>
      <c r="P3110" s="1" t="s">
        <v>22</v>
      </c>
      <c r="Q3110" s="4">
        <v>2</v>
      </c>
      <c r="R3110" s="4">
        <v>72</v>
      </c>
      <c r="S3110" s="3">
        <v>176.79999999999998</v>
      </c>
      <c r="T3110" s="30">
        <f>IF(E3110&gt;=19,VLOOKUP(K3110,Konditionen!$B$5:$E$20,4,FALSE),IF(E3110&lt;=16,VLOOKUP(K3110,Konditionen!$B$5:$E$20,2,FALSE),VLOOKUP(K3110,Konditionen!$B$5:$E$20,3,FALSE)))</f>
        <v>33</v>
      </c>
      <c r="U3110" s="3">
        <f t="shared" si="218"/>
        <v>118.45599999999999</v>
      </c>
    </row>
    <row r="3111" spans="1:21" x14ac:dyDescent="0.2">
      <c r="A3111" s="2" t="s">
        <v>23</v>
      </c>
      <c r="B3111" s="2" t="s">
        <v>6402</v>
      </c>
      <c r="C3111" s="4">
        <v>205</v>
      </c>
      <c r="D3111" s="4">
        <v>45</v>
      </c>
      <c r="E3111" s="4">
        <v>17</v>
      </c>
      <c r="F3111" s="1" t="s">
        <v>4</v>
      </c>
      <c r="H3111" s="1" t="s">
        <v>353</v>
      </c>
      <c r="I3111" s="1">
        <v>88</v>
      </c>
      <c r="J3111" s="1" t="s">
        <v>135</v>
      </c>
      <c r="K3111" s="2" t="s">
        <v>2026</v>
      </c>
      <c r="L3111" s="2" t="s">
        <v>2027</v>
      </c>
      <c r="M3111" s="2">
        <v>10077</v>
      </c>
      <c r="O3111" s="1" t="s">
        <v>41</v>
      </c>
      <c r="P3111" s="1" t="s">
        <v>22</v>
      </c>
      <c r="Q3111" s="4">
        <v>2</v>
      </c>
      <c r="R3111" s="4">
        <v>72</v>
      </c>
      <c r="S3111" s="3">
        <v>148.79999999999998</v>
      </c>
      <c r="T3111" s="30">
        <f>IF(E3111&gt;=19,VLOOKUP(K3111,Konditionen!$B$5:$E$20,4,FALSE),IF(E3111&lt;=16,VLOOKUP(K3111,Konditionen!$B$5:$E$20,2,FALSE),VLOOKUP(K3111,Konditionen!$B$5:$E$20,3,FALSE)))</f>
        <v>33</v>
      </c>
      <c r="U3111" s="3">
        <f t="shared" si="218"/>
        <v>99.695999999999984</v>
      </c>
    </row>
    <row r="3112" spans="1:21" x14ac:dyDescent="0.2">
      <c r="A3112" s="2" t="s">
        <v>23</v>
      </c>
      <c r="B3112" s="2" t="s">
        <v>6402</v>
      </c>
      <c r="C3112" s="1">
        <v>205</v>
      </c>
      <c r="D3112" s="1">
        <v>45</v>
      </c>
      <c r="E3112" s="1">
        <v>17</v>
      </c>
      <c r="F3112" s="1" t="s">
        <v>2734</v>
      </c>
      <c r="H3112" s="1" t="s">
        <v>353</v>
      </c>
      <c r="I3112" s="1">
        <v>88</v>
      </c>
      <c r="J3112" s="1" t="s">
        <v>135</v>
      </c>
      <c r="K3112" s="2" t="s">
        <v>2822</v>
      </c>
      <c r="L3112" s="2" t="s">
        <v>2844</v>
      </c>
      <c r="M3112" s="2">
        <v>872732</v>
      </c>
      <c r="N3112" s="5" t="s">
        <v>2976</v>
      </c>
      <c r="O3112" s="1" t="s">
        <v>41</v>
      </c>
      <c r="P3112" s="1" t="s">
        <v>337</v>
      </c>
      <c r="Q3112" s="1">
        <v>1</v>
      </c>
      <c r="R3112" s="4">
        <v>69</v>
      </c>
      <c r="S3112" s="3">
        <v>166.5</v>
      </c>
      <c r="T3112" s="30">
        <f>IF(E3112&gt;=19,VLOOKUP(K3112,Konditionen!$B$5:$E$20,4,FALSE),IF(E3112&lt;=16,VLOOKUP(K3112,Konditionen!$B$5:$E$20,2,FALSE),VLOOKUP(K3112,Konditionen!$B$5:$E$20,3,FALSE)))</f>
        <v>20</v>
      </c>
      <c r="U3112" s="3">
        <f t="shared" si="218"/>
        <v>133.19999999999999</v>
      </c>
    </row>
    <row r="3113" spans="1:21" x14ac:dyDescent="0.2">
      <c r="A3113" s="2" t="s">
        <v>23</v>
      </c>
      <c r="B3113" s="2" t="s">
        <v>6402</v>
      </c>
      <c r="C3113" s="1">
        <v>205</v>
      </c>
      <c r="D3113" s="1">
        <v>45</v>
      </c>
      <c r="E3113" s="1">
        <v>17</v>
      </c>
      <c r="F3113" s="1" t="s">
        <v>4</v>
      </c>
      <c r="H3113" s="1" t="s">
        <v>353</v>
      </c>
      <c r="I3113" s="1">
        <v>88</v>
      </c>
      <c r="J3113" s="1" t="s">
        <v>135</v>
      </c>
      <c r="K3113" s="2" t="s">
        <v>3891</v>
      </c>
      <c r="L3113" s="2" t="s">
        <v>3911</v>
      </c>
      <c r="M3113" s="2" t="s">
        <v>4278</v>
      </c>
      <c r="N3113" s="5" t="s">
        <v>4279</v>
      </c>
      <c r="O3113" s="1" t="s">
        <v>41</v>
      </c>
      <c r="P3113" s="1" t="s">
        <v>337</v>
      </c>
      <c r="Q3113" s="4">
        <v>2</v>
      </c>
      <c r="R3113" s="1">
        <v>72</v>
      </c>
      <c r="S3113" s="3">
        <v>177.5</v>
      </c>
      <c r="T3113" s="30">
        <f>IF(E3113&gt;=19,VLOOKUP(K3113,Konditionen!$B$5:$E$20,4,FALSE),IF(E3113&lt;=16,VLOOKUP(K3113,Konditionen!$B$5:$E$20,2,FALSE),VLOOKUP(K3113,Konditionen!$B$5:$E$20,3,FALSE)))</f>
        <v>28</v>
      </c>
      <c r="U3113" s="3">
        <f t="shared" si="218"/>
        <v>127.8</v>
      </c>
    </row>
    <row r="3114" spans="1:21" x14ac:dyDescent="0.2">
      <c r="A3114" s="2" t="s">
        <v>23</v>
      </c>
      <c r="B3114" s="2" t="s">
        <v>6402</v>
      </c>
      <c r="C3114" s="1">
        <v>205</v>
      </c>
      <c r="D3114" s="1">
        <v>45</v>
      </c>
      <c r="E3114" s="1">
        <v>17</v>
      </c>
      <c r="F3114" s="1" t="s">
        <v>4</v>
      </c>
      <c r="H3114" s="1" t="s">
        <v>353</v>
      </c>
      <c r="I3114" s="1">
        <v>88</v>
      </c>
      <c r="J3114" s="1" t="s">
        <v>135</v>
      </c>
      <c r="K3114" s="2" t="s">
        <v>5668</v>
      </c>
      <c r="L3114" s="2" t="s">
        <v>5724</v>
      </c>
      <c r="M3114" s="2" t="s">
        <v>5929</v>
      </c>
      <c r="N3114" s="5">
        <v>8714692317088</v>
      </c>
      <c r="O3114" s="1" t="s">
        <v>41</v>
      </c>
      <c r="P3114" s="1" t="s">
        <v>41</v>
      </c>
      <c r="Q3114" s="1">
        <v>1</v>
      </c>
      <c r="R3114" s="1">
        <v>69</v>
      </c>
      <c r="S3114" s="3">
        <v>152</v>
      </c>
      <c r="T3114" s="30">
        <f>IF(E3114&gt;=19,VLOOKUP(K3114,Konditionen!$B$5:$E$20,4,FALSE),IF(E3114&lt;=16,VLOOKUP(K3114,Konditionen!$B$5:$E$20,2,FALSE),VLOOKUP(K3114,Konditionen!$B$5:$E$20,3,FALSE)))</f>
        <v>21</v>
      </c>
      <c r="U3114" s="3">
        <f t="shared" si="218"/>
        <v>120.08</v>
      </c>
    </row>
    <row r="3115" spans="1:21" x14ac:dyDescent="0.2">
      <c r="A3115" s="2" t="s">
        <v>23</v>
      </c>
      <c r="B3115" s="2" t="s">
        <v>6402</v>
      </c>
      <c r="C3115" s="1">
        <v>205</v>
      </c>
      <c r="D3115" s="1">
        <v>45</v>
      </c>
      <c r="E3115" s="1">
        <v>17</v>
      </c>
      <c r="H3115" s="1" t="s">
        <v>353</v>
      </c>
      <c r="I3115" s="1">
        <v>88</v>
      </c>
      <c r="J3115" s="1" t="s">
        <v>135</v>
      </c>
      <c r="K3115" s="2" t="s">
        <v>5982</v>
      </c>
      <c r="L3115" s="2" t="s">
        <v>6039</v>
      </c>
      <c r="M3115" s="2" t="s">
        <v>6159</v>
      </c>
      <c r="N3115" s="5">
        <v>4968814750343</v>
      </c>
      <c r="O3115" s="1" t="s">
        <v>28</v>
      </c>
      <c r="P3115" s="1" t="s">
        <v>22</v>
      </c>
      <c r="Q3115" s="1">
        <v>3</v>
      </c>
      <c r="R3115" s="1">
        <v>74</v>
      </c>
      <c r="S3115" s="3">
        <v>145.5</v>
      </c>
      <c r="T3115" s="30">
        <f>IF(E3115&gt;=19,VLOOKUP(K3115,Konditionen!$B$5:$E$20,4,FALSE),IF(E3115&lt;=16,VLOOKUP(K3115,Konditionen!$B$5:$E$20,2,FALSE),VLOOKUP(K3115,Konditionen!$B$5:$E$20,3,FALSE)))</f>
        <v>21</v>
      </c>
      <c r="U3115" s="3">
        <f t="shared" si="218"/>
        <v>114.94499999999999</v>
      </c>
    </row>
    <row r="3116" spans="1:21" x14ac:dyDescent="0.2">
      <c r="A3116" s="2" t="s">
        <v>23</v>
      </c>
      <c r="B3116" s="2" t="s">
        <v>6402</v>
      </c>
      <c r="C3116" s="1">
        <v>205</v>
      </c>
      <c r="D3116" s="1">
        <v>45</v>
      </c>
      <c r="E3116" s="1">
        <v>17</v>
      </c>
      <c r="H3116" s="1" t="s">
        <v>353</v>
      </c>
      <c r="I3116" s="1">
        <v>88</v>
      </c>
      <c r="J3116" s="1" t="s">
        <v>135</v>
      </c>
      <c r="K3116" s="2" t="s">
        <v>5982</v>
      </c>
      <c r="L3116" s="2" t="s">
        <v>5988</v>
      </c>
      <c r="M3116" s="2" t="s">
        <v>6160</v>
      </c>
      <c r="N3116" s="5">
        <v>4968814923976</v>
      </c>
      <c r="O3116" s="1" t="s">
        <v>65</v>
      </c>
      <c r="P3116" s="1" t="s">
        <v>65</v>
      </c>
      <c r="Q3116" s="1" t="s">
        <v>65</v>
      </c>
      <c r="R3116" s="1" t="s">
        <v>65</v>
      </c>
      <c r="S3116" s="3">
        <v>145.5</v>
      </c>
      <c r="T3116" s="30">
        <f>IF(E3116&gt;=19,VLOOKUP(K3116,Konditionen!$B$5:$E$20,4,FALSE),IF(E3116&lt;=16,VLOOKUP(K3116,Konditionen!$B$5:$E$20,2,FALSE),VLOOKUP(K3116,Konditionen!$B$5:$E$20,3,FALSE)))</f>
        <v>21</v>
      </c>
      <c r="U3116" s="3">
        <f t="shared" si="218"/>
        <v>114.94499999999999</v>
      </c>
    </row>
    <row r="3117" spans="1:21" x14ac:dyDescent="0.2">
      <c r="A3117" s="2" t="s">
        <v>23</v>
      </c>
      <c r="B3117" s="2" t="s">
        <v>6402</v>
      </c>
      <c r="C3117" s="1">
        <v>205</v>
      </c>
      <c r="D3117" s="1">
        <v>45</v>
      </c>
      <c r="E3117" s="1">
        <v>17</v>
      </c>
      <c r="F3117" s="1" t="s">
        <v>4</v>
      </c>
      <c r="H3117" s="1" t="s">
        <v>353</v>
      </c>
      <c r="I3117" s="1">
        <v>88</v>
      </c>
      <c r="J3117" s="1" t="s">
        <v>135</v>
      </c>
      <c r="K3117" s="2" t="s">
        <v>3327</v>
      </c>
      <c r="L3117" s="2" t="s">
        <v>3433</v>
      </c>
      <c r="M3117" s="2" t="s">
        <v>3530</v>
      </c>
      <c r="N3117" s="5" t="s">
        <v>3531</v>
      </c>
      <c r="O3117" s="1" t="s">
        <v>22</v>
      </c>
      <c r="P3117" s="1" t="s">
        <v>337</v>
      </c>
      <c r="Q3117" s="4">
        <v>2</v>
      </c>
      <c r="R3117" s="4">
        <v>72</v>
      </c>
      <c r="S3117" s="3">
        <v>193.8</v>
      </c>
      <c r="T3117" s="30">
        <f>IF(E3117&gt;=19,VLOOKUP(K3117,Konditionen!$B$5:$E$20,4,FALSE),IF(E3117&lt;=16,VLOOKUP(K3117,Konditionen!$B$5:$E$20,2,FALSE),VLOOKUP(K3117,Konditionen!$B$5:$E$20,3,FALSE)))</f>
        <v>38</v>
      </c>
      <c r="U3117" s="3">
        <f t="shared" si="218"/>
        <v>120.15600000000001</v>
      </c>
    </row>
    <row r="3118" spans="1:21" x14ac:dyDescent="0.2">
      <c r="A3118" s="2" t="s">
        <v>23</v>
      </c>
      <c r="B3118" s="2" t="s">
        <v>6402</v>
      </c>
      <c r="C3118" s="1">
        <v>205</v>
      </c>
      <c r="D3118" s="1">
        <v>45</v>
      </c>
      <c r="E3118" s="1">
        <v>17</v>
      </c>
      <c r="F3118" s="1" t="s">
        <v>2734</v>
      </c>
      <c r="H3118" s="1" t="s">
        <v>353</v>
      </c>
      <c r="I3118" s="1">
        <v>88</v>
      </c>
      <c r="J3118" s="1" t="s">
        <v>135</v>
      </c>
      <c r="K3118" s="2" t="s">
        <v>2721</v>
      </c>
      <c r="L3118" s="2" t="s">
        <v>2761</v>
      </c>
      <c r="M3118" s="2">
        <v>54215</v>
      </c>
      <c r="N3118" s="5" t="s">
        <v>2781</v>
      </c>
      <c r="O3118" s="1" t="s">
        <v>41</v>
      </c>
      <c r="P3118" s="1" t="s">
        <v>337</v>
      </c>
      <c r="Q3118" s="1">
        <v>1</v>
      </c>
      <c r="R3118" s="4">
        <v>69</v>
      </c>
      <c r="S3118" s="3">
        <v>96.5</v>
      </c>
      <c r="T3118" s="30">
        <f>IF(E3118&gt;=19,VLOOKUP(K3118,Konditionen!$B$5:$E$20,4,FALSE),IF(E3118&lt;=16,VLOOKUP(K3118,Konditionen!$B$5:$E$20,2,FALSE),VLOOKUP(K3118,Konditionen!$B$5:$E$20,3,FALSE)))</f>
        <v>19</v>
      </c>
      <c r="U3118" s="3">
        <f t="shared" si="218"/>
        <v>78.165000000000006</v>
      </c>
    </row>
    <row r="3119" spans="1:21" x14ac:dyDescent="0.2">
      <c r="A3119" s="2" t="s">
        <v>338</v>
      </c>
      <c r="B3119" s="2" t="s">
        <v>6402</v>
      </c>
      <c r="C3119" s="1">
        <v>205</v>
      </c>
      <c r="D3119" s="1">
        <v>45</v>
      </c>
      <c r="E3119" s="1">
        <v>17</v>
      </c>
      <c r="F3119" s="1" t="s">
        <v>4</v>
      </c>
      <c r="H3119" s="1" t="s">
        <v>353</v>
      </c>
      <c r="I3119" s="1">
        <v>88</v>
      </c>
      <c r="J3119" s="1" t="s">
        <v>135</v>
      </c>
      <c r="K3119" s="2" t="s">
        <v>470</v>
      </c>
      <c r="L3119" s="2" t="s">
        <v>1517</v>
      </c>
      <c r="M3119" s="2" t="s">
        <v>1534</v>
      </c>
      <c r="N3119" s="5" t="s">
        <v>1535</v>
      </c>
      <c r="O3119" s="1" t="s">
        <v>41</v>
      </c>
      <c r="P3119" s="1" t="s">
        <v>22</v>
      </c>
      <c r="Q3119" s="4">
        <v>2</v>
      </c>
      <c r="R3119" s="4">
        <v>72</v>
      </c>
      <c r="S3119" s="3">
        <v>199.5</v>
      </c>
      <c r="T3119" s="30">
        <f>IF(E3119&gt;=19,VLOOKUP(K3119,Konditionen!$B$5:$E$20,4,FALSE),IF(E3119&lt;=16,VLOOKUP(K3119,Konditionen!$B$5:$E$20,2,FALSE),VLOOKUP(K3119,Konditionen!$B$5:$E$20,3,FALSE)))</f>
        <v>19</v>
      </c>
      <c r="U3119" s="3">
        <f t="shared" si="218"/>
        <v>161.595</v>
      </c>
    </row>
    <row r="3120" spans="1:21" x14ac:dyDescent="0.2">
      <c r="A3120" s="2" t="s">
        <v>338</v>
      </c>
      <c r="B3120" s="2" t="s">
        <v>6402</v>
      </c>
      <c r="C3120" s="1">
        <v>205</v>
      </c>
      <c r="D3120" s="1">
        <v>45</v>
      </c>
      <c r="E3120" s="4">
        <v>17</v>
      </c>
      <c r="F3120" s="1" t="s">
        <v>4</v>
      </c>
      <c r="H3120" s="1" t="s">
        <v>353</v>
      </c>
      <c r="I3120" s="4">
        <v>88</v>
      </c>
      <c r="J3120" s="1" t="s">
        <v>135</v>
      </c>
      <c r="K3120" s="2" t="s">
        <v>2334</v>
      </c>
      <c r="L3120" s="2" t="s">
        <v>2414</v>
      </c>
      <c r="M3120" s="2">
        <v>531637</v>
      </c>
      <c r="N3120" s="5" t="s">
        <v>2476</v>
      </c>
      <c r="O3120" s="1" t="s">
        <v>41</v>
      </c>
      <c r="P3120" s="1" t="s">
        <v>337</v>
      </c>
      <c r="Q3120" s="1">
        <v>2</v>
      </c>
      <c r="R3120" s="4">
        <v>71</v>
      </c>
      <c r="S3120" s="3">
        <v>256</v>
      </c>
      <c r="T3120" s="30">
        <f>IF(E3120&gt;=19,VLOOKUP(K3120,Konditionen!$B$5:$E$20,4,FALSE),IF(E3120&lt;=16,VLOOKUP(K3120,Konditionen!$B$5:$E$20,2,FALSE),VLOOKUP(K3120,Konditionen!$B$5:$E$20,3,FALSE)))</f>
        <v>38.5</v>
      </c>
      <c r="U3120" s="3">
        <f t="shared" si="218"/>
        <v>157.44</v>
      </c>
    </row>
    <row r="3121" spans="1:21" x14ac:dyDescent="0.2">
      <c r="A3121" s="2" t="s">
        <v>338</v>
      </c>
      <c r="B3121" s="2" t="s">
        <v>6402</v>
      </c>
      <c r="C3121" s="1">
        <v>205</v>
      </c>
      <c r="D3121" s="1">
        <v>45</v>
      </c>
      <c r="E3121" s="1">
        <v>17</v>
      </c>
      <c r="F3121" s="1" t="s">
        <v>4</v>
      </c>
      <c r="H3121" s="1" t="s">
        <v>353</v>
      </c>
      <c r="I3121" s="1">
        <v>88</v>
      </c>
      <c r="J3121" s="1" t="s">
        <v>135</v>
      </c>
      <c r="K3121" s="2" t="s">
        <v>335</v>
      </c>
      <c r="L3121" s="2" t="s">
        <v>342</v>
      </c>
      <c r="M3121" s="2">
        <v>2264</v>
      </c>
      <c r="O3121" s="1" t="s">
        <v>28</v>
      </c>
      <c r="P3121" s="1" t="s">
        <v>22</v>
      </c>
      <c r="Q3121" s="4">
        <v>2</v>
      </c>
      <c r="R3121" s="4">
        <v>72</v>
      </c>
      <c r="S3121" s="3">
        <v>224.9</v>
      </c>
      <c r="T3121" s="30">
        <f>IF(E3121&gt;=19,VLOOKUP(K3121,Konditionen!$B$5:$E$20,4,FALSE),IF(E3121&lt;=16,VLOOKUP(K3121,Konditionen!$B$5:$E$20,2,FALSE),VLOOKUP(K3121,Konditionen!$B$5:$E$20,3,FALSE)))</f>
        <v>33</v>
      </c>
      <c r="U3121" s="3">
        <f t="shared" si="218"/>
        <v>150.68300000000002</v>
      </c>
    </row>
    <row r="3122" spans="1:21" x14ac:dyDescent="0.2">
      <c r="A3122" s="2" t="s">
        <v>338</v>
      </c>
      <c r="B3122" s="2" t="s">
        <v>6402</v>
      </c>
      <c r="C3122" s="1">
        <v>205</v>
      </c>
      <c r="D3122" s="1">
        <v>45</v>
      </c>
      <c r="E3122" s="1">
        <v>17</v>
      </c>
      <c r="F3122" s="1" t="s">
        <v>4</v>
      </c>
      <c r="H3122" s="1" t="s">
        <v>353</v>
      </c>
      <c r="I3122" s="1">
        <v>88</v>
      </c>
      <c r="J3122" s="1" t="s">
        <v>135</v>
      </c>
      <c r="K3122" s="2" t="s">
        <v>3891</v>
      </c>
      <c r="L3122" s="2" t="s">
        <v>4004</v>
      </c>
      <c r="M3122" s="2" t="s">
        <v>4276</v>
      </c>
      <c r="N3122" s="5" t="s">
        <v>4277</v>
      </c>
      <c r="O3122" s="1" t="s">
        <v>41</v>
      </c>
      <c r="P3122" s="1" t="s">
        <v>337</v>
      </c>
      <c r="Q3122" s="4">
        <v>2</v>
      </c>
      <c r="R3122" s="1">
        <v>72</v>
      </c>
      <c r="S3122" s="3">
        <v>211.5</v>
      </c>
      <c r="T3122" s="30">
        <f>IF(E3122&gt;=19,VLOOKUP(K3122,Konditionen!$B$5:$E$20,4,FALSE),IF(E3122&lt;=16,VLOOKUP(K3122,Konditionen!$B$5:$E$20,2,FALSE),VLOOKUP(K3122,Konditionen!$B$5:$E$20,3,FALSE)))</f>
        <v>28</v>
      </c>
      <c r="U3122" s="3">
        <f t="shared" si="218"/>
        <v>152.28</v>
      </c>
    </row>
    <row r="3123" spans="1:21" x14ac:dyDescent="0.2">
      <c r="Q3123" s="4"/>
    </row>
    <row r="3124" spans="1:21" x14ac:dyDescent="0.2">
      <c r="A3124" s="2" t="s">
        <v>23</v>
      </c>
      <c r="B3124" s="2" t="s">
        <v>6461</v>
      </c>
      <c r="C3124" s="1">
        <v>215</v>
      </c>
      <c r="D3124" s="1">
        <v>45</v>
      </c>
      <c r="E3124" s="1">
        <v>17</v>
      </c>
      <c r="F3124" s="1" t="s">
        <v>4</v>
      </c>
      <c r="H3124" s="1" t="s">
        <v>110</v>
      </c>
      <c r="I3124" s="1">
        <v>91</v>
      </c>
      <c r="J3124" s="1" t="s">
        <v>16</v>
      </c>
      <c r="K3124" s="2" t="s">
        <v>470</v>
      </c>
      <c r="L3124" s="2" t="s">
        <v>1890</v>
      </c>
      <c r="M3124" s="2" t="s">
        <v>1925</v>
      </c>
      <c r="N3124" s="5" t="s">
        <v>1926</v>
      </c>
      <c r="O3124" s="1" t="s">
        <v>65</v>
      </c>
      <c r="P3124" s="1" t="s">
        <v>65</v>
      </c>
      <c r="Q3124" s="1" t="s">
        <v>65</v>
      </c>
      <c r="R3124" s="1" t="s">
        <v>65</v>
      </c>
      <c r="S3124" s="3">
        <v>178.5</v>
      </c>
      <c r="T3124" s="30">
        <f>IF(E3124&gt;=19,VLOOKUP(K3124,Konditionen!$B$5:$E$20,4,FALSE),IF(E3124&lt;=16,VLOOKUP(K3124,Konditionen!$B$5:$E$20,2,FALSE),VLOOKUP(K3124,Konditionen!$B$5:$E$20,3,FALSE)))</f>
        <v>19</v>
      </c>
      <c r="U3124" s="3">
        <f t="shared" ref="U3124:U3139" si="219">IF(S3124&gt;0,S3124*(100-T3124)/100,"")</f>
        <v>144.58500000000001</v>
      </c>
    </row>
    <row r="3125" spans="1:21" x14ac:dyDescent="0.2">
      <c r="A3125" s="2" t="s">
        <v>23</v>
      </c>
      <c r="B3125" s="2" t="s">
        <v>6461</v>
      </c>
      <c r="C3125" s="1">
        <v>215</v>
      </c>
      <c r="D3125" s="1">
        <v>45</v>
      </c>
      <c r="E3125" s="1">
        <v>17</v>
      </c>
      <c r="F3125" s="1" t="s">
        <v>4</v>
      </c>
      <c r="H3125" s="1" t="s">
        <v>113</v>
      </c>
      <c r="I3125" s="1">
        <v>91</v>
      </c>
      <c r="J3125" s="1" t="s">
        <v>71</v>
      </c>
      <c r="K3125" s="2" t="s">
        <v>470</v>
      </c>
      <c r="L3125" s="2" t="s">
        <v>921</v>
      </c>
      <c r="M3125" s="2" t="s">
        <v>1097</v>
      </c>
      <c r="N3125" s="5" t="s">
        <v>1098</v>
      </c>
      <c r="O3125" s="1" t="s">
        <v>22</v>
      </c>
      <c r="P3125" s="1" t="s">
        <v>22</v>
      </c>
      <c r="Q3125" s="4">
        <v>2</v>
      </c>
      <c r="R3125" s="4">
        <v>72</v>
      </c>
      <c r="S3125" s="3">
        <v>165.5</v>
      </c>
      <c r="T3125" s="30">
        <f>IF(E3125&gt;=19,VLOOKUP(K3125,Konditionen!$B$5:$E$20,4,FALSE),IF(E3125&lt;=16,VLOOKUP(K3125,Konditionen!$B$5:$E$20,2,FALSE),VLOOKUP(K3125,Konditionen!$B$5:$E$20,3,FALSE)))</f>
        <v>19</v>
      </c>
      <c r="U3125" s="3">
        <f t="shared" si="219"/>
        <v>134.05500000000001</v>
      </c>
    </row>
    <row r="3126" spans="1:21" x14ac:dyDescent="0.2">
      <c r="A3126" s="2" t="s">
        <v>23</v>
      </c>
      <c r="B3126" s="2" t="s">
        <v>6461</v>
      </c>
      <c r="C3126" s="1">
        <v>215</v>
      </c>
      <c r="D3126" s="1">
        <v>45</v>
      </c>
      <c r="E3126" s="1">
        <v>17</v>
      </c>
      <c r="F3126" s="1" t="s">
        <v>4</v>
      </c>
      <c r="H3126" s="1" t="s">
        <v>113</v>
      </c>
      <c r="I3126" s="1">
        <v>91</v>
      </c>
      <c r="J3126" s="1" t="s">
        <v>71</v>
      </c>
      <c r="K3126" s="2" t="s">
        <v>3891</v>
      </c>
      <c r="L3126" s="2" t="s">
        <v>3911</v>
      </c>
      <c r="M3126" s="2" t="s">
        <v>4280</v>
      </c>
      <c r="N3126" s="5" t="s">
        <v>4281</v>
      </c>
      <c r="O3126" s="1" t="s">
        <v>41</v>
      </c>
      <c r="P3126" s="1" t="s">
        <v>337</v>
      </c>
      <c r="Q3126" s="4">
        <v>2</v>
      </c>
      <c r="R3126" s="1">
        <v>72</v>
      </c>
      <c r="S3126" s="3">
        <v>182</v>
      </c>
      <c r="T3126" s="30">
        <f>IF(E3126&gt;=19,VLOOKUP(K3126,Konditionen!$B$5:$E$20,4,FALSE),IF(E3126&lt;=16,VLOOKUP(K3126,Konditionen!$B$5:$E$20,2,FALSE),VLOOKUP(K3126,Konditionen!$B$5:$E$20,3,FALSE)))</f>
        <v>28</v>
      </c>
      <c r="U3126" s="3">
        <f t="shared" si="219"/>
        <v>131.04</v>
      </c>
    </row>
    <row r="3127" spans="1:21" x14ac:dyDescent="0.2">
      <c r="A3127" s="2" t="s">
        <v>23</v>
      </c>
      <c r="B3127" s="2" t="s">
        <v>6461</v>
      </c>
      <c r="C3127" s="1">
        <v>215</v>
      </c>
      <c r="D3127" s="1">
        <v>45</v>
      </c>
      <c r="E3127" s="1">
        <v>17</v>
      </c>
      <c r="F3127" s="1" t="s">
        <v>2734</v>
      </c>
      <c r="H3127" s="1" t="s">
        <v>113</v>
      </c>
      <c r="I3127" s="1">
        <v>91</v>
      </c>
      <c r="J3127" s="1" t="s">
        <v>71</v>
      </c>
      <c r="K3127" s="2" t="s">
        <v>2721</v>
      </c>
      <c r="L3127" s="2" t="s">
        <v>2761</v>
      </c>
      <c r="M3127" s="2">
        <v>814662</v>
      </c>
      <c r="N3127" s="5" t="s">
        <v>2782</v>
      </c>
      <c r="O3127" s="1" t="s">
        <v>41</v>
      </c>
      <c r="P3127" s="1" t="s">
        <v>337</v>
      </c>
      <c r="Q3127" s="1">
        <v>1</v>
      </c>
      <c r="R3127" s="4">
        <v>69</v>
      </c>
      <c r="S3127" s="3">
        <v>92</v>
      </c>
      <c r="T3127" s="30">
        <f>IF(E3127&gt;=19,VLOOKUP(K3127,Konditionen!$B$5:$E$20,4,FALSE),IF(E3127&lt;=16,VLOOKUP(K3127,Konditionen!$B$5:$E$20,2,FALSE),VLOOKUP(K3127,Konditionen!$B$5:$E$20,3,FALSE)))</f>
        <v>19</v>
      </c>
      <c r="U3127" s="3">
        <f t="shared" si="219"/>
        <v>74.52</v>
      </c>
    </row>
    <row r="3128" spans="1:21" x14ac:dyDescent="0.2">
      <c r="A3128" s="2" t="s">
        <v>23</v>
      </c>
      <c r="B3128" s="2" t="s">
        <v>6461</v>
      </c>
      <c r="C3128" s="1">
        <v>215</v>
      </c>
      <c r="D3128" s="1">
        <v>45</v>
      </c>
      <c r="E3128" s="1">
        <v>17</v>
      </c>
      <c r="F3128" s="1" t="s">
        <v>4</v>
      </c>
      <c r="H3128" s="1" t="s">
        <v>425</v>
      </c>
      <c r="I3128" s="1">
        <v>91</v>
      </c>
      <c r="J3128" s="1" t="s">
        <v>135</v>
      </c>
      <c r="K3128" s="2" t="s">
        <v>470</v>
      </c>
      <c r="L3128" s="2" t="s">
        <v>921</v>
      </c>
      <c r="M3128" s="2" t="s">
        <v>1099</v>
      </c>
      <c r="N3128" s="5" t="s">
        <v>1100</v>
      </c>
      <c r="O3128" s="1" t="s">
        <v>22</v>
      </c>
      <c r="P3128" s="1" t="s">
        <v>22</v>
      </c>
      <c r="Q3128" s="4">
        <v>2</v>
      </c>
      <c r="R3128" s="4">
        <v>72</v>
      </c>
      <c r="S3128" s="3">
        <v>167</v>
      </c>
      <c r="T3128" s="30">
        <f>IF(E3128&gt;=19,VLOOKUP(K3128,Konditionen!$B$5:$E$20,4,FALSE),IF(E3128&lt;=16,VLOOKUP(K3128,Konditionen!$B$5:$E$20,2,FALSE),VLOOKUP(K3128,Konditionen!$B$5:$E$20,3,FALSE)))</f>
        <v>19</v>
      </c>
      <c r="U3128" s="3">
        <f t="shared" si="219"/>
        <v>135.27000000000001</v>
      </c>
    </row>
    <row r="3129" spans="1:21" x14ac:dyDescent="0.2">
      <c r="A3129" s="2" t="s">
        <v>23</v>
      </c>
      <c r="B3129" s="2" t="s">
        <v>6461</v>
      </c>
      <c r="C3129" s="1">
        <v>215</v>
      </c>
      <c r="D3129" s="1">
        <v>45</v>
      </c>
      <c r="E3129" s="4">
        <v>17</v>
      </c>
      <c r="F3129" s="1" t="s">
        <v>4</v>
      </c>
      <c r="H3129" s="1" t="s">
        <v>425</v>
      </c>
      <c r="I3129" s="4">
        <v>91</v>
      </c>
      <c r="J3129" s="1" t="s">
        <v>135</v>
      </c>
      <c r="K3129" s="2" t="s">
        <v>2032</v>
      </c>
      <c r="L3129" s="2" t="s">
        <v>2129</v>
      </c>
      <c r="M3129" s="2">
        <v>532476</v>
      </c>
      <c r="N3129" s="5" t="s">
        <v>2182</v>
      </c>
      <c r="O3129" s="1" t="s">
        <v>22</v>
      </c>
      <c r="P3129" s="1" t="s">
        <v>337</v>
      </c>
      <c r="Q3129" s="1">
        <v>2</v>
      </c>
      <c r="R3129" s="4">
        <v>70</v>
      </c>
      <c r="S3129" s="3">
        <v>227.5</v>
      </c>
      <c r="T3129" s="30">
        <f>IF(E3129&gt;=19,VLOOKUP(K3129,Konditionen!$B$5:$E$20,4,FALSE),IF(E3129&lt;=16,VLOOKUP(K3129,Konditionen!$B$5:$E$20,2,FALSE),VLOOKUP(K3129,Konditionen!$B$5:$E$20,3,FALSE)))</f>
        <v>38.5</v>
      </c>
      <c r="U3129" s="3">
        <f t="shared" si="219"/>
        <v>139.91249999999999</v>
      </c>
    </row>
    <row r="3130" spans="1:21" x14ac:dyDescent="0.2">
      <c r="A3130" s="2" t="s">
        <v>23</v>
      </c>
      <c r="B3130" s="2" t="s">
        <v>6461</v>
      </c>
      <c r="C3130" s="1">
        <v>215</v>
      </c>
      <c r="D3130" s="1">
        <v>45</v>
      </c>
      <c r="E3130" s="4">
        <v>17</v>
      </c>
      <c r="F3130" s="1" t="s">
        <v>4</v>
      </c>
      <c r="H3130" s="1" t="s">
        <v>425</v>
      </c>
      <c r="I3130" s="4">
        <v>91</v>
      </c>
      <c r="J3130" s="1" t="s">
        <v>135</v>
      </c>
      <c r="K3130" s="2" t="s">
        <v>2334</v>
      </c>
      <c r="L3130" s="2" t="s">
        <v>2418</v>
      </c>
      <c r="M3130" s="2">
        <v>532357</v>
      </c>
      <c r="N3130" s="5" t="s">
        <v>2477</v>
      </c>
      <c r="O3130" s="1" t="s">
        <v>22</v>
      </c>
      <c r="P3130" s="1" t="s">
        <v>337</v>
      </c>
      <c r="Q3130" s="1">
        <v>1</v>
      </c>
      <c r="R3130" s="4">
        <v>69</v>
      </c>
      <c r="S3130" s="3">
        <v>227.5</v>
      </c>
      <c r="T3130" s="30">
        <f>IF(E3130&gt;=19,VLOOKUP(K3130,Konditionen!$B$5:$E$20,4,FALSE),IF(E3130&lt;=16,VLOOKUP(K3130,Konditionen!$B$5:$E$20,2,FALSE),VLOOKUP(K3130,Konditionen!$B$5:$E$20,3,FALSE)))</f>
        <v>38.5</v>
      </c>
      <c r="U3130" s="3">
        <f t="shared" si="219"/>
        <v>139.91249999999999</v>
      </c>
    </row>
    <row r="3131" spans="1:21" x14ac:dyDescent="0.2">
      <c r="A3131" s="2" t="s">
        <v>23</v>
      </c>
      <c r="B3131" s="2" t="s">
        <v>6461</v>
      </c>
      <c r="C3131" s="1">
        <v>215</v>
      </c>
      <c r="D3131" s="1">
        <v>45</v>
      </c>
      <c r="E3131" s="4">
        <v>17</v>
      </c>
      <c r="F3131" s="1" t="s">
        <v>4</v>
      </c>
      <c r="H3131" s="1" t="s">
        <v>425</v>
      </c>
      <c r="I3131" s="4">
        <v>91</v>
      </c>
      <c r="J3131" s="1" t="s">
        <v>135</v>
      </c>
      <c r="K3131" s="2" t="s">
        <v>2614</v>
      </c>
      <c r="L3131" s="2" t="s">
        <v>2661</v>
      </c>
      <c r="M3131" s="2">
        <v>532447</v>
      </c>
      <c r="N3131" s="5" t="s">
        <v>2672</v>
      </c>
      <c r="O3131" s="1" t="s">
        <v>41</v>
      </c>
      <c r="P3131" s="1" t="s">
        <v>337</v>
      </c>
      <c r="Q3131" s="1">
        <v>2</v>
      </c>
      <c r="R3131" s="4">
        <v>72</v>
      </c>
      <c r="S3131" s="3">
        <v>180</v>
      </c>
      <c r="T3131" s="30">
        <f>IF(E3131&gt;=19,VLOOKUP(K3131,Konditionen!$B$5:$E$20,4,FALSE),IF(E3131&lt;=16,VLOOKUP(K3131,Konditionen!$B$5:$E$20,2,FALSE),VLOOKUP(K3131,Konditionen!$B$5:$E$20,3,FALSE)))</f>
        <v>36</v>
      </c>
      <c r="U3131" s="3">
        <f t="shared" si="219"/>
        <v>115.2</v>
      </c>
    </row>
    <row r="3132" spans="1:21" x14ac:dyDescent="0.2">
      <c r="A3132" s="2" t="s">
        <v>23</v>
      </c>
      <c r="B3132" s="2" t="s">
        <v>6461</v>
      </c>
      <c r="C3132" s="1">
        <v>215</v>
      </c>
      <c r="D3132" s="1">
        <v>45</v>
      </c>
      <c r="E3132" s="1">
        <v>17</v>
      </c>
      <c r="F3132" s="1" t="s">
        <v>4</v>
      </c>
      <c r="H3132" s="1" t="s">
        <v>425</v>
      </c>
      <c r="I3132" s="1">
        <v>91</v>
      </c>
      <c r="J3132" s="1" t="s">
        <v>135</v>
      </c>
      <c r="K3132" s="2" t="s">
        <v>335</v>
      </c>
      <c r="L3132" s="2" t="s">
        <v>406</v>
      </c>
      <c r="M3132" s="2">
        <v>8589</v>
      </c>
      <c r="O3132" s="1" t="s">
        <v>28</v>
      </c>
      <c r="P3132" s="1" t="s">
        <v>22</v>
      </c>
      <c r="Q3132" s="4">
        <v>2</v>
      </c>
      <c r="R3132" s="4">
        <v>71</v>
      </c>
      <c r="S3132" s="3">
        <v>182.79999999999998</v>
      </c>
      <c r="T3132" s="30">
        <f>IF(E3132&gt;=19,VLOOKUP(K3132,Konditionen!$B$5:$E$20,4,FALSE),IF(E3132&lt;=16,VLOOKUP(K3132,Konditionen!$B$5:$E$20,2,FALSE),VLOOKUP(K3132,Konditionen!$B$5:$E$20,3,FALSE)))</f>
        <v>33</v>
      </c>
      <c r="U3132" s="3">
        <f t="shared" si="219"/>
        <v>122.47599999999998</v>
      </c>
    </row>
    <row r="3133" spans="1:21" x14ac:dyDescent="0.2">
      <c r="A3133" s="2" t="s">
        <v>23</v>
      </c>
      <c r="B3133" s="2" t="s">
        <v>6461</v>
      </c>
      <c r="C3133" s="1">
        <v>215</v>
      </c>
      <c r="D3133" s="1">
        <v>45</v>
      </c>
      <c r="E3133" s="1">
        <v>17</v>
      </c>
      <c r="F3133" s="1" t="s">
        <v>2734</v>
      </c>
      <c r="H3133" s="1" t="s">
        <v>425</v>
      </c>
      <c r="I3133" s="1">
        <v>91</v>
      </c>
      <c r="J3133" s="1" t="s">
        <v>135</v>
      </c>
      <c r="K3133" s="2" t="s">
        <v>2822</v>
      </c>
      <c r="L3133" s="2" t="s">
        <v>2892</v>
      </c>
      <c r="M3133" s="2">
        <v>345788</v>
      </c>
      <c r="N3133" s="5" t="s">
        <v>2977</v>
      </c>
      <c r="O3133" s="1" t="s">
        <v>41</v>
      </c>
      <c r="P3133" s="1" t="s">
        <v>337</v>
      </c>
      <c r="Q3133" s="1">
        <v>2</v>
      </c>
      <c r="R3133" s="4">
        <v>71</v>
      </c>
      <c r="S3133" s="3">
        <v>168.5</v>
      </c>
      <c r="T3133" s="30">
        <f>IF(E3133&gt;=19,VLOOKUP(K3133,Konditionen!$B$5:$E$20,4,FALSE),IF(E3133&lt;=16,VLOOKUP(K3133,Konditionen!$B$5:$E$20,2,FALSE),VLOOKUP(K3133,Konditionen!$B$5:$E$20,3,FALSE)))</f>
        <v>20</v>
      </c>
      <c r="U3133" s="3">
        <f t="shared" si="219"/>
        <v>134.80000000000001</v>
      </c>
    </row>
    <row r="3134" spans="1:21" x14ac:dyDescent="0.2">
      <c r="A3134" s="2" t="s">
        <v>23</v>
      </c>
      <c r="B3134" s="2" t="s">
        <v>6461</v>
      </c>
      <c r="C3134" s="1">
        <v>215</v>
      </c>
      <c r="D3134" s="1">
        <v>45</v>
      </c>
      <c r="E3134" s="1">
        <v>17</v>
      </c>
      <c r="F3134" s="1" t="s">
        <v>2734</v>
      </c>
      <c r="H3134" s="1" t="s">
        <v>425</v>
      </c>
      <c r="I3134" s="1">
        <v>91</v>
      </c>
      <c r="J3134" s="1" t="s">
        <v>135</v>
      </c>
      <c r="K3134" s="2" t="s">
        <v>2822</v>
      </c>
      <c r="L3134" s="2" t="s">
        <v>2844</v>
      </c>
      <c r="M3134" s="2">
        <v>701900</v>
      </c>
      <c r="N3134" s="5" t="s">
        <v>2978</v>
      </c>
      <c r="O3134" s="1" t="s">
        <v>22</v>
      </c>
      <c r="P3134" s="1" t="s">
        <v>337</v>
      </c>
      <c r="Q3134" s="1">
        <v>1</v>
      </c>
      <c r="R3134" s="4">
        <v>69</v>
      </c>
      <c r="S3134" s="3">
        <v>172</v>
      </c>
      <c r="T3134" s="30">
        <f>IF(E3134&gt;=19,VLOOKUP(K3134,Konditionen!$B$5:$E$20,4,FALSE),IF(E3134&lt;=16,VLOOKUP(K3134,Konditionen!$B$5:$E$20,2,FALSE),VLOOKUP(K3134,Konditionen!$B$5:$E$20,3,FALSE)))</f>
        <v>20</v>
      </c>
      <c r="U3134" s="3">
        <f t="shared" si="219"/>
        <v>137.6</v>
      </c>
    </row>
    <row r="3135" spans="1:21" x14ac:dyDescent="0.2">
      <c r="A3135" s="2" t="s">
        <v>23</v>
      </c>
      <c r="B3135" s="2" t="s">
        <v>6461</v>
      </c>
      <c r="C3135" s="1">
        <v>215</v>
      </c>
      <c r="D3135" s="1">
        <v>45</v>
      </c>
      <c r="E3135" s="1">
        <v>17</v>
      </c>
      <c r="F3135" s="1" t="s">
        <v>4</v>
      </c>
      <c r="H3135" s="1" t="s">
        <v>425</v>
      </c>
      <c r="I3135" s="1">
        <v>91</v>
      </c>
      <c r="J3135" s="1" t="s">
        <v>135</v>
      </c>
      <c r="K3135" s="2" t="s">
        <v>5668</v>
      </c>
      <c r="L3135" s="2" t="s">
        <v>5724</v>
      </c>
      <c r="M3135" s="2" t="s">
        <v>5930</v>
      </c>
      <c r="N3135" s="5">
        <v>8714692317224</v>
      </c>
      <c r="O3135" s="1" t="s">
        <v>41</v>
      </c>
      <c r="P3135" s="1" t="s">
        <v>41</v>
      </c>
      <c r="Q3135" s="1">
        <v>2</v>
      </c>
      <c r="R3135" s="1">
        <v>70</v>
      </c>
      <c r="S3135" s="3">
        <v>156</v>
      </c>
      <c r="T3135" s="30">
        <f>IF(E3135&gt;=19,VLOOKUP(K3135,Konditionen!$B$5:$E$20,4,FALSE),IF(E3135&lt;=16,VLOOKUP(K3135,Konditionen!$B$5:$E$20,2,FALSE),VLOOKUP(K3135,Konditionen!$B$5:$E$20,3,FALSE)))</f>
        <v>21</v>
      </c>
      <c r="U3135" s="3">
        <f t="shared" si="219"/>
        <v>123.24</v>
      </c>
    </row>
    <row r="3136" spans="1:21" x14ac:dyDescent="0.2">
      <c r="A3136" s="2" t="s">
        <v>23</v>
      </c>
      <c r="B3136" s="2" t="s">
        <v>6461</v>
      </c>
      <c r="C3136" s="1">
        <v>215</v>
      </c>
      <c r="D3136" s="1">
        <v>45</v>
      </c>
      <c r="E3136" s="1">
        <v>17</v>
      </c>
      <c r="H3136" s="1" t="s">
        <v>425</v>
      </c>
      <c r="I3136" s="1">
        <v>91</v>
      </c>
      <c r="J3136" s="1" t="s">
        <v>135</v>
      </c>
      <c r="K3136" s="2" t="s">
        <v>5982</v>
      </c>
      <c r="L3136" s="2" t="s">
        <v>5988</v>
      </c>
      <c r="M3136" s="2" t="s">
        <v>6161</v>
      </c>
      <c r="N3136" s="5">
        <v>4968814911379</v>
      </c>
      <c r="O3136" s="1" t="s">
        <v>41</v>
      </c>
      <c r="P3136" s="1" t="s">
        <v>22</v>
      </c>
      <c r="Q3136" s="1">
        <v>2</v>
      </c>
      <c r="R3136" s="1">
        <v>72</v>
      </c>
      <c r="S3136" s="3">
        <v>150.5</v>
      </c>
      <c r="T3136" s="30">
        <f>IF(E3136&gt;=19,VLOOKUP(K3136,Konditionen!$B$5:$E$20,4,FALSE),IF(E3136&lt;=16,VLOOKUP(K3136,Konditionen!$B$5:$E$20,2,FALSE),VLOOKUP(K3136,Konditionen!$B$5:$E$20,3,FALSE)))</f>
        <v>21</v>
      </c>
      <c r="U3136" s="3">
        <f t="shared" si="219"/>
        <v>118.895</v>
      </c>
    </row>
    <row r="3137" spans="1:21" x14ac:dyDescent="0.2">
      <c r="A3137" s="2" t="s">
        <v>23</v>
      </c>
      <c r="B3137" s="2" t="s">
        <v>6461</v>
      </c>
      <c r="C3137" s="1">
        <v>215</v>
      </c>
      <c r="D3137" s="1">
        <v>45</v>
      </c>
      <c r="E3137" s="1">
        <v>17</v>
      </c>
      <c r="F3137" s="1" t="s">
        <v>4</v>
      </c>
      <c r="H3137" s="1" t="s">
        <v>425</v>
      </c>
      <c r="I3137" s="1">
        <v>91</v>
      </c>
      <c r="J3137" s="1" t="s">
        <v>135</v>
      </c>
      <c r="K3137" s="2" t="s">
        <v>3327</v>
      </c>
      <c r="L3137" s="2" t="s">
        <v>3433</v>
      </c>
      <c r="M3137" s="2" t="s">
        <v>3532</v>
      </c>
      <c r="N3137" s="5" t="s">
        <v>3533</v>
      </c>
      <c r="O3137" s="1" t="s">
        <v>22</v>
      </c>
      <c r="P3137" s="1" t="s">
        <v>337</v>
      </c>
      <c r="Q3137" s="4">
        <v>2</v>
      </c>
      <c r="R3137" s="4">
        <v>72</v>
      </c>
      <c r="S3137" s="3">
        <v>185.9</v>
      </c>
      <c r="T3137" s="30">
        <f>IF(E3137&gt;=19,VLOOKUP(K3137,Konditionen!$B$5:$E$20,4,FALSE),IF(E3137&lt;=16,VLOOKUP(K3137,Konditionen!$B$5:$E$20,2,FALSE),VLOOKUP(K3137,Konditionen!$B$5:$E$20,3,FALSE)))</f>
        <v>38</v>
      </c>
      <c r="U3137" s="3">
        <f t="shared" si="219"/>
        <v>115.25800000000001</v>
      </c>
    </row>
    <row r="3138" spans="1:21" x14ac:dyDescent="0.2">
      <c r="A3138" s="2" t="s">
        <v>23</v>
      </c>
      <c r="B3138" s="2" t="s">
        <v>6461</v>
      </c>
      <c r="C3138" s="1">
        <v>215</v>
      </c>
      <c r="D3138" s="1">
        <v>45</v>
      </c>
      <c r="E3138" s="1">
        <v>17</v>
      </c>
      <c r="F3138" s="1" t="s">
        <v>2734</v>
      </c>
      <c r="H3138" s="1" t="s">
        <v>425</v>
      </c>
      <c r="I3138" s="1">
        <v>91</v>
      </c>
      <c r="J3138" s="1" t="s">
        <v>135</v>
      </c>
      <c r="K3138" s="2" t="s">
        <v>2721</v>
      </c>
      <c r="L3138" s="2" t="s">
        <v>2761</v>
      </c>
      <c r="M3138" s="2">
        <v>838781</v>
      </c>
      <c r="N3138" s="5" t="s">
        <v>2783</v>
      </c>
      <c r="O3138" s="1" t="s">
        <v>41</v>
      </c>
      <c r="P3138" s="1" t="s">
        <v>337</v>
      </c>
      <c r="Q3138" s="1">
        <v>1</v>
      </c>
      <c r="R3138" s="4">
        <v>69</v>
      </c>
      <c r="S3138" s="3">
        <v>96.9</v>
      </c>
      <c r="T3138" s="30">
        <f>IF(E3138&gt;=19,VLOOKUP(K3138,Konditionen!$B$5:$E$20,4,FALSE),IF(E3138&lt;=16,VLOOKUP(K3138,Konditionen!$B$5:$E$20,2,FALSE),VLOOKUP(K3138,Konditionen!$B$5:$E$20,3,FALSE)))</f>
        <v>19</v>
      </c>
      <c r="U3138" s="3">
        <f t="shared" si="219"/>
        <v>78.489000000000004</v>
      </c>
    </row>
    <row r="3139" spans="1:21" x14ac:dyDescent="0.2">
      <c r="A3139" s="2" t="s">
        <v>23</v>
      </c>
      <c r="B3139" s="2" t="s">
        <v>6461</v>
      </c>
      <c r="C3139" s="1">
        <v>215</v>
      </c>
      <c r="D3139" s="1">
        <v>45</v>
      </c>
      <c r="E3139" s="1">
        <v>17</v>
      </c>
      <c r="F3139" s="1" t="s">
        <v>4</v>
      </c>
      <c r="H3139" s="1" t="s">
        <v>435</v>
      </c>
      <c r="I3139" s="1">
        <v>91</v>
      </c>
      <c r="J3139" s="1" t="s">
        <v>436</v>
      </c>
      <c r="K3139" s="2" t="s">
        <v>335</v>
      </c>
      <c r="L3139" s="2" t="s">
        <v>399</v>
      </c>
      <c r="M3139" s="2">
        <v>13287</v>
      </c>
      <c r="O3139" s="1" t="s">
        <v>340</v>
      </c>
      <c r="P3139" s="1" t="s">
        <v>340</v>
      </c>
      <c r="Q3139" s="1" t="s">
        <v>340</v>
      </c>
      <c r="R3139" s="1" t="s">
        <v>340</v>
      </c>
      <c r="S3139" s="3">
        <v>207.1</v>
      </c>
      <c r="T3139" s="30">
        <f>IF(E3139&gt;=19,VLOOKUP(K3139,Konditionen!$B$5:$E$20,4,FALSE),IF(E3139&lt;=16,VLOOKUP(K3139,Konditionen!$B$5:$E$20,2,FALSE),VLOOKUP(K3139,Konditionen!$B$5:$E$20,3,FALSE)))</f>
        <v>33</v>
      </c>
      <c r="U3139" s="3">
        <f t="shared" si="219"/>
        <v>138.75699999999998</v>
      </c>
    </row>
    <row r="3141" spans="1:21" x14ac:dyDescent="0.2">
      <c r="A3141" s="2" t="s">
        <v>23</v>
      </c>
      <c r="B3141" s="2" t="s">
        <v>6368</v>
      </c>
      <c r="C3141" s="1">
        <v>225</v>
      </c>
      <c r="D3141" s="1">
        <v>45</v>
      </c>
      <c r="E3141" s="1">
        <v>17</v>
      </c>
      <c r="H3141" s="1" t="s">
        <v>6049</v>
      </c>
      <c r="I3141" s="1">
        <v>91</v>
      </c>
      <c r="J3141" s="1" t="s">
        <v>267</v>
      </c>
      <c r="K3141" s="2" t="s">
        <v>5982</v>
      </c>
      <c r="L3141" s="2" t="s">
        <v>5999</v>
      </c>
      <c r="M3141" s="2" t="s">
        <v>6165</v>
      </c>
      <c r="N3141" s="5">
        <v>4968814929558</v>
      </c>
      <c r="O3141" s="1" t="s">
        <v>41</v>
      </c>
      <c r="P3141" s="1" t="s">
        <v>28</v>
      </c>
      <c r="Q3141" s="1">
        <v>2</v>
      </c>
      <c r="R3141" s="1">
        <v>71</v>
      </c>
      <c r="S3141" s="3">
        <v>150</v>
      </c>
      <c r="T3141" s="30">
        <f>IF(E3141&gt;=19,VLOOKUP(K3141,Konditionen!$B$5:$E$20,4,FALSE),IF(E3141&lt;=16,VLOOKUP(K3141,Konditionen!$B$5:$E$20,2,FALSE),VLOOKUP(K3141,Konditionen!$B$5:$E$20,3,FALSE)))</f>
        <v>21</v>
      </c>
      <c r="U3141" s="3">
        <f t="shared" ref="U3141:U3204" si="220">IF(S3141&gt;0,S3141*(100-T3141)/100,"")</f>
        <v>118.5</v>
      </c>
    </row>
    <row r="3142" spans="1:21" x14ac:dyDescent="0.2">
      <c r="A3142" s="2" t="s">
        <v>23</v>
      </c>
      <c r="B3142" s="2" t="s">
        <v>6368</v>
      </c>
      <c r="C3142" s="1">
        <v>225</v>
      </c>
      <c r="D3142" s="1">
        <v>45</v>
      </c>
      <c r="E3142" s="1">
        <v>17</v>
      </c>
      <c r="F3142" s="1" t="s">
        <v>4</v>
      </c>
      <c r="H3142" s="1" t="s">
        <v>119</v>
      </c>
      <c r="I3142" s="1">
        <v>94</v>
      </c>
      <c r="J3142" s="1" t="s">
        <v>16</v>
      </c>
      <c r="K3142" s="2" t="s">
        <v>470</v>
      </c>
      <c r="L3142" s="2" t="s">
        <v>1890</v>
      </c>
      <c r="M3142" s="2" t="s">
        <v>1927</v>
      </c>
      <c r="N3142" s="5" t="s">
        <v>1928</v>
      </c>
      <c r="O3142" s="1" t="s">
        <v>65</v>
      </c>
      <c r="P3142" s="1" t="s">
        <v>65</v>
      </c>
      <c r="Q3142" s="1" t="s">
        <v>65</v>
      </c>
      <c r="R3142" s="1" t="s">
        <v>65</v>
      </c>
      <c r="S3142" s="3">
        <v>179.5</v>
      </c>
      <c r="T3142" s="30">
        <f>IF(E3142&gt;=19,VLOOKUP(K3142,Konditionen!$B$5:$E$20,4,FALSE),IF(E3142&lt;=16,VLOOKUP(K3142,Konditionen!$B$5:$E$20,2,FALSE),VLOOKUP(K3142,Konditionen!$B$5:$E$20,3,FALSE)))</f>
        <v>19</v>
      </c>
      <c r="U3142" s="3">
        <f t="shared" si="220"/>
        <v>145.39500000000001</v>
      </c>
    </row>
    <row r="3143" spans="1:21" x14ac:dyDescent="0.2">
      <c r="A3143" s="2" t="s">
        <v>23</v>
      </c>
      <c r="B3143" s="2" t="s">
        <v>6368</v>
      </c>
      <c r="C3143" s="1">
        <v>225</v>
      </c>
      <c r="D3143" s="1">
        <v>45</v>
      </c>
      <c r="E3143" s="1">
        <v>17</v>
      </c>
      <c r="F3143" s="1" t="s">
        <v>4</v>
      </c>
      <c r="H3143" s="1" t="s">
        <v>119</v>
      </c>
      <c r="I3143" s="1">
        <v>94</v>
      </c>
      <c r="J3143" s="1" t="s">
        <v>16</v>
      </c>
      <c r="K3143" s="2" t="s">
        <v>5668</v>
      </c>
      <c r="L3143" s="2" t="s">
        <v>5672</v>
      </c>
      <c r="M3143" s="2" t="s">
        <v>5786</v>
      </c>
      <c r="N3143" s="5">
        <v>8714692301636</v>
      </c>
      <c r="O3143" s="1" t="s">
        <v>22</v>
      </c>
      <c r="P3143" s="1" t="s">
        <v>28</v>
      </c>
      <c r="Q3143" s="1">
        <v>2</v>
      </c>
      <c r="R3143" s="1">
        <v>70</v>
      </c>
      <c r="S3143" s="3">
        <v>152.5</v>
      </c>
      <c r="T3143" s="30">
        <f>IF(E3143&gt;=19,VLOOKUP(K3143,Konditionen!$B$5:$E$20,4,FALSE),IF(E3143&lt;=16,VLOOKUP(K3143,Konditionen!$B$5:$E$20,2,FALSE),VLOOKUP(K3143,Konditionen!$B$5:$E$20,3,FALSE)))</f>
        <v>21</v>
      </c>
      <c r="U3143" s="3">
        <f t="shared" si="220"/>
        <v>120.47499999999999</v>
      </c>
    </row>
    <row r="3144" spans="1:21" x14ac:dyDescent="0.2">
      <c r="A3144" s="2" t="s">
        <v>23</v>
      </c>
      <c r="B3144" s="2" t="s">
        <v>6368</v>
      </c>
      <c r="C3144" s="1">
        <v>225</v>
      </c>
      <c r="D3144" s="1">
        <v>45</v>
      </c>
      <c r="E3144" s="1">
        <v>17</v>
      </c>
      <c r="F3144" s="1" t="s">
        <v>4</v>
      </c>
      <c r="H3144" s="1" t="s">
        <v>119</v>
      </c>
      <c r="I3144" s="1">
        <v>94</v>
      </c>
      <c r="J3144" s="1" t="s">
        <v>16</v>
      </c>
      <c r="K3144" s="2" t="s">
        <v>5668</v>
      </c>
      <c r="L3144" s="2" t="s">
        <v>5882</v>
      </c>
      <c r="M3144" s="2" t="s">
        <v>5888</v>
      </c>
      <c r="N3144" s="5">
        <v>8714692335921</v>
      </c>
      <c r="S3144" s="3">
        <v>166.5</v>
      </c>
      <c r="T3144" s="30">
        <f>IF(E3144&gt;=19,VLOOKUP(K3144,Konditionen!$B$5:$E$20,4,FALSE),IF(E3144&lt;=16,VLOOKUP(K3144,Konditionen!$B$5:$E$20,2,FALSE),VLOOKUP(K3144,Konditionen!$B$5:$E$20,3,FALSE)))</f>
        <v>21</v>
      </c>
      <c r="U3144" s="3">
        <f t="shared" si="220"/>
        <v>131.535</v>
      </c>
    </row>
    <row r="3145" spans="1:21" x14ac:dyDescent="0.2">
      <c r="A3145" s="2" t="s">
        <v>338</v>
      </c>
      <c r="B3145" s="2" t="s">
        <v>6368</v>
      </c>
      <c r="C3145" s="1">
        <v>225</v>
      </c>
      <c r="D3145" s="1">
        <v>45</v>
      </c>
      <c r="E3145" s="1">
        <v>17</v>
      </c>
      <c r="F3145" s="1" t="s">
        <v>4</v>
      </c>
      <c r="H3145" s="1" t="s">
        <v>119</v>
      </c>
      <c r="I3145" s="1">
        <v>94</v>
      </c>
      <c r="J3145" s="1" t="s">
        <v>16</v>
      </c>
      <c r="K3145" s="2" t="s">
        <v>470</v>
      </c>
      <c r="L3145" s="2" t="s">
        <v>2002</v>
      </c>
      <c r="M3145" s="2" t="s">
        <v>2012</v>
      </c>
      <c r="N3145" s="5" t="s">
        <v>2013</v>
      </c>
      <c r="O3145" s="1" t="s">
        <v>65</v>
      </c>
      <c r="P3145" s="1" t="s">
        <v>65</v>
      </c>
      <c r="Q3145" s="1" t="s">
        <v>65</v>
      </c>
      <c r="R3145" s="1" t="s">
        <v>65</v>
      </c>
      <c r="S3145" s="3">
        <v>206.5</v>
      </c>
      <c r="T3145" s="30">
        <f>IF(E3145&gt;=19,VLOOKUP(K3145,Konditionen!$B$5:$E$20,4,FALSE),IF(E3145&lt;=16,VLOOKUP(K3145,Konditionen!$B$5:$E$20,2,FALSE),VLOOKUP(K3145,Konditionen!$B$5:$E$20,3,FALSE)))</f>
        <v>19</v>
      </c>
      <c r="U3145" s="3">
        <f t="shared" si="220"/>
        <v>167.26499999999999</v>
      </c>
    </row>
    <row r="3146" spans="1:21" x14ac:dyDescent="0.2">
      <c r="A3146" s="2" t="s">
        <v>23</v>
      </c>
      <c r="B3146" s="2" t="s">
        <v>6368</v>
      </c>
      <c r="C3146" s="1">
        <v>225</v>
      </c>
      <c r="D3146" s="1">
        <v>45</v>
      </c>
      <c r="E3146" s="1">
        <v>17</v>
      </c>
      <c r="H3146" s="1" t="s">
        <v>113</v>
      </c>
      <c r="I3146" s="1">
        <v>91</v>
      </c>
      <c r="J3146" s="1" t="s">
        <v>71</v>
      </c>
      <c r="K3146" s="2" t="s">
        <v>470</v>
      </c>
      <c r="L3146" s="2" t="s">
        <v>994</v>
      </c>
      <c r="M3146" s="2" t="s">
        <v>1101</v>
      </c>
      <c r="N3146" s="5" t="s">
        <v>1102</v>
      </c>
      <c r="O3146" s="1" t="s">
        <v>41</v>
      </c>
      <c r="P3146" s="1" t="s">
        <v>22</v>
      </c>
      <c r="Q3146" s="4">
        <v>2</v>
      </c>
      <c r="R3146" s="4">
        <v>72</v>
      </c>
      <c r="S3146" s="3">
        <v>141</v>
      </c>
      <c r="T3146" s="30">
        <f>IF(E3146&gt;=19,VLOOKUP(K3146,Konditionen!$B$5:$E$20,4,FALSE),IF(E3146&lt;=16,VLOOKUP(K3146,Konditionen!$B$5:$E$20,2,FALSE),VLOOKUP(K3146,Konditionen!$B$5:$E$20,3,FALSE)))</f>
        <v>19</v>
      </c>
      <c r="U3146" s="3">
        <f t="shared" si="220"/>
        <v>114.21</v>
      </c>
    </row>
    <row r="3147" spans="1:21" x14ac:dyDescent="0.2">
      <c r="A3147" s="2" t="s">
        <v>23</v>
      </c>
      <c r="B3147" s="2" t="s">
        <v>6368</v>
      </c>
      <c r="C3147" s="1">
        <v>225</v>
      </c>
      <c r="D3147" s="1">
        <v>45</v>
      </c>
      <c r="E3147" s="1">
        <v>17</v>
      </c>
      <c r="H3147" s="1" t="s">
        <v>113</v>
      </c>
      <c r="I3147" s="1">
        <v>91</v>
      </c>
      <c r="J3147" s="1" t="s">
        <v>71</v>
      </c>
      <c r="K3147" s="2" t="s">
        <v>470</v>
      </c>
      <c r="L3147" s="2" t="s">
        <v>841</v>
      </c>
      <c r="M3147" s="2" t="s">
        <v>1103</v>
      </c>
      <c r="N3147" s="5" t="s">
        <v>1104</v>
      </c>
      <c r="O3147" s="1" t="s">
        <v>41</v>
      </c>
      <c r="P3147" s="1" t="s">
        <v>337</v>
      </c>
      <c r="Q3147" s="4">
        <v>2</v>
      </c>
      <c r="R3147" s="4">
        <v>72</v>
      </c>
      <c r="S3147" s="3">
        <v>141</v>
      </c>
      <c r="T3147" s="30">
        <f>IF(E3147&gt;=19,VLOOKUP(K3147,Konditionen!$B$5:$E$20,4,FALSE),IF(E3147&lt;=16,VLOOKUP(K3147,Konditionen!$B$5:$E$20,2,FALSE),VLOOKUP(K3147,Konditionen!$B$5:$E$20,3,FALSE)))</f>
        <v>19</v>
      </c>
      <c r="U3147" s="3">
        <f t="shared" si="220"/>
        <v>114.21</v>
      </c>
    </row>
    <row r="3148" spans="1:21" x14ac:dyDescent="0.2">
      <c r="A3148" s="2" t="s">
        <v>23</v>
      </c>
      <c r="B3148" s="2" t="s">
        <v>6368</v>
      </c>
      <c r="C3148" s="1">
        <v>225</v>
      </c>
      <c r="D3148" s="1">
        <v>45</v>
      </c>
      <c r="E3148" s="1">
        <v>17</v>
      </c>
      <c r="H3148" s="1" t="s">
        <v>113</v>
      </c>
      <c r="I3148" s="4">
        <v>91</v>
      </c>
      <c r="J3148" s="1" t="s">
        <v>71</v>
      </c>
      <c r="K3148" s="2" t="s">
        <v>5447</v>
      </c>
      <c r="L3148" s="2" t="s">
        <v>5596</v>
      </c>
      <c r="M3148" s="2" t="s">
        <v>5609</v>
      </c>
      <c r="N3148" s="5" t="s">
        <v>5610</v>
      </c>
      <c r="O3148" s="1" t="s">
        <v>41</v>
      </c>
      <c r="P3148" s="1" t="s">
        <v>22</v>
      </c>
      <c r="Q3148" s="4">
        <v>2</v>
      </c>
      <c r="R3148" s="4">
        <v>71</v>
      </c>
      <c r="S3148" s="3">
        <v>110.5</v>
      </c>
      <c r="T3148" s="30">
        <f>IF(E3148&gt;=19,VLOOKUP(K3148,Konditionen!$B$5:$E$20,4,FALSE),IF(E3148&lt;=16,VLOOKUP(K3148,Konditionen!$B$5:$E$20,2,FALSE),VLOOKUP(K3148,Konditionen!$B$5:$E$20,3,FALSE)))</f>
        <v>20</v>
      </c>
      <c r="U3148" s="3">
        <f t="shared" si="220"/>
        <v>88.4</v>
      </c>
    </row>
    <row r="3149" spans="1:21" x14ac:dyDescent="0.2">
      <c r="A3149" s="2" t="s">
        <v>23</v>
      </c>
      <c r="B3149" s="2" t="s">
        <v>6368</v>
      </c>
      <c r="C3149" s="1">
        <v>225</v>
      </c>
      <c r="D3149" s="1">
        <v>45</v>
      </c>
      <c r="E3149" s="1">
        <v>17</v>
      </c>
      <c r="H3149" s="1" t="s">
        <v>113</v>
      </c>
      <c r="I3149" s="4">
        <v>91</v>
      </c>
      <c r="J3149" s="1" t="s">
        <v>71</v>
      </c>
      <c r="K3149" s="2" t="s">
        <v>5057</v>
      </c>
      <c r="L3149" s="2" t="s">
        <v>5207</v>
      </c>
      <c r="M3149" s="2" t="s">
        <v>5249</v>
      </c>
      <c r="N3149" s="5" t="s">
        <v>5250</v>
      </c>
      <c r="O3149" s="1" t="s">
        <v>41</v>
      </c>
      <c r="P3149" s="1" t="s">
        <v>22</v>
      </c>
      <c r="Q3149" s="4">
        <v>2</v>
      </c>
      <c r="R3149" s="4">
        <v>72</v>
      </c>
      <c r="S3149" s="3">
        <v>110.5</v>
      </c>
      <c r="T3149" s="30">
        <f>IF(E3149&gt;=19,VLOOKUP(K3149,Konditionen!$B$5:$E$20,4,FALSE),IF(E3149&lt;=16,VLOOKUP(K3149,Konditionen!$B$5:$E$20,2,FALSE),VLOOKUP(K3149,Konditionen!$B$5:$E$20,3,FALSE)))</f>
        <v>20</v>
      </c>
      <c r="U3149" s="3">
        <f t="shared" si="220"/>
        <v>88.4</v>
      </c>
    </row>
    <row r="3150" spans="1:21" x14ac:dyDescent="0.2">
      <c r="A3150" s="2" t="s">
        <v>23</v>
      </c>
      <c r="B3150" s="2" t="s">
        <v>6368</v>
      </c>
      <c r="C3150" s="1">
        <v>225</v>
      </c>
      <c r="D3150" s="1">
        <v>45</v>
      </c>
      <c r="E3150" s="1">
        <v>17</v>
      </c>
      <c r="H3150" s="1" t="s">
        <v>113</v>
      </c>
      <c r="I3150" s="4">
        <v>91</v>
      </c>
      <c r="J3150" s="1" t="s">
        <v>71</v>
      </c>
      <c r="K3150" s="2" t="s">
        <v>5324</v>
      </c>
      <c r="L3150" s="2" t="s">
        <v>5325</v>
      </c>
      <c r="M3150" s="2" t="s">
        <v>5416</v>
      </c>
      <c r="N3150" s="5" t="s">
        <v>5417</v>
      </c>
      <c r="O3150" s="1" t="s">
        <v>28</v>
      </c>
      <c r="P3150" s="1" t="s">
        <v>22</v>
      </c>
      <c r="Q3150" s="4">
        <v>2</v>
      </c>
      <c r="R3150" s="4">
        <v>72</v>
      </c>
      <c r="S3150" s="3">
        <v>106</v>
      </c>
      <c r="T3150" s="30">
        <f>IF(E3150&gt;=19,VLOOKUP(K3150,Konditionen!$B$5:$E$20,4,FALSE),IF(E3150&lt;=16,VLOOKUP(K3150,Konditionen!$B$5:$E$20,2,FALSE),VLOOKUP(K3150,Konditionen!$B$5:$E$20,3,FALSE)))</f>
        <v>34</v>
      </c>
      <c r="U3150" s="3">
        <f t="shared" si="220"/>
        <v>69.959999999999994</v>
      </c>
    </row>
    <row r="3151" spans="1:21" x14ac:dyDescent="0.2">
      <c r="A3151" s="2" t="s">
        <v>23</v>
      </c>
      <c r="B3151" s="2" t="s">
        <v>6368</v>
      </c>
      <c r="C3151" s="1">
        <v>225</v>
      </c>
      <c r="D3151" s="1">
        <v>45</v>
      </c>
      <c r="E3151" s="1">
        <v>17</v>
      </c>
      <c r="H3151" s="1" t="s">
        <v>113</v>
      </c>
      <c r="I3151" s="4">
        <v>91</v>
      </c>
      <c r="J3151" s="1" t="s">
        <v>71</v>
      </c>
      <c r="K3151" s="2" t="s">
        <v>17</v>
      </c>
      <c r="L3151" s="2" t="s">
        <v>67</v>
      </c>
      <c r="M3151" s="2" t="s">
        <v>238</v>
      </c>
      <c r="N3151" s="5" t="s">
        <v>239</v>
      </c>
      <c r="O3151" s="1" t="s">
        <v>41</v>
      </c>
      <c r="P3151" s="1" t="s">
        <v>22</v>
      </c>
      <c r="Q3151" s="4">
        <v>2</v>
      </c>
      <c r="R3151" s="4">
        <v>72</v>
      </c>
      <c r="S3151" s="3">
        <v>69</v>
      </c>
      <c r="T3151" s="30">
        <f>IF(E3151&gt;=19,VLOOKUP(K3151,Konditionen!$B$5:$E$20,4,FALSE),IF(E3151&lt;=16,VLOOKUP(K3151,Konditionen!$B$5:$E$20,2,FALSE),VLOOKUP(K3151,Konditionen!$B$5:$E$20,3,FALSE)))</f>
        <v>1</v>
      </c>
      <c r="U3151" s="3">
        <f t="shared" si="220"/>
        <v>68.31</v>
      </c>
    </row>
    <row r="3152" spans="1:21" x14ac:dyDescent="0.2">
      <c r="A3152" s="2" t="s">
        <v>23</v>
      </c>
      <c r="B3152" s="2" t="s">
        <v>6368</v>
      </c>
      <c r="C3152" s="1">
        <v>225</v>
      </c>
      <c r="D3152" s="1">
        <v>45</v>
      </c>
      <c r="E3152" s="4">
        <v>17</v>
      </c>
      <c r="F3152" s="1" t="s">
        <v>334</v>
      </c>
      <c r="H3152" s="1" t="s">
        <v>113</v>
      </c>
      <c r="I3152" s="4">
        <v>91</v>
      </c>
      <c r="J3152" s="1" t="s">
        <v>71</v>
      </c>
      <c r="K3152" s="2" t="s">
        <v>2032</v>
      </c>
      <c r="L3152" s="2" t="s">
        <v>2129</v>
      </c>
      <c r="M3152" s="2">
        <v>531831</v>
      </c>
      <c r="N3152" s="5" t="s">
        <v>2184</v>
      </c>
      <c r="O3152" s="1" t="s">
        <v>22</v>
      </c>
      <c r="P3152" s="1" t="s">
        <v>337</v>
      </c>
      <c r="Q3152" s="1">
        <v>2</v>
      </c>
      <c r="R3152" s="4">
        <v>70</v>
      </c>
      <c r="S3152" s="3">
        <v>193</v>
      </c>
      <c r="T3152" s="30">
        <f>IF(E3152&gt;=19,VLOOKUP(K3152,Konditionen!$B$5:$E$20,4,FALSE),IF(E3152&lt;=16,VLOOKUP(K3152,Konditionen!$B$5:$E$20,2,FALSE),VLOOKUP(K3152,Konditionen!$B$5:$E$20,3,FALSE)))</f>
        <v>38.5</v>
      </c>
      <c r="U3152" s="3">
        <f t="shared" si="220"/>
        <v>118.69499999999999</v>
      </c>
    </row>
    <row r="3153" spans="1:21" x14ac:dyDescent="0.2">
      <c r="A3153" s="2" t="s">
        <v>23</v>
      </c>
      <c r="B3153" s="2" t="s">
        <v>6368</v>
      </c>
      <c r="C3153" s="1">
        <v>225</v>
      </c>
      <c r="D3153" s="1">
        <v>45</v>
      </c>
      <c r="E3153" s="4">
        <v>17</v>
      </c>
      <c r="F3153" s="1" t="s">
        <v>334</v>
      </c>
      <c r="H3153" s="1" t="s">
        <v>113</v>
      </c>
      <c r="I3153" s="4">
        <v>91</v>
      </c>
      <c r="J3153" s="1" t="s">
        <v>71</v>
      </c>
      <c r="K3153" s="2" t="s">
        <v>2334</v>
      </c>
      <c r="L3153" s="2" t="s">
        <v>2388</v>
      </c>
      <c r="M3153" s="2">
        <v>529228</v>
      </c>
      <c r="N3153" s="5" t="s">
        <v>2478</v>
      </c>
      <c r="O3153" s="1" t="s">
        <v>41</v>
      </c>
      <c r="P3153" s="1" t="s">
        <v>41</v>
      </c>
      <c r="Q3153" s="1">
        <v>1</v>
      </c>
      <c r="R3153" s="4">
        <v>69</v>
      </c>
      <c r="S3153" s="3">
        <v>193</v>
      </c>
      <c r="T3153" s="30">
        <f>IF(E3153&gt;=19,VLOOKUP(K3153,Konditionen!$B$5:$E$20,4,FALSE),IF(E3153&lt;=16,VLOOKUP(K3153,Konditionen!$B$5:$E$20,2,FALSE),VLOOKUP(K3153,Konditionen!$B$5:$E$20,3,FALSE)))</f>
        <v>38.5</v>
      </c>
      <c r="U3153" s="3">
        <f t="shared" si="220"/>
        <v>118.69499999999999</v>
      </c>
    </row>
    <row r="3154" spans="1:21" x14ac:dyDescent="0.2">
      <c r="A3154" s="2" t="s">
        <v>23</v>
      </c>
      <c r="B3154" s="2" t="s">
        <v>6368</v>
      </c>
      <c r="C3154" s="1">
        <v>225</v>
      </c>
      <c r="D3154" s="1">
        <v>45</v>
      </c>
      <c r="E3154" s="4">
        <v>17</v>
      </c>
      <c r="F3154" s="1" t="s">
        <v>334</v>
      </c>
      <c r="H3154" s="1" t="s">
        <v>113</v>
      </c>
      <c r="I3154" s="4">
        <v>91</v>
      </c>
      <c r="J3154" s="1" t="s">
        <v>71</v>
      </c>
      <c r="K3154" s="2" t="s">
        <v>2334</v>
      </c>
      <c r="L3154" s="2" t="s">
        <v>2418</v>
      </c>
      <c r="M3154" s="2">
        <v>531989</v>
      </c>
      <c r="N3154" s="5" t="s">
        <v>2479</v>
      </c>
      <c r="O3154" s="1" t="s">
        <v>22</v>
      </c>
      <c r="P3154" s="1" t="s">
        <v>337</v>
      </c>
      <c r="Q3154" s="1">
        <v>2</v>
      </c>
      <c r="R3154" s="4">
        <v>70</v>
      </c>
      <c r="S3154" s="3">
        <v>193</v>
      </c>
      <c r="T3154" s="30">
        <f>IF(E3154&gt;=19,VLOOKUP(K3154,Konditionen!$B$5:$E$20,4,FALSE),IF(E3154&lt;=16,VLOOKUP(K3154,Konditionen!$B$5:$E$20,2,FALSE),VLOOKUP(K3154,Konditionen!$B$5:$E$20,3,FALSE)))</f>
        <v>38.5</v>
      </c>
      <c r="U3154" s="3">
        <f t="shared" si="220"/>
        <v>118.69499999999999</v>
      </c>
    </row>
    <row r="3155" spans="1:21" x14ac:dyDescent="0.2">
      <c r="A3155" s="2" t="s">
        <v>23</v>
      </c>
      <c r="B3155" s="2" t="s">
        <v>6368</v>
      </c>
      <c r="C3155" s="1">
        <v>225</v>
      </c>
      <c r="D3155" s="1">
        <v>45</v>
      </c>
      <c r="E3155" s="4">
        <v>17</v>
      </c>
      <c r="F3155" s="1" t="s">
        <v>334</v>
      </c>
      <c r="H3155" s="1" t="s">
        <v>113</v>
      </c>
      <c r="I3155" s="4">
        <v>91</v>
      </c>
      <c r="J3155" s="1" t="s">
        <v>71</v>
      </c>
      <c r="K3155" s="2" t="s">
        <v>2614</v>
      </c>
      <c r="L3155" s="2" t="s">
        <v>2661</v>
      </c>
      <c r="M3155" s="2">
        <v>531947</v>
      </c>
      <c r="N3155" s="5" t="s">
        <v>2673</v>
      </c>
      <c r="O3155" s="1" t="s">
        <v>22</v>
      </c>
      <c r="P3155" s="1" t="s">
        <v>22</v>
      </c>
      <c r="Q3155" s="1">
        <v>2</v>
      </c>
      <c r="R3155" s="4">
        <v>71</v>
      </c>
      <c r="S3155" s="3">
        <v>140.5</v>
      </c>
      <c r="T3155" s="30">
        <f>IF(E3155&gt;=19,VLOOKUP(K3155,Konditionen!$B$5:$E$20,4,FALSE),IF(E3155&lt;=16,VLOOKUP(K3155,Konditionen!$B$5:$E$20,2,FALSE),VLOOKUP(K3155,Konditionen!$B$5:$E$20,3,FALSE)))</f>
        <v>36</v>
      </c>
      <c r="U3155" s="3">
        <f t="shared" si="220"/>
        <v>89.92</v>
      </c>
    </row>
    <row r="3156" spans="1:21" x14ac:dyDescent="0.2">
      <c r="A3156" s="2" t="s">
        <v>23</v>
      </c>
      <c r="B3156" s="2" t="s">
        <v>6368</v>
      </c>
      <c r="C3156" s="1">
        <v>225</v>
      </c>
      <c r="D3156" s="1">
        <v>45</v>
      </c>
      <c r="E3156" s="1">
        <v>17</v>
      </c>
      <c r="F3156" s="1" t="s">
        <v>334</v>
      </c>
      <c r="H3156" s="1" t="s">
        <v>113</v>
      </c>
      <c r="I3156" s="1">
        <v>91</v>
      </c>
      <c r="J3156" s="1" t="s">
        <v>71</v>
      </c>
      <c r="K3156" s="2" t="s">
        <v>335</v>
      </c>
      <c r="L3156" s="2" t="s">
        <v>394</v>
      </c>
      <c r="M3156" s="2">
        <v>9689</v>
      </c>
      <c r="O3156" s="1" t="s">
        <v>41</v>
      </c>
      <c r="P3156" s="1" t="s">
        <v>337</v>
      </c>
      <c r="Q3156" s="4">
        <v>2</v>
      </c>
      <c r="R3156" s="4">
        <v>72</v>
      </c>
      <c r="S3156" s="3">
        <v>154.29999999999998</v>
      </c>
      <c r="T3156" s="30">
        <f>IF(E3156&gt;=19,VLOOKUP(K3156,Konditionen!$B$5:$E$20,4,FALSE),IF(E3156&lt;=16,VLOOKUP(K3156,Konditionen!$B$5:$E$20,2,FALSE),VLOOKUP(K3156,Konditionen!$B$5:$E$20,3,FALSE)))</f>
        <v>33</v>
      </c>
      <c r="U3156" s="3">
        <f t="shared" si="220"/>
        <v>103.38099999999999</v>
      </c>
    </row>
    <row r="3157" spans="1:21" x14ac:dyDescent="0.2">
      <c r="A3157" s="2" t="s">
        <v>23</v>
      </c>
      <c r="B3157" s="2" t="s">
        <v>6368</v>
      </c>
      <c r="C3157" s="1">
        <v>225</v>
      </c>
      <c r="D3157" s="1">
        <v>45</v>
      </c>
      <c r="E3157" s="1">
        <v>17</v>
      </c>
      <c r="F3157" s="1" t="s">
        <v>334</v>
      </c>
      <c r="H3157" s="1" t="s">
        <v>113</v>
      </c>
      <c r="I3157" s="1">
        <v>91</v>
      </c>
      <c r="J3157" s="1" t="s">
        <v>71</v>
      </c>
      <c r="K3157" s="2" t="s">
        <v>335</v>
      </c>
      <c r="L3157" s="2" t="s">
        <v>393</v>
      </c>
      <c r="M3157" s="2">
        <v>3777</v>
      </c>
      <c r="O3157" s="1" t="s">
        <v>41</v>
      </c>
      <c r="P3157" s="1" t="s">
        <v>22</v>
      </c>
      <c r="Q3157" s="4">
        <v>2</v>
      </c>
      <c r="R3157" s="4">
        <v>70</v>
      </c>
      <c r="S3157" s="3">
        <v>158.9</v>
      </c>
      <c r="T3157" s="30">
        <f>IF(E3157&gt;=19,VLOOKUP(K3157,Konditionen!$B$5:$E$20,4,FALSE),IF(E3157&lt;=16,VLOOKUP(K3157,Konditionen!$B$5:$E$20,2,FALSE),VLOOKUP(K3157,Konditionen!$B$5:$E$20,3,FALSE)))</f>
        <v>33</v>
      </c>
      <c r="U3157" s="3">
        <f t="shared" si="220"/>
        <v>106.46300000000001</v>
      </c>
    </row>
    <row r="3158" spans="1:21" x14ac:dyDescent="0.2">
      <c r="A3158" s="2" t="s">
        <v>23</v>
      </c>
      <c r="B3158" s="2" t="s">
        <v>6368</v>
      </c>
      <c r="C3158" s="4">
        <v>225</v>
      </c>
      <c r="D3158" s="4">
        <v>45</v>
      </c>
      <c r="E3158" s="4">
        <v>17</v>
      </c>
      <c r="F3158" s="1" t="s">
        <v>334</v>
      </c>
      <c r="H3158" s="1" t="s">
        <v>113</v>
      </c>
      <c r="I3158" s="1">
        <v>91</v>
      </c>
      <c r="J3158" s="1" t="s">
        <v>71</v>
      </c>
      <c r="K3158" s="2" t="s">
        <v>2026</v>
      </c>
      <c r="L3158" s="2" t="s">
        <v>2027</v>
      </c>
      <c r="M3158" s="2">
        <v>8357</v>
      </c>
      <c r="O3158" s="1" t="s">
        <v>41</v>
      </c>
      <c r="P3158" s="1" t="s">
        <v>337</v>
      </c>
      <c r="Q3158" s="4">
        <v>2</v>
      </c>
      <c r="R3158" s="4">
        <v>71</v>
      </c>
      <c r="S3158" s="3">
        <v>130</v>
      </c>
      <c r="T3158" s="30">
        <f>IF(E3158&gt;=19,VLOOKUP(K3158,Konditionen!$B$5:$E$20,4,FALSE),IF(E3158&lt;=16,VLOOKUP(K3158,Konditionen!$B$5:$E$20,2,FALSE),VLOOKUP(K3158,Konditionen!$B$5:$E$20,3,FALSE)))</f>
        <v>33</v>
      </c>
      <c r="U3158" s="3">
        <f t="shared" si="220"/>
        <v>87.1</v>
      </c>
    </row>
    <row r="3159" spans="1:21" x14ac:dyDescent="0.2">
      <c r="A3159" s="2" t="s">
        <v>23</v>
      </c>
      <c r="B3159" s="2" t="s">
        <v>6368</v>
      </c>
      <c r="C3159" s="1">
        <v>225</v>
      </c>
      <c r="D3159" s="1">
        <v>45</v>
      </c>
      <c r="E3159" s="1">
        <v>17</v>
      </c>
      <c r="F3159" s="1" t="s">
        <v>334</v>
      </c>
      <c r="H3159" s="1" t="s">
        <v>113</v>
      </c>
      <c r="I3159" s="1">
        <v>91</v>
      </c>
      <c r="J3159" s="1" t="s">
        <v>71</v>
      </c>
      <c r="K3159" s="2" t="s">
        <v>2822</v>
      </c>
      <c r="L3159" s="2" t="s">
        <v>2892</v>
      </c>
      <c r="M3159" s="2">
        <v>142076</v>
      </c>
      <c r="N3159" s="5" t="s">
        <v>2979</v>
      </c>
      <c r="O3159" s="1" t="s">
        <v>41</v>
      </c>
      <c r="P3159" s="1" t="s">
        <v>337</v>
      </c>
      <c r="Q3159" s="1">
        <v>2</v>
      </c>
      <c r="R3159" s="4">
        <v>71</v>
      </c>
      <c r="S3159" s="3">
        <v>141</v>
      </c>
      <c r="T3159" s="30">
        <f>IF(E3159&gt;=19,VLOOKUP(K3159,Konditionen!$B$5:$E$20,4,FALSE),IF(E3159&lt;=16,VLOOKUP(K3159,Konditionen!$B$5:$E$20,2,FALSE),VLOOKUP(K3159,Konditionen!$B$5:$E$20,3,FALSE)))</f>
        <v>20</v>
      </c>
      <c r="U3159" s="3">
        <f t="shared" si="220"/>
        <v>112.8</v>
      </c>
    </row>
    <row r="3160" spans="1:21" x14ac:dyDescent="0.2">
      <c r="A3160" s="2" t="s">
        <v>23</v>
      </c>
      <c r="B3160" s="2" t="s">
        <v>6368</v>
      </c>
      <c r="C3160" s="1">
        <v>225</v>
      </c>
      <c r="D3160" s="1">
        <v>45</v>
      </c>
      <c r="E3160" s="1">
        <v>17</v>
      </c>
      <c r="F3160" s="1" t="s">
        <v>334</v>
      </c>
      <c r="H3160" s="1" t="s">
        <v>113</v>
      </c>
      <c r="I3160" s="1">
        <v>91</v>
      </c>
      <c r="J3160" s="1" t="s">
        <v>71</v>
      </c>
      <c r="K3160" s="2" t="s">
        <v>2822</v>
      </c>
      <c r="L3160" s="2" t="s">
        <v>2844</v>
      </c>
      <c r="M3160" s="2">
        <v>328874</v>
      </c>
      <c r="N3160" s="5" t="s">
        <v>2980</v>
      </c>
      <c r="O3160" s="1" t="s">
        <v>41</v>
      </c>
      <c r="P3160" s="1" t="s">
        <v>337</v>
      </c>
      <c r="Q3160" s="1">
        <v>1</v>
      </c>
      <c r="R3160" s="4">
        <v>69</v>
      </c>
      <c r="S3160" s="3">
        <v>143.5</v>
      </c>
      <c r="T3160" s="30">
        <f>IF(E3160&gt;=19,VLOOKUP(K3160,Konditionen!$B$5:$E$20,4,FALSE),IF(E3160&lt;=16,VLOOKUP(K3160,Konditionen!$B$5:$E$20,2,FALSE),VLOOKUP(K3160,Konditionen!$B$5:$E$20,3,FALSE)))</f>
        <v>20</v>
      </c>
      <c r="U3160" s="3">
        <f t="shared" si="220"/>
        <v>114.8</v>
      </c>
    </row>
    <row r="3161" spans="1:21" x14ac:dyDescent="0.2">
      <c r="A3161" s="2" t="s">
        <v>23</v>
      </c>
      <c r="B3161" s="2" t="s">
        <v>6368</v>
      </c>
      <c r="C3161" s="1">
        <v>225</v>
      </c>
      <c r="D3161" s="1">
        <v>45</v>
      </c>
      <c r="E3161" s="1">
        <v>17</v>
      </c>
      <c r="H3161" s="1" t="s">
        <v>113</v>
      </c>
      <c r="I3161" s="1">
        <v>91</v>
      </c>
      <c r="J3161" s="1" t="s">
        <v>71</v>
      </c>
      <c r="K3161" s="2" t="s">
        <v>3891</v>
      </c>
      <c r="L3161" s="2" t="s">
        <v>3911</v>
      </c>
      <c r="M3161" s="2" t="s">
        <v>4288</v>
      </c>
      <c r="N3161" s="5" t="s">
        <v>4289</v>
      </c>
      <c r="O3161" s="1" t="s">
        <v>41</v>
      </c>
      <c r="P3161" s="1" t="s">
        <v>337</v>
      </c>
      <c r="Q3161" s="4">
        <v>2</v>
      </c>
      <c r="R3161" s="1">
        <v>72</v>
      </c>
      <c r="S3161" s="3">
        <v>147.5</v>
      </c>
      <c r="T3161" s="30">
        <f>IF(E3161&gt;=19,VLOOKUP(K3161,Konditionen!$B$5:$E$20,4,FALSE),IF(E3161&lt;=16,VLOOKUP(K3161,Konditionen!$B$5:$E$20,2,FALSE),VLOOKUP(K3161,Konditionen!$B$5:$E$20,3,FALSE)))</f>
        <v>28</v>
      </c>
      <c r="U3161" s="3">
        <f t="shared" si="220"/>
        <v>106.2</v>
      </c>
    </row>
    <row r="3162" spans="1:21" x14ac:dyDescent="0.2">
      <c r="A3162" s="2" t="s">
        <v>23</v>
      </c>
      <c r="B3162" s="2" t="s">
        <v>6368</v>
      </c>
      <c r="C3162" s="1">
        <v>225</v>
      </c>
      <c r="D3162" s="1">
        <v>45</v>
      </c>
      <c r="E3162" s="1">
        <v>17</v>
      </c>
      <c r="H3162" s="1" t="s">
        <v>113</v>
      </c>
      <c r="I3162" s="1">
        <v>91</v>
      </c>
      <c r="J3162" s="1" t="s">
        <v>71</v>
      </c>
      <c r="K3162" s="2" t="s">
        <v>3891</v>
      </c>
      <c r="L3162" s="2" t="s">
        <v>4133</v>
      </c>
      <c r="M3162" s="2" t="s">
        <v>4292</v>
      </c>
      <c r="N3162" s="5" t="s">
        <v>4293</v>
      </c>
      <c r="O3162" s="1" t="s">
        <v>22</v>
      </c>
      <c r="P3162" s="1" t="s">
        <v>337</v>
      </c>
      <c r="Q3162" s="4">
        <v>2</v>
      </c>
      <c r="R3162" s="1">
        <v>72</v>
      </c>
      <c r="S3162" s="3">
        <v>147.5</v>
      </c>
      <c r="T3162" s="30">
        <f>IF(E3162&gt;=19,VLOOKUP(K3162,Konditionen!$B$5:$E$20,4,FALSE),IF(E3162&lt;=16,VLOOKUP(K3162,Konditionen!$B$5:$E$20,2,FALSE),VLOOKUP(K3162,Konditionen!$B$5:$E$20,3,FALSE)))</f>
        <v>28</v>
      </c>
      <c r="U3162" s="3">
        <f t="shared" si="220"/>
        <v>106.2</v>
      </c>
    </row>
    <row r="3163" spans="1:21" x14ac:dyDescent="0.2">
      <c r="A3163" s="2" t="s">
        <v>23</v>
      </c>
      <c r="B3163" s="2" t="s">
        <v>6368</v>
      </c>
      <c r="C3163" s="1">
        <v>225</v>
      </c>
      <c r="D3163" s="1">
        <v>45</v>
      </c>
      <c r="E3163" s="1">
        <v>17</v>
      </c>
      <c r="H3163" s="1" t="s">
        <v>113</v>
      </c>
      <c r="I3163" s="1">
        <v>91</v>
      </c>
      <c r="J3163" s="1" t="s">
        <v>71</v>
      </c>
      <c r="K3163" s="2" t="s">
        <v>3891</v>
      </c>
      <c r="L3163" s="2" t="s">
        <v>4160</v>
      </c>
      <c r="M3163" s="2" t="s">
        <v>4294</v>
      </c>
      <c r="N3163" s="5" t="s">
        <v>4295</v>
      </c>
      <c r="O3163" s="1" t="s">
        <v>41</v>
      </c>
      <c r="P3163" s="1" t="s">
        <v>337</v>
      </c>
      <c r="Q3163" s="4">
        <v>2</v>
      </c>
      <c r="R3163" s="1">
        <v>72</v>
      </c>
      <c r="S3163" s="3">
        <v>152</v>
      </c>
      <c r="T3163" s="30">
        <f>IF(E3163&gt;=19,VLOOKUP(K3163,Konditionen!$B$5:$E$20,4,FALSE),IF(E3163&lt;=16,VLOOKUP(K3163,Konditionen!$B$5:$E$20,2,FALSE),VLOOKUP(K3163,Konditionen!$B$5:$E$20,3,FALSE)))</f>
        <v>28</v>
      </c>
      <c r="U3163" s="3">
        <f t="shared" si="220"/>
        <v>109.44</v>
      </c>
    </row>
    <row r="3164" spans="1:21" x14ac:dyDescent="0.2">
      <c r="A3164" s="2" t="s">
        <v>23</v>
      </c>
      <c r="B3164" s="2" t="s">
        <v>6368</v>
      </c>
      <c r="C3164" s="1">
        <v>225</v>
      </c>
      <c r="D3164" s="1">
        <v>45</v>
      </c>
      <c r="E3164" s="1">
        <v>17</v>
      </c>
      <c r="H3164" s="1" t="s">
        <v>113</v>
      </c>
      <c r="I3164" s="1">
        <v>91</v>
      </c>
      <c r="J3164" s="1" t="s">
        <v>71</v>
      </c>
      <c r="K3164" s="2" t="s">
        <v>5668</v>
      </c>
      <c r="L3164" s="2" t="s">
        <v>5724</v>
      </c>
      <c r="M3164" s="2" t="s">
        <v>5931</v>
      </c>
      <c r="N3164" s="5">
        <v>8714692316623</v>
      </c>
      <c r="O3164" s="1" t="s">
        <v>41</v>
      </c>
      <c r="P3164" s="1" t="s">
        <v>41</v>
      </c>
      <c r="Q3164" s="1">
        <v>2</v>
      </c>
      <c r="R3164" s="1">
        <v>70</v>
      </c>
      <c r="S3164" s="3">
        <v>132.5</v>
      </c>
      <c r="T3164" s="30">
        <f>IF(E3164&gt;=19,VLOOKUP(K3164,Konditionen!$B$5:$E$20,4,FALSE),IF(E3164&lt;=16,VLOOKUP(K3164,Konditionen!$B$5:$E$20,2,FALSE),VLOOKUP(K3164,Konditionen!$B$5:$E$20,3,FALSE)))</f>
        <v>21</v>
      </c>
      <c r="U3164" s="3">
        <f t="shared" si="220"/>
        <v>104.675</v>
      </c>
    </row>
    <row r="3165" spans="1:21" x14ac:dyDescent="0.2">
      <c r="A3165" s="2" t="s">
        <v>23</v>
      </c>
      <c r="B3165" s="2" t="s">
        <v>6368</v>
      </c>
      <c r="C3165" s="1">
        <v>225</v>
      </c>
      <c r="D3165" s="1">
        <v>45</v>
      </c>
      <c r="E3165" s="1">
        <v>17</v>
      </c>
      <c r="H3165" s="1" t="s">
        <v>113</v>
      </c>
      <c r="I3165" s="1">
        <v>91</v>
      </c>
      <c r="J3165" s="1" t="s">
        <v>71</v>
      </c>
      <c r="K3165" s="2" t="s">
        <v>5668</v>
      </c>
      <c r="L3165" s="2" t="s">
        <v>5842</v>
      </c>
      <c r="M3165" s="2" t="s">
        <v>5874</v>
      </c>
      <c r="N3165" s="5">
        <v>8714692343872</v>
      </c>
      <c r="S3165" s="3">
        <v>139.5</v>
      </c>
      <c r="T3165" s="30">
        <f>IF(E3165&gt;=19,VLOOKUP(K3165,Konditionen!$B$5:$E$20,4,FALSE),IF(E3165&lt;=16,VLOOKUP(K3165,Konditionen!$B$5:$E$20,2,FALSE),VLOOKUP(K3165,Konditionen!$B$5:$E$20,3,FALSE)))</f>
        <v>21</v>
      </c>
      <c r="U3165" s="3">
        <f t="shared" si="220"/>
        <v>110.205</v>
      </c>
    </row>
    <row r="3166" spans="1:21" x14ac:dyDescent="0.2">
      <c r="A3166" s="2" t="s">
        <v>23</v>
      </c>
      <c r="B3166" s="2" t="s">
        <v>6368</v>
      </c>
      <c r="C3166" s="1">
        <v>225</v>
      </c>
      <c r="D3166" s="1">
        <v>45</v>
      </c>
      <c r="E3166" s="1">
        <v>17</v>
      </c>
      <c r="H3166" s="1" t="s">
        <v>113</v>
      </c>
      <c r="I3166" s="1">
        <v>91</v>
      </c>
      <c r="J3166" s="1" t="s">
        <v>71</v>
      </c>
      <c r="K3166" s="2" t="s">
        <v>5982</v>
      </c>
      <c r="L3166" s="2" t="s">
        <v>5988</v>
      </c>
      <c r="M3166" s="2" t="s">
        <v>6162</v>
      </c>
      <c r="N3166" s="5">
        <v>4968814911041</v>
      </c>
      <c r="O3166" s="1" t="s">
        <v>41</v>
      </c>
      <c r="P3166" s="1" t="s">
        <v>22</v>
      </c>
      <c r="Q3166" s="1">
        <v>2</v>
      </c>
      <c r="R3166" s="1">
        <v>72</v>
      </c>
      <c r="S3166" s="3">
        <v>127</v>
      </c>
      <c r="T3166" s="30">
        <f>IF(E3166&gt;=19,VLOOKUP(K3166,Konditionen!$B$5:$E$20,4,FALSE),IF(E3166&lt;=16,VLOOKUP(K3166,Konditionen!$B$5:$E$20,2,FALSE),VLOOKUP(K3166,Konditionen!$B$5:$E$20,3,FALSE)))</f>
        <v>21</v>
      </c>
      <c r="U3166" s="3">
        <f t="shared" si="220"/>
        <v>100.33</v>
      </c>
    </row>
    <row r="3167" spans="1:21" x14ac:dyDescent="0.2">
      <c r="A3167" s="2" t="s">
        <v>23</v>
      </c>
      <c r="B3167" s="2" t="s">
        <v>6368</v>
      </c>
      <c r="C3167" s="1">
        <v>225</v>
      </c>
      <c r="D3167" s="1">
        <v>45</v>
      </c>
      <c r="E3167" s="1">
        <v>17</v>
      </c>
      <c r="H3167" s="1" t="s">
        <v>113</v>
      </c>
      <c r="I3167" s="1">
        <v>91</v>
      </c>
      <c r="J3167" s="1" t="s">
        <v>71</v>
      </c>
      <c r="K3167" s="2" t="s">
        <v>3327</v>
      </c>
      <c r="L3167" s="2" t="s">
        <v>3328</v>
      </c>
      <c r="M3167" s="2" t="s">
        <v>3536</v>
      </c>
      <c r="N3167" s="5" t="s">
        <v>3537</v>
      </c>
      <c r="O3167" s="1" t="s">
        <v>22</v>
      </c>
      <c r="P3167" s="1" t="s">
        <v>337</v>
      </c>
      <c r="Q3167" s="4">
        <v>2</v>
      </c>
      <c r="R3167" s="4">
        <v>72</v>
      </c>
      <c r="S3167" s="3">
        <v>156.80000000000001</v>
      </c>
      <c r="T3167" s="30">
        <f>IF(E3167&gt;=19,VLOOKUP(K3167,Konditionen!$B$5:$E$20,4,FALSE),IF(E3167&lt;=16,VLOOKUP(K3167,Konditionen!$B$5:$E$20,2,FALSE),VLOOKUP(K3167,Konditionen!$B$5:$E$20,3,FALSE)))</f>
        <v>38</v>
      </c>
      <c r="U3167" s="3">
        <f t="shared" si="220"/>
        <v>97.216000000000008</v>
      </c>
    </row>
    <row r="3168" spans="1:21" x14ac:dyDescent="0.2">
      <c r="A3168" s="2" t="s">
        <v>23</v>
      </c>
      <c r="B3168" s="2" t="s">
        <v>6368</v>
      </c>
      <c r="C3168" s="1">
        <v>225</v>
      </c>
      <c r="D3168" s="1">
        <v>45</v>
      </c>
      <c r="E3168" s="1">
        <v>17</v>
      </c>
      <c r="H3168" s="1" t="s">
        <v>113</v>
      </c>
      <c r="I3168" s="1">
        <v>91</v>
      </c>
      <c r="J3168" s="1" t="s">
        <v>71</v>
      </c>
      <c r="K3168" s="2" t="s">
        <v>3327</v>
      </c>
      <c r="L3168" s="2" t="s">
        <v>3345</v>
      </c>
      <c r="M3168" s="2" t="s">
        <v>3538</v>
      </c>
      <c r="N3168" s="5" t="s">
        <v>3539</v>
      </c>
      <c r="O3168" s="1" t="s">
        <v>22</v>
      </c>
      <c r="P3168" s="1" t="s">
        <v>456</v>
      </c>
      <c r="Q3168" s="4">
        <v>1</v>
      </c>
      <c r="R3168" s="4">
        <v>69</v>
      </c>
      <c r="S3168" s="3">
        <v>170.3</v>
      </c>
      <c r="T3168" s="30">
        <f>IF(E3168&gt;=19,VLOOKUP(K3168,Konditionen!$B$5:$E$20,4,FALSE),IF(E3168&lt;=16,VLOOKUP(K3168,Konditionen!$B$5:$E$20,2,FALSE),VLOOKUP(K3168,Konditionen!$B$5:$E$20,3,FALSE)))</f>
        <v>38</v>
      </c>
      <c r="U3168" s="3">
        <f t="shared" si="220"/>
        <v>105.586</v>
      </c>
    </row>
    <row r="3169" spans="1:21" x14ac:dyDescent="0.2">
      <c r="A3169" s="2" t="s">
        <v>338</v>
      </c>
      <c r="B3169" s="2" t="s">
        <v>6368</v>
      </c>
      <c r="C3169" s="1">
        <v>225</v>
      </c>
      <c r="D3169" s="1">
        <v>45</v>
      </c>
      <c r="E3169" s="1">
        <v>17</v>
      </c>
      <c r="H3169" s="1" t="s">
        <v>113</v>
      </c>
      <c r="I3169" s="1">
        <v>91</v>
      </c>
      <c r="J3169" s="1" t="s">
        <v>71</v>
      </c>
      <c r="K3169" s="2" t="s">
        <v>470</v>
      </c>
      <c r="L3169" s="2" t="s">
        <v>1511</v>
      </c>
      <c r="M3169" s="2" t="s">
        <v>1536</v>
      </c>
      <c r="N3169" s="5" t="s">
        <v>1537</v>
      </c>
      <c r="O3169" s="1" t="s">
        <v>28</v>
      </c>
      <c r="P3169" s="1" t="s">
        <v>41</v>
      </c>
      <c r="Q3169" s="4">
        <v>2</v>
      </c>
      <c r="R3169" s="4">
        <v>72</v>
      </c>
      <c r="S3169" s="3">
        <v>167.5</v>
      </c>
      <c r="T3169" s="30">
        <f>IF(E3169&gt;=19,VLOOKUP(K3169,Konditionen!$B$5:$E$20,4,FALSE),IF(E3169&lt;=16,VLOOKUP(K3169,Konditionen!$B$5:$E$20,2,FALSE),VLOOKUP(K3169,Konditionen!$B$5:$E$20,3,FALSE)))</f>
        <v>19</v>
      </c>
      <c r="U3169" s="3">
        <f t="shared" si="220"/>
        <v>135.67500000000001</v>
      </c>
    </row>
    <row r="3170" spans="1:21" x14ac:dyDescent="0.2">
      <c r="A3170" s="2" t="s">
        <v>338</v>
      </c>
      <c r="B3170" s="2" t="s">
        <v>6368</v>
      </c>
      <c r="C3170" s="1">
        <v>225</v>
      </c>
      <c r="D3170" s="1">
        <v>45</v>
      </c>
      <c r="E3170" s="4">
        <v>17</v>
      </c>
      <c r="F3170" s="1" t="s">
        <v>334</v>
      </c>
      <c r="H3170" s="1" t="s">
        <v>113</v>
      </c>
      <c r="I3170" s="4">
        <v>91</v>
      </c>
      <c r="J3170" s="1" t="s">
        <v>71</v>
      </c>
      <c r="K3170" s="2" t="s">
        <v>2032</v>
      </c>
      <c r="L3170" s="2" t="s">
        <v>2153</v>
      </c>
      <c r="M3170" s="2">
        <v>516622</v>
      </c>
      <c r="N3170" s="5" t="s">
        <v>2183</v>
      </c>
      <c r="O3170" s="1" t="s">
        <v>41</v>
      </c>
      <c r="P3170" s="1" t="s">
        <v>22</v>
      </c>
      <c r="Q3170" s="1">
        <v>1</v>
      </c>
      <c r="R3170" s="4">
        <v>68</v>
      </c>
      <c r="S3170" s="3">
        <v>228.5</v>
      </c>
      <c r="T3170" s="30">
        <f>IF(E3170&gt;=19,VLOOKUP(K3170,Konditionen!$B$5:$E$20,4,FALSE),IF(E3170&lt;=16,VLOOKUP(K3170,Konditionen!$B$5:$E$20,2,FALSE),VLOOKUP(K3170,Konditionen!$B$5:$E$20,3,FALSE)))</f>
        <v>38.5</v>
      </c>
      <c r="U3170" s="3">
        <f t="shared" si="220"/>
        <v>140.5275</v>
      </c>
    </row>
    <row r="3171" spans="1:21" x14ac:dyDescent="0.2">
      <c r="A3171" s="2" t="s">
        <v>338</v>
      </c>
      <c r="B3171" s="2" t="s">
        <v>6368</v>
      </c>
      <c r="C3171" s="1">
        <v>225</v>
      </c>
      <c r="D3171" s="1">
        <v>45</v>
      </c>
      <c r="E3171" s="4">
        <v>17</v>
      </c>
      <c r="F3171" s="1" t="s">
        <v>334</v>
      </c>
      <c r="H3171" s="1" t="s">
        <v>113</v>
      </c>
      <c r="I3171" s="4">
        <v>91</v>
      </c>
      <c r="J3171" s="1" t="s">
        <v>71</v>
      </c>
      <c r="K3171" s="2" t="s">
        <v>2334</v>
      </c>
      <c r="L3171" s="2" t="s">
        <v>2414</v>
      </c>
      <c r="M3171" s="2">
        <v>547027</v>
      </c>
      <c r="N3171" s="5" t="s">
        <v>2480</v>
      </c>
      <c r="O3171" s="1" t="s">
        <v>41</v>
      </c>
      <c r="P3171" s="1" t="s">
        <v>22</v>
      </c>
      <c r="Q3171" s="1">
        <v>1</v>
      </c>
      <c r="R3171" s="4">
        <v>69</v>
      </c>
      <c r="S3171" s="3">
        <v>228.5</v>
      </c>
      <c r="T3171" s="30">
        <f>IF(E3171&gt;=19,VLOOKUP(K3171,Konditionen!$B$5:$E$20,4,FALSE),IF(E3171&lt;=16,VLOOKUP(K3171,Konditionen!$B$5:$E$20,2,FALSE),VLOOKUP(K3171,Konditionen!$B$5:$E$20,3,FALSE)))</f>
        <v>38.5</v>
      </c>
      <c r="U3171" s="3">
        <f t="shared" si="220"/>
        <v>140.5275</v>
      </c>
    </row>
    <row r="3172" spans="1:21" x14ac:dyDescent="0.2">
      <c r="A3172" s="2" t="s">
        <v>338</v>
      </c>
      <c r="B3172" s="2" t="s">
        <v>6368</v>
      </c>
      <c r="C3172" s="1">
        <v>225</v>
      </c>
      <c r="D3172" s="1">
        <v>45</v>
      </c>
      <c r="E3172" s="4">
        <v>17</v>
      </c>
      <c r="F3172" s="1" t="s">
        <v>334</v>
      </c>
      <c r="H3172" s="1" t="s">
        <v>113</v>
      </c>
      <c r="I3172" s="4">
        <v>91</v>
      </c>
      <c r="J3172" s="1" t="s">
        <v>71</v>
      </c>
      <c r="K3172" s="2" t="s">
        <v>2334</v>
      </c>
      <c r="L3172" s="2" t="s">
        <v>2442</v>
      </c>
      <c r="M3172" s="2">
        <v>566746</v>
      </c>
      <c r="N3172" s="5" t="s">
        <v>2481</v>
      </c>
      <c r="O3172" s="1" t="s">
        <v>41</v>
      </c>
      <c r="P3172" s="1" t="s">
        <v>22</v>
      </c>
      <c r="Q3172" s="1">
        <v>1</v>
      </c>
      <c r="R3172" s="4">
        <v>69</v>
      </c>
      <c r="S3172" s="3">
        <v>228.5</v>
      </c>
      <c r="T3172" s="30">
        <f>IF(E3172&gt;=19,VLOOKUP(K3172,Konditionen!$B$5:$E$20,4,FALSE),IF(E3172&lt;=16,VLOOKUP(K3172,Konditionen!$B$5:$E$20,2,FALSE),VLOOKUP(K3172,Konditionen!$B$5:$E$20,3,FALSE)))</f>
        <v>38.5</v>
      </c>
      <c r="U3172" s="3">
        <f t="shared" si="220"/>
        <v>140.5275</v>
      </c>
    </row>
    <row r="3173" spans="1:21" x14ac:dyDescent="0.2">
      <c r="A3173" s="2" t="s">
        <v>338</v>
      </c>
      <c r="B3173" s="2" t="s">
        <v>6368</v>
      </c>
      <c r="C3173" s="1">
        <v>225</v>
      </c>
      <c r="D3173" s="1">
        <v>45</v>
      </c>
      <c r="E3173" s="1">
        <v>17</v>
      </c>
      <c r="H3173" s="1" t="s">
        <v>113</v>
      </c>
      <c r="I3173" s="1">
        <v>91</v>
      </c>
      <c r="J3173" s="1" t="s">
        <v>71</v>
      </c>
      <c r="K3173" s="2" t="s">
        <v>3891</v>
      </c>
      <c r="L3173" s="2" t="s">
        <v>4127</v>
      </c>
      <c r="M3173" s="2" t="s">
        <v>4290</v>
      </c>
      <c r="N3173" s="5" t="s">
        <v>4291</v>
      </c>
      <c r="O3173" s="1" t="s">
        <v>22</v>
      </c>
      <c r="P3173" s="1" t="s">
        <v>337</v>
      </c>
      <c r="Q3173" s="4">
        <v>2</v>
      </c>
      <c r="R3173" s="1">
        <v>72</v>
      </c>
      <c r="S3173" s="3">
        <v>190</v>
      </c>
      <c r="T3173" s="30">
        <f>IF(E3173&gt;=19,VLOOKUP(K3173,Konditionen!$B$5:$E$20,4,FALSE),IF(E3173&lt;=16,VLOOKUP(K3173,Konditionen!$B$5:$E$20,2,FALSE),VLOOKUP(K3173,Konditionen!$B$5:$E$20,3,FALSE)))</f>
        <v>28</v>
      </c>
      <c r="U3173" s="3">
        <f t="shared" si="220"/>
        <v>136.80000000000001</v>
      </c>
    </row>
    <row r="3174" spans="1:21" x14ac:dyDescent="0.2">
      <c r="A3174" s="2" t="s">
        <v>338</v>
      </c>
      <c r="B3174" s="2" t="s">
        <v>6368</v>
      </c>
      <c r="C3174" s="1">
        <v>225</v>
      </c>
      <c r="D3174" s="1">
        <v>45</v>
      </c>
      <c r="E3174" s="1">
        <v>17</v>
      </c>
      <c r="H3174" s="1" t="s">
        <v>113</v>
      </c>
      <c r="I3174" s="1">
        <v>91</v>
      </c>
      <c r="J3174" s="1" t="s">
        <v>71</v>
      </c>
      <c r="K3174" s="2" t="s">
        <v>3327</v>
      </c>
      <c r="L3174" s="2" t="s">
        <v>3446</v>
      </c>
      <c r="M3174" s="2" t="s">
        <v>3534</v>
      </c>
      <c r="N3174" s="5" t="s">
        <v>3535</v>
      </c>
      <c r="O3174" s="1" t="s">
        <v>28</v>
      </c>
      <c r="P3174" s="1" t="s">
        <v>337</v>
      </c>
      <c r="Q3174" s="4">
        <v>2</v>
      </c>
      <c r="R3174" s="4">
        <v>72</v>
      </c>
      <c r="S3174" s="3">
        <v>201.6</v>
      </c>
      <c r="T3174" s="30">
        <f>IF(E3174&gt;=19,VLOOKUP(K3174,Konditionen!$B$5:$E$20,4,FALSE),IF(E3174&lt;=16,VLOOKUP(K3174,Konditionen!$B$5:$E$20,2,FALSE),VLOOKUP(K3174,Konditionen!$B$5:$E$20,3,FALSE)))</f>
        <v>38</v>
      </c>
      <c r="U3174" s="3">
        <f t="shared" si="220"/>
        <v>124.99199999999999</v>
      </c>
    </row>
    <row r="3175" spans="1:21" x14ac:dyDescent="0.2">
      <c r="A3175" s="2" t="s">
        <v>23</v>
      </c>
      <c r="B3175" s="2" t="s">
        <v>6368</v>
      </c>
      <c r="C3175" s="1">
        <v>225</v>
      </c>
      <c r="D3175" s="1">
        <v>45</v>
      </c>
      <c r="E3175" s="1">
        <v>17</v>
      </c>
      <c r="F3175" s="1" t="s">
        <v>4</v>
      </c>
      <c r="H3175" s="1" t="s">
        <v>189</v>
      </c>
      <c r="I3175" s="1">
        <v>94</v>
      </c>
      <c r="J3175" s="1" t="s">
        <v>71</v>
      </c>
      <c r="K3175" s="2" t="s">
        <v>470</v>
      </c>
      <c r="L3175" s="2" t="s">
        <v>841</v>
      </c>
      <c r="M3175" s="2" t="s">
        <v>1105</v>
      </c>
      <c r="N3175" s="5" t="s">
        <v>1106</v>
      </c>
      <c r="O3175" s="1" t="s">
        <v>22</v>
      </c>
      <c r="P3175" s="1" t="s">
        <v>337</v>
      </c>
      <c r="Q3175" s="4">
        <v>2</v>
      </c>
      <c r="R3175" s="4">
        <v>72</v>
      </c>
      <c r="S3175" s="3">
        <v>149.5</v>
      </c>
      <c r="T3175" s="30">
        <f>IF(E3175&gt;=19,VLOOKUP(K3175,Konditionen!$B$5:$E$20,4,FALSE),IF(E3175&lt;=16,VLOOKUP(K3175,Konditionen!$B$5:$E$20,2,FALSE),VLOOKUP(K3175,Konditionen!$B$5:$E$20,3,FALSE)))</f>
        <v>19</v>
      </c>
      <c r="U3175" s="3">
        <f t="shared" si="220"/>
        <v>121.095</v>
      </c>
    </row>
    <row r="3176" spans="1:21" x14ac:dyDescent="0.2">
      <c r="A3176" s="2" t="s">
        <v>23</v>
      </c>
      <c r="B3176" s="2" t="s">
        <v>6368</v>
      </c>
      <c r="C3176" s="1">
        <v>225</v>
      </c>
      <c r="D3176" s="1">
        <v>45</v>
      </c>
      <c r="E3176" s="4">
        <v>17</v>
      </c>
      <c r="F3176" s="1" t="s">
        <v>4</v>
      </c>
      <c r="H3176" s="1" t="s">
        <v>189</v>
      </c>
      <c r="I3176" s="4">
        <v>94</v>
      </c>
      <c r="J3176" s="1" t="s">
        <v>71</v>
      </c>
      <c r="K3176" s="2" t="s">
        <v>2032</v>
      </c>
      <c r="L3176" s="2" t="s">
        <v>2129</v>
      </c>
      <c r="M3176" s="2">
        <v>531919</v>
      </c>
      <c r="N3176" s="5" t="s">
        <v>2186</v>
      </c>
      <c r="O3176" s="1" t="s">
        <v>22</v>
      </c>
      <c r="P3176" s="1" t="s">
        <v>337</v>
      </c>
      <c r="Q3176" s="1">
        <v>2</v>
      </c>
      <c r="R3176" s="4">
        <v>70</v>
      </c>
      <c r="S3176" s="3">
        <v>202.5</v>
      </c>
      <c r="T3176" s="30">
        <f>IF(E3176&gt;=19,VLOOKUP(K3176,Konditionen!$B$5:$E$20,4,FALSE),IF(E3176&lt;=16,VLOOKUP(K3176,Konditionen!$B$5:$E$20,2,FALSE),VLOOKUP(K3176,Konditionen!$B$5:$E$20,3,FALSE)))</f>
        <v>38.5</v>
      </c>
      <c r="U3176" s="3">
        <f t="shared" si="220"/>
        <v>124.53749999999999</v>
      </c>
    </row>
    <row r="3177" spans="1:21" x14ac:dyDescent="0.2">
      <c r="A3177" s="2" t="s">
        <v>23</v>
      </c>
      <c r="B3177" s="2" t="s">
        <v>6368</v>
      </c>
      <c r="C3177" s="1">
        <v>225</v>
      </c>
      <c r="D3177" s="1">
        <v>45</v>
      </c>
      <c r="E3177" s="4">
        <v>17</v>
      </c>
      <c r="F3177" s="1" t="s">
        <v>4</v>
      </c>
      <c r="H3177" s="1" t="s">
        <v>189</v>
      </c>
      <c r="I3177" s="4">
        <v>94</v>
      </c>
      <c r="J3177" s="1" t="s">
        <v>71</v>
      </c>
      <c r="K3177" s="2" t="s">
        <v>2334</v>
      </c>
      <c r="L3177" s="2" t="s">
        <v>2418</v>
      </c>
      <c r="M3177" s="2">
        <v>531998</v>
      </c>
      <c r="N3177" s="5" t="s">
        <v>2483</v>
      </c>
      <c r="O3177" s="1" t="s">
        <v>22</v>
      </c>
      <c r="P3177" s="1" t="s">
        <v>337</v>
      </c>
      <c r="Q3177" s="1">
        <v>2</v>
      </c>
      <c r="R3177" s="4">
        <v>70</v>
      </c>
      <c r="S3177" s="3">
        <v>202.5</v>
      </c>
      <c r="T3177" s="30">
        <f>IF(E3177&gt;=19,VLOOKUP(K3177,Konditionen!$B$5:$E$20,4,FALSE),IF(E3177&lt;=16,VLOOKUP(K3177,Konditionen!$B$5:$E$20,2,FALSE),VLOOKUP(K3177,Konditionen!$B$5:$E$20,3,FALSE)))</f>
        <v>38.5</v>
      </c>
      <c r="U3177" s="3">
        <f t="shared" si="220"/>
        <v>124.53749999999999</v>
      </c>
    </row>
    <row r="3178" spans="1:21" x14ac:dyDescent="0.2">
      <c r="A3178" s="2" t="s">
        <v>23</v>
      </c>
      <c r="B3178" s="2" t="s">
        <v>6368</v>
      </c>
      <c r="C3178" s="1">
        <v>225</v>
      </c>
      <c r="D3178" s="1">
        <v>45</v>
      </c>
      <c r="E3178" s="1">
        <v>17</v>
      </c>
      <c r="F3178" s="1" t="s">
        <v>2734</v>
      </c>
      <c r="H3178" s="1" t="s">
        <v>189</v>
      </c>
      <c r="I3178" s="1">
        <v>94</v>
      </c>
      <c r="J3178" s="1" t="s">
        <v>71</v>
      </c>
      <c r="K3178" s="2" t="s">
        <v>2822</v>
      </c>
      <c r="L3178" s="2" t="s">
        <v>2892</v>
      </c>
      <c r="M3178" s="2">
        <v>151093</v>
      </c>
      <c r="N3178" s="5" t="s">
        <v>2981</v>
      </c>
      <c r="O3178" s="1" t="s">
        <v>41</v>
      </c>
      <c r="P3178" s="1" t="s">
        <v>337</v>
      </c>
      <c r="Q3178" s="1">
        <v>2</v>
      </c>
      <c r="R3178" s="4">
        <v>71</v>
      </c>
      <c r="S3178" s="3">
        <v>141</v>
      </c>
      <c r="T3178" s="30">
        <f>IF(E3178&gt;=19,VLOOKUP(K3178,Konditionen!$B$5:$E$20,4,FALSE),IF(E3178&lt;=16,VLOOKUP(K3178,Konditionen!$B$5:$E$20,2,FALSE),VLOOKUP(K3178,Konditionen!$B$5:$E$20,3,FALSE)))</f>
        <v>20</v>
      </c>
      <c r="U3178" s="3">
        <f t="shared" si="220"/>
        <v>112.8</v>
      </c>
    </row>
    <row r="3179" spans="1:21" x14ac:dyDescent="0.2">
      <c r="A3179" s="2" t="s">
        <v>23</v>
      </c>
      <c r="B3179" s="2" t="s">
        <v>6368</v>
      </c>
      <c r="C3179" s="1">
        <v>225</v>
      </c>
      <c r="D3179" s="1">
        <v>45</v>
      </c>
      <c r="E3179" s="1">
        <v>17</v>
      </c>
      <c r="F3179" s="1" t="s">
        <v>2734</v>
      </c>
      <c r="H3179" s="1" t="s">
        <v>189</v>
      </c>
      <c r="I3179" s="1">
        <v>94</v>
      </c>
      <c r="J3179" s="1" t="s">
        <v>71</v>
      </c>
      <c r="K3179" s="2" t="s">
        <v>2822</v>
      </c>
      <c r="L3179" s="2" t="s">
        <v>2844</v>
      </c>
      <c r="M3179" s="2">
        <v>580880</v>
      </c>
      <c r="N3179" s="5" t="s">
        <v>2982</v>
      </c>
      <c r="O3179" s="1" t="s">
        <v>22</v>
      </c>
      <c r="P3179" s="1" t="s">
        <v>337</v>
      </c>
      <c r="Q3179" s="1">
        <v>1</v>
      </c>
      <c r="R3179" s="4">
        <v>69</v>
      </c>
      <c r="S3179" s="3">
        <v>143.5</v>
      </c>
      <c r="T3179" s="30">
        <f>IF(E3179&gt;=19,VLOOKUP(K3179,Konditionen!$B$5:$E$20,4,FALSE),IF(E3179&lt;=16,VLOOKUP(K3179,Konditionen!$B$5:$E$20,2,FALSE),VLOOKUP(K3179,Konditionen!$B$5:$E$20,3,FALSE)))</f>
        <v>20</v>
      </c>
      <c r="U3179" s="3">
        <f t="shared" si="220"/>
        <v>114.8</v>
      </c>
    </row>
    <row r="3180" spans="1:21" x14ac:dyDescent="0.2">
      <c r="A3180" s="2" t="s">
        <v>23</v>
      </c>
      <c r="B3180" s="2" t="s">
        <v>6368</v>
      </c>
      <c r="C3180" s="1">
        <v>225</v>
      </c>
      <c r="D3180" s="1">
        <v>45</v>
      </c>
      <c r="E3180" s="1">
        <v>17</v>
      </c>
      <c r="F3180" s="1" t="s">
        <v>4</v>
      </c>
      <c r="H3180" s="1" t="s">
        <v>189</v>
      </c>
      <c r="I3180" s="1">
        <v>94</v>
      </c>
      <c r="J3180" s="1" t="s">
        <v>71</v>
      </c>
      <c r="K3180" s="2" t="s">
        <v>3891</v>
      </c>
      <c r="L3180" s="2" t="s">
        <v>3911</v>
      </c>
      <c r="M3180" s="2" t="s">
        <v>4286</v>
      </c>
      <c r="N3180" s="5" t="s">
        <v>4287</v>
      </c>
      <c r="O3180" s="1" t="s">
        <v>22</v>
      </c>
      <c r="P3180" s="1" t="s">
        <v>337</v>
      </c>
      <c r="Q3180" s="4">
        <v>2</v>
      </c>
      <c r="R3180" s="1">
        <v>72</v>
      </c>
      <c r="S3180" s="3">
        <v>152</v>
      </c>
      <c r="T3180" s="30">
        <f>IF(E3180&gt;=19,VLOOKUP(K3180,Konditionen!$B$5:$E$20,4,FALSE),IF(E3180&lt;=16,VLOOKUP(K3180,Konditionen!$B$5:$E$20,2,FALSE),VLOOKUP(K3180,Konditionen!$B$5:$E$20,3,FALSE)))</f>
        <v>28</v>
      </c>
      <c r="U3180" s="3">
        <f t="shared" si="220"/>
        <v>109.44</v>
      </c>
    </row>
    <row r="3181" spans="1:21" x14ac:dyDescent="0.2">
      <c r="A3181" s="2" t="s">
        <v>23</v>
      </c>
      <c r="B3181" s="2" t="s">
        <v>6368</v>
      </c>
      <c r="C3181" s="1">
        <v>225</v>
      </c>
      <c r="D3181" s="1">
        <v>45</v>
      </c>
      <c r="E3181" s="1">
        <v>17</v>
      </c>
      <c r="F3181" s="1" t="s">
        <v>4</v>
      </c>
      <c r="H3181" s="1" t="s">
        <v>189</v>
      </c>
      <c r="I3181" s="1">
        <v>94</v>
      </c>
      <c r="J3181" s="1" t="s">
        <v>71</v>
      </c>
      <c r="K3181" s="2" t="s">
        <v>5668</v>
      </c>
      <c r="L3181" s="2" t="s">
        <v>5724</v>
      </c>
      <c r="M3181" s="2" t="s">
        <v>5932</v>
      </c>
      <c r="N3181" s="5">
        <v>8714692297670</v>
      </c>
      <c r="O3181" s="1" t="s">
        <v>41</v>
      </c>
      <c r="P3181" s="1" t="s">
        <v>41</v>
      </c>
      <c r="Q3181" s="1">
        <v>2</v>
      </c>
      <c r="R3181" s="1">
        <v>70</v>
      </c>
      <c r="S3181" s="3">
        <v>138.5</v>
      </c>
      <c r="T3181" s="30">
        <f>IF(E3181&gt;=19,VLOOKUP(K3181,Konditionen!$B$5:$E$20,4,FALSE),IF(E3181&lt;=16,VLOOKUP(K3181,Konditionen!$B$5:$E$20,2,FALSE),VLOOKUP(K3181,Konditionen!$B$5:$E$20,3,FALSE)))</f>
        <v>21</v>
      </c>
      <c r="U3181" s="3">
        <f t="shared" si="220"/>
        <v>109.41500000000001</v>
      </c>
    </row>
    <row r="3182" spans="1:21" x14ac:dyDescent="0.2">
      <c r="A3182" s="2" t="s">
        <v>23</v>
      </c>
      <c r="B3182" s="2" t="s">
        <v>6368</v>
      </c>
      <c r="C3182" s="1">
        <v>225</v>
      </c>
      <c r="D3182" s="1">
        <v>45</v>
      </c>
      <c r="E3182" s="1">
        <v>17</v>
      </c>
      <c r="F3182" s="1" t="s">
        <v>4</v>
      </c>
      <c r="H3182" s="1" t="s">
        <v>189</v>
      </c>
      <c r="I3182" s="1">
        <v>94</v>
      </c>
      <c r="J3182" s="1" t="s">
        <v>71</v>
      </c>
      <c r="K3182" s="2" t="s">
        <v>5668</v>
      </c>
      <c r="L3182" s="2" t="s">
        <v>5848</v>
      </c>
      <c r="M3182" s="2" t="s">
        <v>5873</v>
      </c>
      <c r="N3182" s="5">
        <v>8714692343889</v>
      </c>
      <c r="O3182" s="1" t="s">
        <v>41</v>
      </c>
      <c r="P3182" s="1" t="s">
        <v>337</v>
      </c>
      <c r="Q3182" s="1">
        <v>2</v>
      </c>
      <c r="R3182" s="1">
        <v>72</v>
      </c>
      <c r="S3182" s="3">
        <v>146</v>
      </c>
      <c r="T3182" s="30">
        <f>IF(E3182&gt;=19,VLOOKUP(K3182,Konditionen!$B$5:$E$20,4,FALSE),IF(E3182&lt;=16,VLOOKUP(K3182,Konditionen!$B$5:$E$20,2,FALSE),VLOOKUP(K3182,Konditionen!$B$5:$E$20,3,FALSE)))</f>
        <v>21</v>
      </c>
      <c r="U3182" s="3">
        <f t="shared" si="220"/>
        <v>115.34</v>
      </c>
    </row>
    <row r="3183" spans="1:21" x14ac:dyDescent="0.2">
      <c r="A3183" s="2" t="s">
        <v>23</v>
      </c>
      <c r="B3183" s="2" t="s">
        <v>6368</v>
      </c>
      <c r="C3183" s="1">
        <v>225</v>
      </c>
      <c r="D3183" s="1">
        <v>45</v>
      </c>
      <c r="E3183" s="1">
        <v>17</v>
      </c>
      <c r="H3183" s="1" t="s">
        <v>189</v>
      </c>
      <c r="I3183" s="1">
        <v>94</v>
      </c>
      <c r="J3183" s="1" t="s">
        <v>71</v>
      </c>
      <c r="K3183" s="2" t="s">
        <v>5982</v>
      </c>
      <c r="L3183" s="2" t="s">
        <v>5988</v>
      </c>
      <c r="M3183" s="2" t="s">
        <v>6164</v>
      </c>
      <c r="N3183" s="5">
        <v>4968814911805</v>
      </c>
      <c r="O3183" s="1" t="s">
        <v>41</v>
      </c>
      <c r="P3183" s="1" t="s">
        <v>22</v>
      </c>
      <c r="Q3183" s="1">
        <v>2</v>
      </c>
      <c r="R3183" s="1">
        <v>72</v>
      </c>
      <c r="S3183" s="3">
        <v>134.5</v>
      </c>
      <c r="T3183" s="30">
        <f>IF(E3183&gt;=19,VLOOKUP(K3183,Konditionen!$B$5:$E$20,4,FALSE),IF(E3183&lt;=16,VLOOKUP(K3183,Konditionen!$B$5:$E$20,2,FALSE),VLOOKUP(K3183,Konditionen!$B$5:$E$20,3,FALSE)))</f>
        <v>21</v>
      </c>
      <c r="U3183" s="3">
        <f t="shared" si="220"/>
        <v>106.255</v>
      </c>
    </row>
    <row r="3184" spans="1:21" x14ac:dyDescent="0.2">
      <c r="A3184" s="2" t="s">
        <v>23</v>
      </c>
      <c r="B3184" s="2" t="s">
        <v>6368</v>
      </c>
      <c r="C3184" s="1">
        <v>225</v>
      </c>
      <c r="D3184" s="1">
        <v>45</v>
      </c>
      <c r="E3184" s="1">
        <v>17</v>
      </c>
      <c r="F3184" s="1" t="s">
        <v>4</v>
      </c>
      <c r="H3184" s="1" t="s">
        <v>189</v>
      </c>
      <c r="I3184" s="1">
        <v>94</v>
      </c>
      <c r="J3184" s="1" t="s">
        <v>71</v>
      </c>
      <c r="K3184" s="2" t="s">
        <v>3327</v>
      </c>
      <c r="L3184" s="2" t="s">
        <v>3433</v>
      </c>
      <c r="M3184" s="2" t="s">
        <v>3540</v>
      </c>
      <c r="N3184" s="5" t="s">
        <v>3541</v>
      </c>
      <c r="O3184" s="1" t="s">
        <v>22</v>
      </c>
      <c r="P3184" s="1" t="s">
        <v>337</v>
      </c>
      <c r="Q3184" s="4">
        <v>2</v>
      </c>
      <c r="R3184" s="4">
        <v>72</v>
      </c>
      <c r="S3184" s="3">
        <v>172.5</v>
      </c>
      <c r="T3184" s="30">
        <f>IF(E3184&gt;=19,VLOOKUP(K3184,Konditionen!$B$5:$E$20,4,FALSE),IF(E3184&lt;=16,VLOOKUP(K3184,Konditionen!$B$5:$E$20,2,FALSE),VLOOKUP(K3184,Konditionen!$B$5:$E$20,3,FALSE)))</f>
        <v>38</v>
      </c>
      <c r="U3184" s="3">
        <f t="shared" si="220"/>
        <v>106.95</v>
      </c>
    </row>
    <row r="3185" spans="1:21" x14ac:dyDescent="0.2">
      <c r="A3185" s="2" t="s">
        <v>23</v>
      </c>
      <c r="B3185" s="2" t="s">
        <v>6368</v>
      </c>
      <c r="C3185" s="1">
        <v>225</v>
      </c>
      <c r="D3185" s="1">
        <v>45</v>
      </c>
      <c r="E3185" s="1">
        <v>17</v>
      </c>
      <c r="F3185" s="1" t="s">
        <v>2734</v>
      </c>
      <c r="H3185" s="1" t="s">
        <v>189</v>
      </c>
      <c r="I3185" s="1">
        <v>94</v>
      </c>
      <c r="J3185" s="1" t="s">
        <v>71</v>
      </c>
      <c r="K3185" s="2" t="s">
        <v>2721</v>
      </c>
      <c r="L3185" s="2" t="s">
        <v>2761</v>
      </c>
      <c r="M3185" s="2">
        <v>408797</v>
      </c>
      <c r="N3185" s="5" t="s">
        <v>2784</v>
      </c>
      <c r="O3185" s="1" t="s">
        <v>22</v>
      </c>
      <c r="P3185" s="1" t="s">
        <v>337</v>
      </c>
      <c r="Q3185" s="1">
        <v>1</v>
      </c>
      <c r="R3185" s="4">
        <v>69</v>
      </c>
      <c r="S3185" s="3">
        <v>84.1</v>
      </c>
      <c r="T3185" s="30">
        <f>IF(E3185&gt;=19,VLOOKUP(K3185,Konditionen!$B$5:$E$20,4,FALSE),IF(E3185&lt;=16,VLOOKUP(K3185,Konditionen!$B$5:$E$20,2,FALSE),VLOOKUP(K3185,Konditionen!$B$5:$E$20,3,FALSE)))</f>
        <v>19</v>
      </c>
      <c r="U3185" s="3">
        <f t="shared" si="220"/>
        <v>68.120999999999995</v>
      </c>
    </row>
    <row r="3186" spans="1:21" x14ac:dyDescent="0.2">
      <c r="A3186" s="2" t="s">
        <v>338</v>
      </c>
      <c r="B3186" s="2" t="s">
        <v>6368</v>
      </c>
      <c r="C3186" s="1">
        <v>225</v>
      </c>
      <c r="D3186" s="1">
        <v>45</v>
      </c>
      <c r="E3186" s="1">
        <v>17</v>
      </c>
      <c r="F3186" s="1" t="s">
        <v>334</v>
      </c>
      <c r="H3186" s="1" t="s">
        <v>425</v>
      </c>
      <c r="I3186" s="1">
        <v>91</v>
      </c>
      <c r="J3186" s="1" t="s">
        <v>135</v>
      </c>
      <c r="K3186" s="2" t="s">
        <v>2822</v>
      </c>
      <c r="L3186" s="2" t="s">
        <v>3130</v>
      </c>
      <c r="M3186" s="2">
        <v>310416</v>
      </c>
      <c r="N3186" s="5" t="s">
        <v>3140</v>
      </c>
      <c r="O3186" s="1" t="s">
        <v>28</v>
      </c>
      <c r="P3186" s="1" t="s">
        <v>337</v>
      </c>
      <c r="Q3186" s="1">
        <v>1</v>
      </c>
      <c r="R3186" s="4">
        <v>68</v>
      </c>
      <c r="S3186" s="3">
        <v>175.5</v>
      </c>
      <c r="T3186" s="30">
        <f>IF(E3186&gt;=19,VLOOKUP(K3186,Konditionen!$B$5:$E$20,4,FALSE),IF(E3186&lt;=16,VLOOKUP(K3186,Konditionen!$B$5:$E$20,2,FALSE),VLOOKUP(K3186,Konditionen!$B$5:$E$20,3,FALSE)))</f>
        <v>20</v>
      </c>
      <c r="U3186" s="3">
        <f t="shared" si="220"/>
        <v>140.4</v>
      </c>
    </row>
    <row r="3187" spans="1:21" x14ac:dyDescent="0.2">
      <c r="A3187" s="2" t="s">
        <v>23</v>
      </c>
      <c r="B3187" s="2" t="s">
        <v>6368</v>
      </c>
      <c r="C3187" s="1">
        <v>225</v>
      </c>
      <c r="D3187" s="1">
        <v>45</v>
      </c>
      <c r="E3187" s="1">
        <v>17</v>
      </c>
      <c r="F3187" s="1" t="s">
        <v>4</v>
      </c>
      <c r="H3187" s="1" t="s">
        <v>192</v>
      </c>
      <c r="I3187" s="1">
        <v>94</v>
      </c>
      <c r="J3187" s="1" t="s">
        <v>135</v>
      </c>
      <c r="K3187" s="2" t="s">
        <v>470</v>
      </c>
      <c r="L3187" s="2" t="s">
        <v>841</v>
      </c>
      <c r="M3187" s="2" t="s">
        <v>1107</v>
      </c>
      <c r="N3187" s="5" t="s">
        <v>1108</v>
      </c>
      <c r="O3187" s="1" t="s">
        <v>22</v>
      </c>
      <c r="P3187" s="1" t="s">
        <v>337</v>
      </c>
      <c r="Q3187" s="4">
        <v>2</v>
      </c>
      <c r="R3187" s="4">
        <v>72</v>
      </c>
      <c r="S3187" s="3">
        <v>154.5</v>
      </c>
      <c r="T3187" s="30">
        <f>IF(E3187&gt;=19,VLOOKUP(K3187,Konditionen!$B$5:$E$20,4,FALSE),IF(E3187&lt;=16,VLOOKUP(K3187,Konditionen!$B$5:$E$20,2,FALSE),VLOOKUP(K3187,Konditionen!$B$5:$E$20,3,FALSE)))</f>
        <v>19</v>
      </c>
      <c r="U3187" s="3">
        <f t="shared" si="220"/>
        <v>125.145</v>
      </c>
    </row>
    <row r="3188" spans="1:21" x14ac:dyDescent="0.2">
      <c r="A3188" s="2" t="s">
        <v>23</v>
      </c>
      <c r="B3188" s="2" t="s">
        <v>6368</v>
      </c>
      <c r="C3188" s="1">
        <v>225</v>
      </c>
      <c r="D3188" s="1">
        <v>45</v>
      </c>
      <c r="E3188" s="1">
        <v>17</v>
      </c>
      <c r="F3188" s="1" t="s">
        <v>4</v>
      </c>
      <c r="H3188" s="1" t="s">
        <v>192</v>
      </c>
      <c r="I3188" s="1">
        <v>94</v>
      </c>
      <c r="J3188" s="1" t="s">
        <v>135</v>
      </c>
      <c r="K3188" s="2" t="s">
        <v>470</v>
      </c>
      <c r="L3188" s="2" t="s">
        <v>824</v>
      </c>
      <c r="M3188" s="2" t="s">
        <v>1109</v>
      </c>
      <c r="N3188" s="5" t="s">
        <v>1110</v>
      </c>
      <c r="O3188" s="1" t="s">
        <v>41</v>
      </c>
      <c r="P3188" s="1" t="s">
        <v>22</v>
      </c>
      <c r="Q3188" s="4">
        <v>2</v>
      </c>
      <c r="R3188" s="4">
        <v>72</v>
      </c>
      <c r="S3188" s="3">
        <v>154.5</v>
      </c>
      <c r="T3188" s="30">
        <f>IF(E3188&gt;=19,VLOOKUP(K3188,Konditionen!$B$5:$E$20,4,FALSE),IF(E3188&lt;=16,VLOOKUP(K3188,Konditionen!$B$5:$E$20,2,FALSE),VLOOKUP(K3188,Konditionen!$B$5:$E$20,3,FALSE)))</f>
        <v>19</v>
      </c>
      <c r="U3188" s="3">
        <f t="shared" si="220"/>
        <v>125.145</v>
      </c>
    </row>
    <row r="3189" spans="1:21" x14ac:dyDescent="0.2">
      <c r="A3189" s="2" t="s">
        <v>23</v>
      </c>
      <c r="B3189" s="2" t="s">
        <v>6368</v>
      </c>
      <c r="C3189" s="1">
        <v>225</v>
      </c>
      <c r="D3189" s="1">
        <v>45</v>
      </c>
      <c r="E3189" s="1">
        <v>17</v>
      </c>
      <c r="F3189" s="1" t="s">
        <v>4</v>
      </c>
      <c r="H3189" s="1" t="s">
        <v>192</v>
      </c>
      <c r="I3189" s="4">
        <v>94</v>
      </c>
      <c r="J3189" s="1" t="s">
        <v>135</v>
      </c>
      <c r="K3189" s="2" t="s">
        <v>5447</v>
      </c>
      <c r="L3189" s="2" t="s">
        <v>5596</v>
      </c>
      <c r="M3189" s="2" t="s">
        <v>5611</v>
      </c>
      <c r="N3189" s="5" t="s">
        <v>5612</v>
      </c>
      <c r="O3189" s="1" t="s">
        <v>41</v>
      </c>
      <c r="P3189" s="1" t="s">
        <v>22</v>
      </c>
      <c r="Q3189" s="4">
        <v>2</v>
      </c>
      <c r="R3189" s="4">
        <v>71</v>
      </c>
      <c r="S3189" s="3">
        <v>123</v>
      </c>
      <c r="T3189" s="30">
        <f>IF(E3189&gt;=19,VLOOKUP(K3189,Konditionen!$B$5:$E$20,4,FALSE),IF(E3189&lt;=16,VLOOKUP(K3189,Konditionen!$B$5:$E$20,2,FALSE),VLOOKUP(K3189,Konditionen!$B$5:$E$20,3,FALSE)))</f>
        <v>20</v>
      </c>
      <c r="U3189" s="3">
        <f t="shared" si="220"/>
        <v>98.4</v>
      </c>
    </row>
    <row r="3190" spans="1:21" x14ac:dyDescent="0.2">
      <c r="A3190" s="2" t="s">
        <v>23</v>
      </c>
      <c r="B3190" s="2" t="s">
        <v>6368</v>
      </c>
      <c r="C3190" s="1">
        <v>225</v>
      </c>
      <c r="D3190" s="1">
        <v>45</v>
      </c>
      <c r="E3190" s="1">
        <v>17</v>
      </c>
      <c r="F3190" s="1" t="s">
        <v>4</v>
      </c>
      <c r="H3190" s="1" t="s">
        <v>192</v>
      </c>
      <c r="I3190" s="4">
        <v>94</v>
      </c>
      <c r="J3190" s="1" t="s">
        <v>135</v>
      </c>
      <c r="K3190" s="2" t="s">
        <v>5057</v>
      </c>
      <c r="L3190" s="2" t="s">
        <v>5207</v>
      </c>
      <c r="M3190" s="2" t="s">
        <v>5251</v>
      </c>
      <c r="N3190" s="5" t="s">
        <v>5252</v>
      </c>
      <c r="O3190" s="1" t="s">
        <v>41</v>
      </c>
      <c r="P3190" s="1" t="s">
        <v>22</v>
      </c>
      <c r="Q3190" s="4">
        <v>2</v>
      </c>
      <c r="R3190" s="4">
        <v>72</v>
      </c>
      <c r="S3190" s="3">
        <v>123</v>
      </c>
      <c r="T3190" s="30">
        <f>IF(E3190&gt;=19,VLOOKUP(K3190,Konditionen!$B$5:$E$20,4,FALSE),IF(E3190&lt;=16,VLOOKUP(K3190,Konditionen!$B$5:$E$20,2,FALSE),VLOOKUP(K3190,Konditionen!$B$5:$E$20,3,FALSE)))</f>
        <v>20</v>
      </c>
      <c r="U3190" s="3">
        <f t="shared" si="220"/>
        <v>98.4</v>
      </c>
    </row>
    <row r="3191" spans="1:21" x14ac:dyDescent="0.2">
      <c r="A3191" s="2" t="s">
        <v>23</v>
      </c>
      <c r="B3191" s="2" t="s">
        <v>6368</v>
      </c>
      <c r="C3191" s="1">
        <v>225</v>
      </c>
      <c r="D3191" s="1">
        <v>45</v>
      </c>
      <c r="E3191" s="1">
        <v>17</v>
      </c>
      <c r="F3191" s="1" t="s">
        <v>4</v>
      </c>
      <c r="H3191" s="1" t="s">
        <v>192</v>
      </c>
      <c r="I3191" s="4">
        <v>94</v>
      </c>
      <c r="J3191" s="1" t="s">
        <v>135</v>
      </c>
      <c r="K3191" s="2" t="s">
        <v>5324</v>
      </c>
      <c r="L3191" s="2" t="s">
        <v>5325</v>
      </c>
      <c r="M3191" s="2" t="s">
        <v>5418</v>
      </c>
      <c r="N3191" s="5" t="s">
        <v>5419</v>
      </c>
      <c r="O3191" s="1" t="s">
        <v>28</v>
      </c>
      <c r="P3191" s="1" t="s">
        <v>22</v>
      </c>
      <c r="Q3191" s="4">
        <v>2</v>
      </c>
      <c r="R3191" s="4">
        <v>72</v>
      </c>
      <c r="S3191" s="3">
        <v>108</v>
      </c>
      <c r="T3191" s="30">
        <f>IF(E3191&gt;=19,VLOOKUP(K3191,Konditionen!$B$5:$E$20,4,FALSE),IF(E3191&lt;=16,VLOOKUP(K3191,Konditionen!$B$5:$E$20,2,FALSE),VLOOKUP(K3191,Konditionen!$B$5:$E$20,3,FALSE)))</f>
        <v>34</v>
      </c>
      <c r="U3191" s="3">
        <f t="shared" si="220"/>
        <v>71.28</v>
      </c>
    </row>
    <row r="3192" spans="1:21" x14ac:dyDescent="0.2">
      <c r="A3192" s="2" t="s">
        <v>23</v>
      </c>
      <c r="B3192" s="2" t="s">
        <v>6368</v>
      </c>
      <c r="C3192" s="1">
        <v>225</v>
      </c>
      <c r="D3192" s="1">
        <v>45</v>
      </c>
      <c r="E3192" s="1">
        <v>17</v>
      </c>
      <c r="F3192" s="1" t="s">
        <v>4</v>
      </c>
      <c r="H3192" s="1" t="s">
        <v>192</v>
      </c>
      <c r="I3192" s="4">
        <v>94</v>
      </c>
      <c r="J3192" s="1" t="s">
        <v>135</v>
      </c>
      <c r="K3192" s="2" t="s">
        <v>17</v>
      </c>
      <c r="L3192" s="2" t="s">
        <v>67</v>
      </c>
      <c r="M3192" s="2" t="s">
        <v>240</v>
      </c>
      <c r="N3192" s="5" t="s">
        <v>241</v>
      </c>
      <c r="O3192" s="1" t="s">
        <v>41</v>
      </c>
      <c r="P3192" s="1" t="s">
        <v>22</v>
      </c>
      <c r="Q3192" s="4">
        <v>2</v>
      </c>
      <c r="R3192" s="4">
        <v>72</v>
      </c>
      <c r="S3192" s="3">
        <v>79.5</v>
      </c>
      <c r="T3192" s="30">
        <f>IF(E3192&gt;=19,VLOOKUP(K3192,Konditionen!$B$5:$E$20,4,FALSE),IF(E3192&lt;=16,VLOOKUP(K3192,Konditionen!$B$5:$E$20,2,FALSE),VLOOKUP(K3192,Konditionen!$B$5:$E$20,3,FALSE)))</f>
        <v>1</v>
      </c>
      <c r="U3192" s="3">
        <f t="shared" si="220"/>
        <v>78.704999999999998</v>
      </c>
    </row>
    <row r="3193" spans="1:21" x14ac:dyDescent="0.2">
      <c r="A3193" s="2" t="s">
        <v>23</v>
      </c>
      <c r="B3193" s="2" t="s">
        <v>6368</v>
      </c>
      <c r="C3193" s="1">
        <v>225</v>
      </c>
      <c r="D3193" s="1">
        <v>45</v>
      </c>
      <c r="E3193" s="4">
        <v>17</v>
      </c>
      <c r="F3193" s="1" t="s">
        <v>4</v>
      </c>
      <c r="H3193" s="1" t="s">
        <v>192</v>
      </c>
      <c r="I3193" s="4">
        <v>94</v>
      </c>
      <c r="J3193" s="1" t="s">
        <v>135</v>
      </c>
      <c r="K3193" s="2" t="s">
        <v>2032</v>
      </c>
      <c r="L3193" s="2" t="s">
        <v>2129</v>
      </c>
      <c r="M3193" s="2">
        <v>531830</v>
      </c>
      <c r="N3193" s="5" t="s">
        <v>2185</v>
      </c>
      <c r="O3193" s="1" t="s">
        <v>22</v>
      </c>
      <c r="P3193" s="1" t="s">
        <v>337</v>
      </c>
      <c r="Q3193" s="1">
        <v>2</v>
      </c>
      <c r="R3193" s="4">
        <v>70</v>
      </c>
      <c r="S3193" s="3">
        <v>212</v>
      </c>
      <c r="T3193" s="30">
        <f>IF(E3193&gt;=19,VLOOKUP(K3193,Konditionen!$B$5:$E$20,4,FALSE),IF(E3193&lt;=16,VLOOKUP(K3193,Konditionen!$B$5:$E$20,2,FALSE),VLOOKUP(K3193,Konditionen!$B$5:$E$20,3,FALSE)))</f>
        <v>38.5</v>
      </c>
      <c r="U3193" s="3">
        <f t="shared" si="220"/>
        <v>130.38</v>
      </c>
    </row>
    <row r="3194" spans="1:21" x14ac:dyDescent="0.2">
      <c r="A3194" s="2" t="s">
        <v>23</v>
      </c>
      <c r="B3194" s="2" t="s">
        <v>6368</v>
      </c>
      <c r="C3194" s="1">
        <v>225</v>
      </c>
      <c r="D3194" s="1">
        <v>45</v>
      </c>
      <c r="E3194" s="4">
        <v>17</v>
      </c>
      <c r="F3194" s="1" t="s">
        <v>4</v>
      </c>
      <c r="H3194" s="1" t="s">
        <v>192</v>
      </c>
      <c r="I3194" s="4">
        <v>94</v>
      </c>
      <c r="J3194" s="1" t="s">
        <v>135</v>
      </c>
      <c r="K3194" s="2" t="s">
        <v>2334</v>
      </c>
      <c r="L3194" s="2" t="s">
        <v>2418</v>
      </c>
      <c r="M3194" s="2">
        <v>531990</v>
      </c>
      <c r="N3194" s="5" t="s">
        <v>2482</v>
      </c>
      <c r="O3194" s="1" t="s">
        <v>22</v>
      </c>
      <c r="P3194" s="1" t="s">
        <v>337</v>
      </c>
      <c r="Q3194" s="1">
        <v>2</v>
      </c>
      <c r="R3194" s="4">
        <v>70</v>
      </c>
      <c r="S3194" s="3">
        <v>212</v>
      </c>
      <c r="T3194" s="30">
        <f>IF(E3194&gt;=19,VLOOKUP(K3194,Konditionen!$B$5:$E$20,4,FALSE),IF(E3194&lt;=16,VLOOKUP(K3194,Konditionen!$B$5:$E$20,2,FALSE),VLOOKUP(K3194,Konditionen!$B$5:$E$20,3,FALSE)))</f>
        <v>38.5</v>
      </c>
      <c r="U3194" s="3">
        <f t="shared" si="220"/>
        <v>130.38</v>
      </c>
    </row>
    <row r="3195" spans="1:21" x14ac:dyDescent="0.2">
      <c r="A3195" s="2" t="s">
        <v>23</v>
      </c>
      <c r="B3195" s="2" t="s">
        <v>6368</v>
      </c>
      <c r="C3195" s="1">
        <v>225</v>
      </c>
      <c r="D3195" s="1">
        <v>45</v>
      </c>
      <c r="E3195" s="4">
        <v>17</v>
      </c>
      <c r="F3195" s="1" t="s">
        <v>4</v>
      </c>
      <c r="H3195" s="1" t="s">
        <v>192</v>
      </c>
      <c r="I3195" s="4">
        <v>94</v>
      </c>
      <c r="J3195" s="1" t="s">
        <v>135</v>
      </c>
      <c r="K3195" s="2" t="s">
        <v>2614</v>
      </c>
      <c r="L3195" s="2" t="s">
        <v>2661</v>
      </c>
      <c r="M3195" s="2">
        <v>531954</v>
      </c>
      <c r="N3195" s="5" t="s">
        <v>2674</v>
      </c>
      <c r="O3195" s="1" t="s">
        <v>22</v>
      </c>
      <c r="P3195" s="1" t="s">
        <v>22</v>
      </c>
      <c r="Q3195" s="1">
        <v>2</v>
      </c>
      <c r="R3195" s="4">
        <v>72</v>
      </c>
      <c r="S3195" s="3">
        <v>162</v>
      </c>
      <c r="T3195" s="30">
        <f>IF(E3195&gt;=19,VLOOKUP(K3195,Konditionen!$B$5:$E$20,4,FALSE),IF(E3195&lt;=16,VLOOKUP(K3195,Konditionen!$B$5:$E$20,2,FALSE),VLOOKUP(K3195,Konditionen!$B$5:$E$20,3,FALSE)))</f>
        <v>36</v>
      </c>
      <c r="U3195" s="3">
        <f t="shared" si="220"/>
        <v>103.68</v>
      </c>
    </row>
    <row r="3196" spans="1:21" x14ac:dyDescent="0.2">
      <c r="A3196" s="2" t="s">
        <v>23</v>
      </c>
      <c r="B3196" s="2" t="s">
        <v>6368</v>
      </c>
      <c r="C3196" s="1">
        <v>225</v>
      </c>
      <c r="D3196" s="1">
        <v>45</v>
      </c>
      <c r="E3196" s="1">
        <v>17</v>
      </c>
      <c r="F3196" s="1" t="s">
        <v>4</v>
      </c>
      <c r="H3196" s="1" t="s">
        <v>192</v>
      </c>
      <c r="I3196" s="1">
        <v>94</v>
      </c>
      <c r="J3196" s="1" t="s">
        <v>135</v>
      </c>
      <c r="K3196" s="2" t="s">
        <v>335</v>
      </c>
      <c r="L3196" s="2" t="s">
        <v>394</v>
      </c>
      <c r="M3196" s="2">
        <v>9697</v>
      </c>
      <c r="O3196" s="1" t="s">
        <v>22</v>
      </c>
      <c r="P3196" s="1" t="s">
        <v>337</v>
      </c>
      <c r="Q3196" s="4">
        <v>2</v>
      </c>
      <c r="R3196" s="4">
        <v>72</v>
      </c>
      <c r="S3196" s="3">
        <v>169.1</v>
      </c>
      <c r="T3196" s="30">
        <f>IF(E3196&gt;=19,VLOOKUP(K3196,Konditionen!$B$5:$E$20,4,FALSE),IF(E3196&lt;=16,VLOOKUP(K3196,Konditionen!$B$5:$E$20,2,FALSE),VLOOKUP(K3196,Konditionen!$B$5:$E$20,3,FALSE)))</f>
        <v>33</v>
      </c>
      <c r="U3196" s="3">
        <f t="shared" si="220"/>
        <v>113.29699999999998</v>
      </c>
    </row>
    <row r="3197" spans="1:21" x14ac:dyDescent="0.2">
      <c r="A3197" s="2" t="s">
        <v>23</v>
      </c>
      <c r="B3197" s="2" t="s">
        <v>6368</v>
      </c>
      <c r="C3197" s="1">
        <v>225</v>
      </c>
      <c r="D3197" s="1">
        <v>45</v>
      </c>
      <c r="E3197" s="1">
        <v>17</v>
      </c>
      <c r="F3197" s="1" t="s">
        <v>4</v>
      </c>
      <c r="H3197" s="1" t="s">
        <v>192</v>
      </c>
      <c r="I3197" s="1">
        <v>94</v>
      </c>
      <c r="J3197" s="1" t="s">
        <v>135</v>
      </c>
      <c r="K3197" s="2" t="s">
        <v>335</v>
      </c>
      <c r="L3197" s="2" t="s">
        <v>392</v>
      </c>
      <c r="M3197" s="2">
        <v>8391</v>
      </c>
      <c r="O3197" s="1" t="s">
        <v>22</v>
      </c>
      <c r="P3197" s="1" t="s">
        <v>337</v>
      </c>
      <c r="Q3197" s="4">
        <v>2</v>
      </c>
      <c r="R3197" s="4">
        <v>72</v>
      </c>
      <c r="S3197" s="3">
        <v>172.1</v>
      </c>
      <c r="T3197" s="30">
        <f>IF(E3197&gt;=19,VLOOKUP(K3197,Konditionen!$B$5:$E$20,4,FALSE),IF(E3197&lt;=16,VLOOKUP(K3197,Konditionen!$B$5:$E$20,2,FALSE),VLOOKUP(K3197,Konditionen!$B$5:$E$20,3,FALSE)))</f>
        <v>33</v>
      </c>
      <c r="U3197" s="3">
        <f t="shared" si="220"/>
        <v>115.30699999999999</v>
      </c>
    </row>
    <row r="3198" spans="1:21" x14ac:dyDescent="0.2">
      <c r="A3198" s="2" t="s">
        <v>23</v>
      </c>
      <c r="B3198" s="2" t="s">
        <v>6368</v>
      </c>
      <c r="C3198" s="4">
        <v>225</v>
      </c>
      <c r="D3198" s="4">
        <v>45</v>
      </c>
      <c r="E3198" s="4">
        <v>17</v>
      </c>
      <c r="F3198" s="1" t="s">
        <v>4</v>
      </c>
      <c r="H3198" s="1" t="s">
        <v>192</v>
      </c>
      <c r="I3198" s="1">
        <v>94</v>
      </c>
      <c r="J3198" s="1" t="s">
        <v>135</v>
      </c>
      <c r="K3198" s="2" t="s">
        <v>2026</v>
      </c>
      <c r="L3198" s="2" t="s">
        <v>2027</v>
      </c>
      <c r="M3198" s="2">
        <v>6233</v>
      </c>
      <c r="O3198" s="1" t="s">
        <v>41</v>
      </c>
      <c r="P3198" s="1" t="s">
        <v>22</v>
      </c>
      <c r="Q3198" s="4">
        <v>2</v>
      </c>
      <c r="R3198" s="4">
        <v>71</v>
      </c>
      <c r="S3198" s="3">
        <v>144.79999999999998</v>
      </c>
      <c r="T3198" s="30">
        <f>IF(E3198&gt;=19,VLOOKUP(K3198,Konditionen!$B$5:$E$20,4,FALSE),IF(E3198&lt;=16,VLOOKUP(K3198,Konditionen!$B$5:$E$20,2,FALSE),VLOOKUP(K3198,Konditionen!$B$5:$E$20,3,FALSE)))</f>
        <v>33</v>
      </c>
      <c r="U3198" s="3">
        <f t="shared" si="220"/>
        <v>97.015999999999991</v>
      </c>
    </row>
    <row r="3199" spans="1:21" x14ac:dyDescent="0.2">
      <c r="A3199" s="2" t="s">
        <v>23</v>
      </c>
      <c r="B3199" s="2" t="s">
        <v>6368</v>
      </c>
      <c r="C3199" s="1">
        <v>225</v>
      </c>
      <c r="D3199" s="1">
        <v>45</v>
      </c>
      <c r="E3199" s="1">
        <v>17</v>
      </c>
      <c r="F3199" s="1" t="s">
        <v>2734</v>
      </c>
      <c r="H3199" s="1" t="s">
        <v>192</v>
      </c>
      <c r="I3199" s="1">
        <v>94</v>
      </c>
      <c r="J3199" s="1" t="s">
        <v>135</v>
      </c>
      <c r="K3199" s="2" t="s">
        <v>2822</v>
      </c>
      <c r="L3199" s="2" t="s">
        <v>2892</v>
      </c>
      <c r="M3199" s="2">
        <v>197174</v>
      </c>
      <c r="N3199" s="5" t="s">
        <v>2983</v>
      </c>
      <c r="O3199" s="1" t="s">
        <v>41</v>
      </c>
      <c r="P3199" s="1" t="s">
        <v>337</v>
      </c>
      <c r="Q3199" s="1">
        <v>2</v>
      </c>
      <c r="R3199" s="4">
        <v>71</v>
      </c>
      <c r="S3199" s="3">
        <v>141</v>
      </c>
      <c r="T3199" s="30">
        <f>IF(E3199&gt;=19,VLOOKUP(K3199,Konditionen!$B$5:$E$20,4,FALSE),IF(E3199&lt;=16,VLOOKUP(K3199,Konditionen!$B$5:$E$20,2,FALSE),VLOOKUP(K3199,Konditionen!$B$5:$E$20,3,FALSE)))</f>
        <v>20</v>
      </c>
      <c r="U3199" s="3">
        <f t="shared" si="220"/>
        <v>112.8</v>
      </c>
    </row>
    <row r="3200" spans="1:21" x14ac:dyDescent="0.2">
      <c r="A3200" s="2" t="s">
        <v>23</v>
      </c>
      <c r="B3200" s="2" t="s">
        <v>6368</v>
      </c>
      <c r="C3200" s="1">
        <v>225</v>
      </c>
      <c r="D3200" s="1">
        <v>45</v>
      </c>
      <c r="E3200" s="1">
        <v>17</v>
      </c>
      <c r="F3200" s="1" t="s">
        <v>2734</v>
      </c>
      <c r="H3200" s="1" t="s">
        <v>192</v>
      </c>
      <c r="I3200" s="1">
        <v>94</v>
      </c>
      <c r="J3200" s="1" t="s">
        <v>135</v>
      </c>
      <c r="K3200" s="2" t="s">
        <v>2822</v>
      </c>
      <c r="L3200" s="2" t="s">
        <v>2844</v>
      </c>
      <c r="M3200" s="2">
        <v>329055</v>
      </c>
      <c r="N3200" s="5" t="s">
        <v>2984</v>
      </c>
      <c r="O3200" s="1" t="s">
        <v>22</v>
      </c>
      <c r="P3200" s="1" t="s">
        <v>337</v>
      </c>
      <c r="Q3200" s="1">
        <v>1</v>
      </c>
      <c r="R3200" s="4">
        <v>69</v>
      </c>
      <c r="S3200" s="3">
        <v>143.5</v>
      </c>
      <c r="T3200" s="30">
        <f>IF(E3200&gt;=19,VLOOKUP(K3200,Konditionen!$B$5:$E$20,4,FALSE),IF(E3200&lt;=16,VLOOKUP(K3200,Konditionen!$B$5:$E$20,2,FALSE),VLOOKUP(K3200,Konditionen!$B$5:$E$20,3,FALSE)))</f>
        <v>20</v>
      </c>
      <c r="U3200" s="3">
        <f t="shared" si="220"/>
        <v>114.8</v>
      </c>
    </row>
    <row r="3201" spans="1:21" x14ac:dyDescent="0.2">
      <c r="A3201" s="2" t="s">
        <v>23</v>
      </c>
      <c r="B3201" s="2" t="s">
        <v>6368</v>
      </c>
      <c r="C3201" s="1">
        <v>225</v>
      </c>
      <c r="D3201" s="1">
        <v>45</v>
      </c>
      <c r="E3201" s="1">
        <v>17</v>
      </c>
      <c r="F3201" s="1" t="s">
        <v>4</v>
      </c>
      <c r="H3201" s="1" t="s">
        <v>192</v>
      </c>
      <c r="I3201" s="1">
        <v>94</v>
      </c>
      <c r="J3201" s="1" t="s">
        <v>135</v>
      </c>
      <c r="K3201" s="2" t="s">
        <v>3891</v>
      </c>
      <c r="L3201" s="2" t="s">
        <v>3911</v>
      </c>
      <c r="M3201" s="2" t="s">
        <v>4282</v>
      </c>
      <c r="N3201" s="5" t="s">
        <v>4283</v>
      </c>
      <c r="O3201" s="1" t="s">
        <v>22</v>
      </c>
      <c r="P3201" s="1" t="s">
        <v>337</v>
      </c>
      <c r="Q3201" s="4">
        <v>2</v>
      </c>
      <c r="R3201" s="1">
        <v>72</v>
      </c>
      <c r="S3201" s="3">
        <v>157</v>
      </c>
      <c r="T3201" s="30">
        <f>IF(E3201&gt;=19,VLOOKUP(K3201,Konditionen!$B$5:$E$20,4,FALSE),IF(E3201&lt;=16,VLOOKUP(K3201,Konditionen!$B$5:$E$20,2,FALSE),VLOOKUP(K3201,Konditionen!$B$5:$E$20,3,FALSE)))</f>
        <v>28</v>
      </c>
      <c r="U3201" s="3">
        <f t="shared" si="220"/>
        <v>113.04</v>
      </c>
    </row>
    <row r="3202" spans="1:21" x14ac:dyDescent="0.2">
      <c r="A3202" s="2" t="s">
        <v>23</v>
      </c>
      <c r="B3202" s="2" t="s">
        <v>6368</v>
      </c>
      <c r="C3202" s="1">
        <v>225</v>
      </c>
      <c r="D3202" s="1">
        <v>45</v>
      </c>
      <c r="E3202" s="1">
        <v>17</v>
      </c>
      <c r="F3202" s="1" t="s">
        <v>4</v>
      </c>
      <c r="H3202" s="1" t="s">
        <v>192</v>
      </c>
      <c r="I3202" s="1">
        <v>94</v>
      </c>
      <c r="J3202" s="1" t="s">
        <v>135</v>
      </c>
      <c r="K3202" s="2" t="s">
        <v>3891</v>
      </c>
      <c r="L3202" s="2" t="s">
        <v>4111</v>
      </c>
      <c r="M3202" s="2" t="s">
        <v>4284</v>
      </c>
      <c r="N3202" s="5" t="s">
        <v>4285</v>
      </c>
      <c r="O3202" s="1" t="s">
        <v>22</v>
      </c>
      <c r="P3202" s="1" t="s">
        <v>337</v>
      </c>
      <c r="Q3202" s="4">
        <v>2</v>
      </c>
      <c r="R3202" s="1">
        <v>72</v>
      </c>
      <c r="S3202" s="3">
        <v>194.5</v>
      </c>
      <c r="T3202" s="30">
        <f>IF(E3202&gt;=19,VLOOKUP(K3202,Konditionen!$B$5:$E$20,4,FALSE),IF(E3202&lt;=16,VLOOKUP(K3202,Konditionen!$B$5:$E$20,2,FALSE),VLOOKUP(K3202,Konditionen!$B$5:$E$20,3,FALSE)))</f>
        <v>28</v>
      </c>
      <c r="U3202" s="3">
        <f t="shared" si="220"/>
        <v>140.04</v>
      </c>
    </row>
    <row r="3203" spans="1:21" x14ac:dyDescent="0.2">
      <c r="A3203" s="2" t="s">
        <v>23</v>
      </c>
      <c r="B3203" s="2" t="s">
        <v>6368</v>
      </c>
      <c r="C3203" s="1">
        <v>225</v>
      </c>
      <c r="D3203" s="1">
        <v>45</v>
      </c>
      <c r="E3203" s="1">
        <v>17</v>
      </c>
      <c r="F3203" s="1" t="s">
        <v>4</v>
      </c>
      <c r="H3203" s="1" t="s">
        <v>192</v>
      </c>
      <c r="I3203" s="1">
        <v>94</v>
      </c>
      <c r="J3203" s="1" t="s">
        <v>135</v>
      </c>
      <c r="K3203" s="2" t="s">
        <v>5668</v>
      </c>
      <c r="L3203" s="2" t="s">
        <v>5724</v>
      </c>
      <c r="M3203" s="2" t="s">
        <v>5933</v>
      </c>
      <c r="N3203" s="5">
        <v>8714692292439</v>
      </c>
      <c r="O3203" s="1" t="s">
        <v>41</v>
      </c>
      <c r="P3203" s="1" t="s">
        <v>41</v>
      </c>
      <c r="Q3203" s="1">
        <v>2</v>
      </c>
      <c r="R3203" s="1">
        <v>70</v>
      </c>
      <c r="S3203" s="3">
        <v>140.5</v>
      </c>
      <c r="T3203" s="30">
        <f>IF(E3203&gt;=19,VLOOKUP(K3203,Konditionen!$B$5:$E$20,4,FALSE),IF(E3203&lt;=16,VLOOKUP(K3203,Konditionen!$B$5:$E$20,2,FALSE),VLOOKUP(K3203,Konditionen!$B$5:$E$20,3,FALSE)))</f>
        <v>21</v>
      </c>
      <c r="U3203" s="3">
        <f t="shared" si="220"/>
        <v>110.995</v>
      </c>
    </row>
    <row r="3204" spans="1:21" x14ac:dyDescent="0.2">
      <c r="A3204" s="2" t="s">
        <v>23</v>
      </c>
      <c r="B3204" s="2" t="s">
        <v>6368</v>
      </c>
      <c r="C3204" s="1">
        <v>225</v>
      </c>
      <c r="D3204" s="1">
        <v>45</v>
      </c>
      <c r="E3204" s="1">
        <v>17</v>
      </c>
      <c r="F3204" s="1" t="s">
        <v>4</v>
      </c>
      <c r="H3204" s="1" t="s">
        <v>192</v>
      </c>
      <c r="I3204" s="1">
        <v>94</v>
      </c>
      <c r="J3204" s="1" t="s">
        <v>135</v>
      </c>
      <c r="K3204" s="2" t="s">
        <v>5668</v>
      </c>
      <c r="L3204" s="2" t="s">
        <v>5848</v>
      </c>
      <c r="M3204" s="2" t="s">
        <v>5872</v>
      </c>
      <c r="N3204" s="5">
        <v>8714692343902</v>
      </c>
      <c r="O3204" s="1" t="s">
        <v>41</v>
      </c>
      <c r="P3204" s="1" t="s">
        <v>337</v>
      </c>
      <c r="Q3204" s="1">
        <v>2</v>
      </c>
      <c r="R3204" s="1">
        <v>72</v>
      </c>
      <c r="S3204" s="3">
        <v>148</v>
      </c>
      <c r="T3204" s="30">
        <f>IF(E3204&gt;=19,VLOOKUP(K3204,Konditionen!$B$5:$E$20,4,FALSE),IF(E3204&lt;=16,VLOOKUP(K3204,Konditionen!$B$5:$E$20,2,FALSE),VLOOKUP(K3204,Konditionen!$B$5:$E$20,3,FALSE)))</f>
        <v>21</v>
      </c>
      <c r="U3204" s="3">
        <f t="shared" si="220"/>
        <v>116.92</v>
      </c>
    </row>
    <row r="3205" spans="1:21" x14ac:dyDescent="0.2">
      <c r="A3205" s="2" t="s">
        <v>23</v>
      </c>
      <c r="B3205" s="2" t="s">
        <v>6368</v>
      </c>
      <c r="C3205" s="1">
        <v>225</v>
      </c>
      <c r="D3205" s="1">
        <v>45</v>
      </c>
      <c r="E3205" s="1">
        <v>17</v>
      </c>
      <c r="H3205" s="1" t="s">
        <v>192</v>
      </c>
      <c r="I3205" s="1">
        <v>94</v>
      </c>
      <c r="J3205" s="1" t="s">
        <v>135</v>
      </c>
      <c r="K3205" s="2" t="s">
        <v>5982</v>
      </c>
      <c r="L3205" s="2" t="s">
        <v>5988</v>
      </c>
      <c r="M3205" s="2" t="s">
        <v>6163</v>
      </c>
      <c r="N3205" s="5">
        <v>4968814911331</v>
      </c>
      <c r="O3205" s="1" t="s">
        <v>41</v>
      </c>
      <c r="P3205" s="1" t="s">
        <v>22</v>
      </c>
      <c r="Q3205" s="1">
        <v>2</v>
      </c>
      <c r="R3205" s="1">
        <v>72</v>
      </c>
      <c r="S3205" s="3">
        <v>139</v>
      </c>
      <c r="T3205" s="30">
        <f>IF(E3205&gt;=19,VLOOKUP(K3205,Konditionen!$B$5:$E$20,4,FALSE),IF(E3205&lt;=16,VLOOKUP(K3205,Konditionen!$B$5:$E$20,2,FALSE),VLOOKUP(K3205,Konditionen!$B$5:$E$20,3,FALSE)))</f>
        <v>21</v>
      </c>
      <c r="U3205" s="3">
        <f t="shared" ref="U3205:U3210" si="221">IF(S3205&gt;0,S3205*(100-T3205)/100,"")</f>
        <v>109.81</v>
      </c>
    </row>
    <row r="3206" spans="1:21" x14ac:dyDescent="0.2">
      <c r="A3206" s="2" t="s">
        <v>23</v>
      </c>
      <c r="B3206" s="2" t="s">
        <v>6368</v>
      </c>
      <c r="C3206" s="1">
        <v>225</v>
      </c>
      <c r="D3206" s="1">
        <v>45</v>
      </c>
      <c r="E3206" s="1">
        <v>17</v>
      </c>
      <c r="F3206" s="1" t="s">
        <v>4</v>
      </c>
      <c r="H3206" s="1" t="s">
        <v>192</v>
      </c>
      <c r="I3206" s="1">
        <v>94</v>
      </c>
      <c r="J3206" s="1" t="s">
        <v>135</v>
      </c>
      <c r="K3206" s="2" t="s">
        <v>3327</v>
      </c>
      <c r="L3206" s="2" t="s">
        <v>3345</v>
      </c>
      <c r="M3206" s="2" t="s">
        <v>3542</v>
      </c>
      <c r="N3206" s="5" t="s">
        <v>3543</v>
      </c>
      <c r="O3206" s="1" t="s">
        <v>22</v>
      </c>
      <c r="P3206" s="1" t="s">
        <v>456</v>
      </c>
      <c r="Q3206" s="4">
        <v>1</v>
      </c>
      <c r="R3206" s="4">
        <v>69</v>
      </c>
      <c r="S3206" s="3">
        <v>182.6</v>
      </c>
      <c r="T3206" s="30">
        <f>IF(E3206&gt;=19,VLOOKUP(K3206,Konditionen!$B$5:$E$20,4,FALSE),IF(E3206&lt;=16,VLOOKUP(K3206,Konditionen!$B$5:$E$20,2,FALSE),VLOOKUP(K3206,Konditionen!$B$5:$E$20,3,FALSE)))</f>
        <v>38</v>
      </c>
      <c r="U3206" s="3">
        <f t="shared" si="221"/>
        <v>113.21199999999999</v>
      </c>
    </row>
    <row r="3207" spans="1:21" x14ac:dyDescent="0.2">
      <c r="A3207" s="2" t="s">
        <v>23</v>
      </c>
      <c r="B3207" s="2" t="s">
        <v>6368</v>
      </c>
      <c r="C3207" s="1">
        <v>225</v>
      </c>
      <c r="D3207" s="1">
        <v>45</v>
      </c>
      <c r="E3207" s="1">
        <v>17</v>
      </c>
      <c r="F3207" s="1" t="s">
        <v>2734</v>
      </c>
      <c r="H3207" s="1" t="s">
        <v>192</v>
      </c>
      <c r="I3207" s="1">
        <v>94</v>
      </c>
      <c r="J3207" s="1" t="s">
        <v>135</v>
      </c>
      <c r="K3207" s="2" t="s">
        <v>2721</v>
      </c>
      <c r="L3207" s="2" t="s">
        <v>2761</v>
      </c>
      <c r="M3207" s="2">
        <v>994014</v>
      </c>
      <c r="N3207" s="5" t="s">
        <v>2785</v>
      </c>
      <c r="O3207" s="1" t="s">
        <v>22</v>
      </c>
      <c r="P3207" s="1" t="s">
        <v>337</v>
      </c>
      <c r="Q3207" s="1">
        <v>1</v>
      </c>
      <c r="R3207" s="4">
        <v>69</v>
      </c>
      <c r="S3207" s="3">
        <v>88.2</v>
      </c>
      <c r="T3207" s="30">
        <f>IF(E3207&gt;=19,VLOOKUP(K3207,Konditionen!$B$5:$E$20,4,FALSE),IF(E3207&lt;=16,VLOOKUP(K3207,Konditionen!$B$5:$E$20,2,FALSE),VLOOKUP(K3207,Konditionen!$B$5:$E$20,3,FALSE)))</f>
        <v>19</v>
      </c>
      <c r="U3207" s="3">
        <f t="shared" si="221"/>
        <v>71.441999999999993</v>
      </c>
    </row>
    <row r="3208" spans="1:21" x14ac:dyDescent="0.2">
      <c r="A3208" s="2" t="s">
        <v>338</v>
      </c>
      <c r="B3208" s="2" t="s">
        <v>6368</v>
      </c>
      <c r="C3208" s="1">
        <v>225</v>
      </c>
      <c r="D3208" s="1">
        <v>45</v>
      </c>
      <c r="E3208" s="1">
        <v>17</v>
      </c>
      <c r="F3208" s="1" t="s">
        <v>4</v>
      </c>
      <c r="H3208" s="1" t="s">
        <v>192</v>
      </c>
      <c r="I3208" s="1">
        <v>94</v>
      </c>
      <c r="J3208" s="1" t="s">
        <v>135</v>
      </c>
      <c r="K3208" s="2" t="s">
        <v>470</v>
      </c>
      <c r="L3208" s="2" t="s">
        <v>1538</v>
      </c>
      <c r="M3208" s="2" t="s">
        <v>1539</v>
      </c>
      <c r="N3208" s="5" t="s">
        <v>1540</v>
      </c>
      <c r="O3208" s="1" t="s">
        <v>41</v>
      </c>
      <c r="P3208" s="1" t="s">
        <v>41</v>
      </c>
      <c r="Q3208" s="4">
        <v>2</v>
      </c>
      <c r="R3208" s="4">
        <v>72</v>
      </c>
      <c r="S3208" s="3">
        <v>180</v>
      </c>
      <c r="T3208" s="30">
        <f>IF(E3208&gt;=19,VLOOKUP(K3208,Konditionen!$B$5:$E$20,4,FALSE),IF(E3208&lt;=16,VLOOKUP(K3208,Konditionen!$B$5:$E$20,2,FALSE),VLOOKUP(K3208,Konditionen!$B$5:$E$20,3,FALSE)))</f>
        <v>19</v>
      </c>
      <c r="U3208" s="3">
        <f t="shared" si="221"/>
        <v>145.80000000000001</v>
      </c>
    </row>
    <row r="3209" spans="1:21" x14ac:dyDescent="0.2">
      <c r="A3209" s="2" t="s">
        <v>338</v>
      </c>
      <c r="B3209" s="2" t="s">
        <v>6368</v>
      </c>
      <c r="C3209" s="1">
        <v>225</v>
      </c>
      <c r="D3209" s="1">
        <v>45</v>
      </c>
      <c r="E3209" s="4">
        <v>17</v>
      </c>
      <c r="F3209" s="1" t="s">
        <v>4</v>
      </c>
      <c r="H3209" s="1" t="s">
        <v>192</v>
      </c>
      <c r="I3209" s="4">
        <v>94</v>
      </c>
      <c r="J3209" s="1" t="s">
        <v>135</v>
      </c>
      <c r="K3209" s="2" t="s">
        <v>2334</v>
      </c>
      <c r="L3209" s="2" t="s">
        <v>2418</v>
      </c>
      <c r="M3209" s="2">
        <v>545993</v>
      </c>
      <c r="N3209" s="5" t="s">
        <v>2484</v>
      </c>
      <c r="O3209" s="1" t="s">
        <v>2094</v>
      </c>
      <c r="P3209" s="1" t="s">
        <v>2094</v>
      </c>
      <c r="Q3209" s="1" t="s">
        <v>2094</v>
      </c>
      <c r="R3209" s="1" t="s">
        <v>2094</v>
      </c>
      <c r="S3209" s="3">
        <v>247.5</v>
      </c>
      <c r="T3209" s="30">
        <f>IF(E3209&gt;=19,VLOOKUP(K3209,Konditionen!$B$5:$E$20,4,FALSE),IF(E3209&lt;=16,VLOOKUP(K3209,Konditionen!$B$5:$E$20,2,FALSE),VLOOKUP(K3209,Konditionen!$B$5:$E$20,3,FALSE)))</f>
        <v>38.5</v>
      </c>
      <c r="U3209" s="3">
        <f t="shared" si="221"/>
        <v>152.21250000000001</v>
      </c>
    </row>
    <row r="3210" spans="1:21" x14ac:dyDescent="0.2">
      <c r="A3210" s="2" t="s">
        <v>338</v>
      </c>
      <c r="B3210" s="2" t="s">
        <v>6368</v>
      </c>
      <c r="C3210" s="1">
        <v>225</v>
      </c>
      <c r="D3210" s="1">
        <v>45</v>
      </c>
      <c r="E3210" s="1">
        <v>17</v>
      </c>
      <c r="F3210" s="1" t="s">
        <v>4</v>
      </c>
      <c r="H3210" s="1" t="s">
        <v>192</v>
      </c>
      <c r="I3210" s="1">
        <v>94</v>
      </c>
      <c r="J3210" s="1" t="s">
        <v>135</v>
      </c>
      <c r="K3210" s="2" t="s">
        <v>335</v>
      </c>
      <c r="L3210" s="2" t="s">
        <v>342</v>
      </c>
      <c r="M3210" s="2">
        <v>1957</v>
      </c>
      <c r="O3210" s="1" t="s">
        <v>28</v>
      </c>
      <c r="P3210" s="1" t="s">
        <v>41</v>
      </c>
      <c r="Q3210" s="4">
        <v>2</v>
      </c>
      <c r="R3210" s="4">
        <v>72</v>
      </c>
      <c r="S3210" s="3">
        <v>202.9</v>
      </c>
      <c r="T3210" s="30">
        <f>IF(E3210&gt;=19,VLOOKUP(K3210,Konditionen!$B$5:$E$20,4,FALSE),IF(E3210&lt;=16,VLOOKUP(K3210,Konditionen!$B$5:$E$20,2,FALSE),VLOOKUP(K3210,Konditionen!$B$5:$E$20,3,FALSE)))</f>
        <v>33</v>
      </c>
      <c r="U3210" s="3">
        <f t="shared" si="221"/>
        <v>135.94300000000001</v>
      </c>
    </row>
    <row r="3211" spans="1:21" x14ac:dyDescent="0.2">
      <c r="Q3211" s="4"/>
      <c r="R3211" s="4"/>
    </row>
    <row r="3212" spans="1:21" x14ac:dyDescent="0.2">
      <c r="A3212" s="2" t="s">
        <v>23</v>
      </c>
      <c r="B3212" s="2" t="s">
        <v>6462</v>
      </c>
      <c r="C3212" s="1">
        <v>235</v>
      </c>
      <c r="D3212" s="1">
        <v>45</v>
      </c>
      <c r="E3212" s="1">
        <v>17</v>
      </c>
      <c r="F3212" s="1" t="s">
        <v>4</v>
      </c>
      <c r="H3212" s="1" t="s">
        <v>62</v>
      </c>
      <c r="I3212" s="1">
        <v>97</v>
      </c>
      <c r="J3212" s="1" t="s">
        <v>16</v>
      </c>
      <c r="K3212" s="2" t="s">
        <v>470</v>
      </c>
      <c r="L3212" s="2" t="s">
        <v>1890</v>
      </c>
      <c r="M3212" s="2" t="s">
        <v>1929</v>
      </c>
      <c r="N3212" s="5" t="s">
        <v>1930</v>
      </c>
      <c r="O3212" s="1" t="s">
        <v>65</v>
      </c>
      <c r="P3212" s="1" t="s">
        <v>65</v>
      </c>
      <c r="Q3212" s="1" t="s">
        <v>65</v>
      </c>
      <c r="R3212" s="1" t="s">
        <v>65</v>
      </c>
      <c r="S3212" s="3">
        <v>189.5</v>
      </c>
      <c r="T3212" s="30">
        <f>IF(E3212&gt;=19,VLOOKUP(K3212,Konditionen!$B$5:$E$20,4,FALSE),IF(E3212&lt;=16,VLOOKUP(K3212,Konditionen!$B$5:$E$20,2,FALSE),VLOOKUP(K3212,Konditionen!$B$5:$E$20,3,FALSE)))</f>
        <v>19</v>
      </c>
      <c r="U3212" s="3">
        <f t="shared" ref="U3212:U3236" si="222">IF(S3212&gt;0,S3212*(100-T3212)/100,"")</f>
        <v>153.495</v>
      </c>
    </row>
    <row r="3213" spans="1:21" x14ac:dyDescent="0.2">
      <c r="A3213" s="2" t="s">
        <v>23</v>
      </c>
      <c r="B3213" s="2" t="s">
        <v>6462</v>
      </c>
      <c r="C3213" s="1">
        <v>235</v>
      </c>
      <c r="D3213" s="1">
        <v>45</v>
      </c>
      <c r="E3213" s="1">
        <v>17</v>
      </c>
      <c r="H3213" s="1" t="s">
        <v>189</v>
      </c>
      <c r="I3213" s="1">
        <v>94</v>
      </c>
      <c r="J3213" s="1" t="s">
        <v>71</v>
      </c>
      <c r="K3213" s="2" t="s">
        <v>470</v>
      </c>
      <c r="L3213" s="2" t="s">
        <v>921</v>
      </c>
      <c r="M3213" s="2" t="s">
        <v>1111</v>
      </c>
      <c r="N3213" s="5" t="s">
        <v>1112</v>
      </c>
      <c r="O3213" s="1" t="s">
        <v>22</v>
      </c>
      <c r="P3213" s="1" t="s">
        <v>22</v>
      </c>
      <c r="Q3213" s="4">
        <v>2</v>
      </c>
      <c r="R3213" s="4">
        <v>72</v>
      </c>
      <c r="S3213" s="3">
        <v>186.5</v>
      </c>
      <c r="T3213" s="30">
        <f>IF(E3213&gt;=19,VLOOKUP(K3213,Konditionen!$B$5:$E$20,4,FALSE),IF(E3213&lt;=16,VLOOKUP(K3213,Konditionen!$B$5:$E$20,2,FALSE),VLOOKUP(K3213,Konditionen!$B$5:$E$20,3,FALSE)))</f>
        <v>19</v>
      </c>
      <c r="U3213" s="3">
        <f t="shared" si="222"/>
        <v>151.065</v>
      </c>
    </row>
    <row r="3214" spans="1:21" x14ac:dyDescent="0.2">
      <c r="A3214" s="2" t="s">
        <v>23</v>
      </c>
      <c r="B3214" s="2" t="s">
        <v>6462</v>
      </c>
      <c r="C3214" s="1">
        <v>235</v>
      </c>
      <c r="D3214" s="1">
        <v>45</v>
      </c>
      <c r="E3214" s="1">
        <v>17</v>
      </c>
      <c r="H3214" s="1" t="s">
        <v>189</v>
      </c>
      <c r="I3214" s="4">
        <v>94</v>
      </c>
      <c r="J3214" s="1" t="s">
        <v>71</v>
      </c>
      <c r="K3214" s="2" t="s">
        <v>5447</v>
      </c>
      <c r="L3214" s="2" t="s">
        <v>5596</v>
      </c>
      <c r="M3214" s="2" t="s">
        <v>5613</v>
      </c>
      <c r="N3214" s="5" t="s">
        <v>5614</v>
      </c>
      <c r="O3214" s="1" t="s">
        <v>28</v>
      </c>
      <c r="P3214" s="1" t="s">
        <v>22</v>
      </c>
      <c r="Q3214" s="4">
        <v>2</v>
      </c>
      <c r="R3214" s="4">
        <v>72</v>
      </c>
      <c r="S3214" s="3">
        <v>134.5</v>
      </c>
      <c r="T3214" s="30">
        <f>IF(E3214&gt;=19,VLOOKUP(K3214,Konditionen!$B$5:$E$20,4,FALSE),IF(E3214&lt;=16,VLOOKUP(K3214,Konditionen!$B$5:$E$20,2,FALSE),VLOOKUP(K3214,Konditionen!$B$5:$E$20,3,FALSE)))</f>
        <v>20</v>
      </c>
      <c r="U3214" s="3">
        <f t="shared" si="222"/>
        <v>107.6</v>
      </c>
    </row>
    <row r="3215" spans="1:21" x14ac:dyDescent="0.2">
      <c r="A3215" s="2" t="s">
        <v>23</v>
      </c>
      <c r="B3215" s="2" t="s">
        <v>6462</v>
      </c>
      <c r="C3215" s="1">
        <v>235</v>
      </c>
      <c r="D3215" s="1">
        <v>45</v>
      </c>
      <c r="E3215" s="4">
        <v>17</v>
      </c>
      <c r="F3215" s="1" t="s">
        <v>334</v>
      </c>
      <c r="H3215" s="1" t="s">
        <v>189</v>
      </c>
      <c r="I3215" s="4">
        <v>94</v>
      </c>
      <c r="J3215" s="1" t="s">
        <v>71</v>
      </c>
      <c r="K3215" s="2" t="s">
        <v>2334</v>
      </c>
      <c r="L3215" s="2" t="s">
        <v>2388</v>
      </c>
      <c r="M3215" s="2">
        <v>529226</v>
      </c>
      <c r="N3215" s="5" t="s">
        <v>2485</v>
      </c>
      <c r="O3215" s="1" t="s">
        <v>41</v>
      </c>
      <c r="P3215" s="1" t="s">
        <v>22</v>
      </c>
      <c r="Q3215" s="1">
        <v>1</v>
      </c>
      <c r="R3215" s="4">
        <v>68</v>
      </c>
      <c r="S3215" s="3">
        <v>252</v>
      </c>
      <c r="T3215" s="30">
        <f>IF(E3215&gt;=19,VLOOKUP(K3215,Konditionen!$B$5:$E$20,4,FALSE),IF(E3215&lt;=16,VLOOKUP(K3215,Konditionen!$B$5:$E$20,2,FALSE),VLOOKUP(K3215,Konditionen!$B$5:$E$20,3,FALSE)))</f>
        <v>38.5</v>
      </c>
      <c r="U3215" s="3">
        <f t="shared" si="222"/>
        <v>154.97999999999999</v>
      </c>
    </row>
    <row r="3216" spans="1:21" x14ac:dyDescent="0.2">
      <c r="A3216" s="2" t="s">
        <v>23</v>
      </c>
      <c r="B3216" s="2" t="s">
        <v>6462</v>
      </c>
      <c r="C3216" s="1">
        <v>235</v>
      </c>
      <c r="D3216" s="1">
        <v>45</v>
      </c>
      <c r="E3216" s="1">
        <v>17</v>
      </c>
      <c r="H3216" s="1" t="s">
        <v>189</v>
      </c>
      <c r="I3216" s="1">
        <v>94</v>
      </c>
      <c r="J3216" s="1" t="s">
        <v>71</v>
      </c>
      <c r="K3216" s="2" t="s">
        <v>3891</v>
      </c>
      <c r="L3216" s="2" t="s">
        <v>4298</v>
      </c>
      <c r="M3216" s="2" t="s">
        <v>4299</v>
      </c>
      <c r="N3216" s="5" t="s">
        <v>4300</v>
      </c>
      <c r="O3216" s="1" t="s">
        <v>28</v>
      </c>
      <c r="P3216" s="1" t="s">
        <v>22</v>
      </c>
      <c r="Q3216" s="4">
        <v>2</v>
      </c>
      <c r="R3216" s="1">
        <v>72</v>
      </c>
      <c r="S3216" s="3">
        <v>211</v>
      </c>
      <c r="T3216" s="30">
        <f>IF(E3216&gt;=19,VLOOKUP(K3216,Konditionen!$B$5:$E$20,4,FALSE),IF(E3216&lt;=16,VLOOKUP(K3216,Konditionen!$B$5:$E$20,2,FALSE),VLOOKUP(K3216,Konditionen!$B$5:$E$20,3,FALSE)))</f>
        <v>28</v>
      </c>
      <c r="U3216" s="3">
        <f t="shared" si="222"/>
        <v>151.91999999999999</v>
      </c>
    </row>
    <row r="3217" spans="1:21" x14ac:dyDescent="0.2">
      <c r="A3217" s="2" t="s">
        <v>23</v>
      </c>
      <c r="B3217" s="2" t="s">
        <v>6462</v>
      </c>
      <c r="C3217" s="1">
        <v>235</v>
      </c>
      <c r="D3217" s="1">
        <v>45</v>
      </c>
      <c r="E3217" s="1">
        <v>17</v>
      </c>
      <c r="H3217" s="1" t="s">
        <v>189</v>
      </c>
      <c r="I3217" s="1">
        <v>94</v>
      </c>
      <c r="J3217" s="1" t="s">
        <v>71</v>
      </c>
      <c r="K3217" s="2" t="s">
        <v>5982</v>
      </c>
      <c r="L3217" s="2" t="s">
        <v>5988</v>
      </c>
      <c r="M3217" s="2" t="s">
        <v>6166</v>
      </c>
      <c r="N3217" s="5">
        <v>4968814911539</v>
      </c>
      <c r="O3217" s="1" t="s">
        <v>41</v>
      </c>
      <c r="P3217" s="1" t="s">
        <v>22</v>
      </c>
      <c r="Q3217" s="1">
        <v>2</v>
      </c>
      <c r="R3217" s="1">
        <v>72</v>
      </c>
      <c r="S3217" s="3">
        <v>168</v>
      </c>
      <c r="T3217" s="30">
        <f>IF(E3217&gt;=19,VLOOKUP(K3217,Konditionen!$B$5:$E$20,4,FALSE),IF(E3217&lt;=16,VLOOKUP(K3217,Konditionen!$B$5:$E$20,2,FALSE),VLOOKUP(K3217,Konditionen!$B$5:$E$20,3,FALSE)))</f>
        <v>21</v>
      </c>
      <c r="U3217" s="3">
        <f t="shared" si="222"/>
        <v>132.72</v>
      </c>
    </row>
    <row r="3218" spans="1:21" x14ac:dyDescent="0.2">
      <c r="A3218" s="2" t="s">
        <v>23</v>
      </c>
      <c r="B3218" s="2" t="s">
        <v>6462</v>
      </c>
      <c r="C3218" s="1">
        <v>235</v>
      </c>
      <c r="D3218" s="1">
        <v>45</v>
      </c>
      <c r="E3218" s="1">
        <v>17</v>
      </c>
      <c r="F3218" s="1" t="s">
        <v>334</v>
      </c>
      <c r="H3218" s="1" t="s">
        <v>189</v>
      </c>
      <c r="I3218" s="1">
        <v>94</v>
      </c>
      <c r="J3218" s="1" t="s">
        <v>71</v>
      </c>
      <c r="K3218" s="2" t="s">
        <v>2721</v>
      </c>
      <c r="L3218" s="2" t="s">
        <v>2761</v>
      </c>
      <c r="M3218" s="2">
        <v>162469</v>
      </c>
      <c r="N3218" s="5" t="s">
        <v>2786</v>
      </c>
      <c r="O3218" s="1" t="s">
        <v>41</v>
      </c>
      <c r="P3218" s="1" t="s">
        <v>337</v>
      </c>
      <c r="Q3218" s="1">
        <v>1</v>
      </c>
      <c r="R3218" s="4">
        <v>69</v>
      </c>
      <c r="S3218" s="3">
        <v>93.1</v>
      </c>
      <c r="T3218" s="30">
        <f>IF(E3218&gt;=19,VLOOKUP(K3218,Konditionen!$B$5:$E$20,4,FALSE),IF(E3218&lt;=16,VLOOKUP(K3218,Konditionen!$B$5:$E$20,2,FALSE),VLOOKUP(K3218,Konditionen!$B$5:$E$20,3,FALSE)))</f>
        <v>19</v>
      </c>
      <c r="U3218" s="3">
        <f t="shared" si="222"/>
        <v>75.411000000000001</v>
      </c>
    </row>
    <row r="3219" spans="1:21" x14ac:dyDescent="0.2">
      <c r="A3219" s="2" t="s">
        <v>338</v>
      </c>
      <c r="B3219" s="2" t="s">
        <v>6462</v>
      </c>
      <c r="C3219" s="1">
        <v>235</v>
      </c>
      <c r="D3219" s="1">
        <v>45</v>
      </c>
      <c r="E3219" s="1">
        <v>17</v>
      </c>
      <c r="H3219" s="1" t="s">
        <v>189</v>
      </c>
      <c r="I3219" s="1">
        <v>94</v>
      </c>
      <c r="J3219" s="1" t="s">
        <v>71</v>
      </c>
      <c r="K3219" s="2" t="s">
        <v>470</v>
      </c>
      <c r="L3219" s="2" t="s">
        <v>1604</v>
      </c>
      <c r="M3219" s="2" t="s">
        <v>1617</v>
      </c>
      <c r="N3219" s="5" t="s">
        <v>1618</v>
      </c>
      <c r="O3219" s="1" t="s">
        <v>22</v>
      </c>
      <c r="P3219" s="1" t="s">
        <v>22</v>
      </c>
      <c r="Q3219" s="4">
        <v>2</v>
      </c>
      <c r="R3219" s="4">
        <v>72</v>
      </c>
      <c r="S3219" s="3">
        <v>213</v>
      </c>
      <c r="T3219" s="30">
        <f>IF(E3219&gt;=19,VLOOKUP(K3219,Konditionen!$B$5:$E$20,4,FALSE),IF(E3219&lt;=16,VLOOKUP(K3219,Konditionen!$B$5:$E$20,2,FALSE),VLOOKUP(K3219,Konditionen!$B$5:$E$20,3,FALSE)))</f>
        <v>19</v>
      </c>
      <c r="U3219" s="3">
        <f t="shared" si="222"/>
        <v>172.53</v>
      </c>
    </row>
    <row r="3220" spans="1:21" x14ac:dyDescent="0.2">
      <c r="A3220" s="2" t="s">
        <v>23</v>
      </c>
      <c r="B3220" s="2" t="s">
        <v>6462</v>
      </c>
      <c r="C3220" s="1">
        <v>235</v>
      </c>
      <c r="D3220" s="1">
        <v>45</v>
      </c>
      <c r="E3220" s="1">
        <v>17</v>
      </c>
      <c r="F3220" s="1" t="s">
        <v>4</v>
      </c>
      <c r="H3220" s="1" t="s">
        <v>195</v>
      </c>
      <c r="I3220" s="1">
        <v>97</v>
      </c>
      <c r="J3220" s="1" t="s">
        <v>71</v>
      </c>
      <c r="K3220" s="2" t="s">
        <v>470</v>
      </c>
      <c r="L3220" s="2" t="s">
        <v>921</v>
      </c>
      <c r="M3220" s="2" t="s">
        <v>1113</v>
      </c>
      <c r="N3220" s="5" t="s">
        <v>1114</v>
      </c>
      <c r="O3220" s="1" t="s">
        <v>22</v>
      </c>
      <c r="P3220" s="1" t="s">
        <v>22</v>
      </c>
      <c r="Q3220" s="4">
        <v>2</v>
      </c>
      <c r="R3220" s="4">
        <v>72</v>
      </c>
      <c r="S3220" s="3">
        <v>189</v>
      </c>
      <c r="T3220" s="30">
        <f>IF(E3220&gt;=19,VLOOKUP(K3220,Konditionen!$B$5:$E$20,4,FALSE),IF(E3220&lt;=16,VLOOKUP(K3220,Konditionen!$B$5:$E$20,2,FALSE),VLOOKUP(K3220,Konditionen!$B$5:$E$20,3,FALSE)))</f>
        <v>19</v>
      </c>
      <c r="U3220" s="3">
        <f t="shared" si="222"/>
        <v>153.09</v>
      </c>
    </row>
    <row r="3221" spans="1:21" x14ac:dyDescent="0.2">
      <c r="A3221" s="2" t="s">
        <v>23</v>
      </c>
      <c r="B3221" s="2" t="s">
        <v>6462</v>
      </c>
      <c r="C3221" s="1">
        <v>235</v>
      </c>
      <c r="D3221" s="1">
        <v>45</v>
      </c>
      <c r="E3221" s="1">
        <v>17</v>
      </c>
      <c r="F3221" s="1" t="s">
        <v>4</v>
      </c>
      <c r="H3221" s="1" t="s">
        <v>195</v>
      </c>
      <c r="I3221" s="1">
        <v>97</v>
      </c>
      <c r="J3221" s="1" t="s">
        <v>71</v>
      </c>
      <c r="K3221" s="2" t="s">
        <v>3327</v>
      </c>
      <c r="L3221" s="2" t="s">
        <v>3433</v>
      </c>
      <c r="M3221" s="2" t="s">
        <v>3544</v>
      </c>
      <c r="N3221" s="5" t="s">
        <v>3545</v>
      </c>
      <c r="O3221" s="1" t="s">
        <v>22</v>
      </c>
      <c r="P3221" s="1" t="s">
        <v>337</v>
      </c>
      <c r="Q3221" s="4">
        <v>2</v>
      </c>
      <c r="R3221" s="4">
        <v>72</v>
      </c>
      <c r="S3221" s="3">
        <v>217.3</v>
      </c>
      <c r="T3221" s="30">
        <f>IF(E3221&gt;=19,VLOOKUP(K3221,Konditionen!$B$5:$E$20,4,FALSE),IF(E3221&lt;=16,VLOOKUP(K3221,Konditionen!$B$5:$E$20,2,FALSE),VLOOKUP(K3221,Konditionen!$B$5:$E$20,3,FALSE)))</f>
        <v>38</v>
      </c>
      <c r="U3221" s="3">
        <f t="shared" si="222"/>
        <v>134.726</v>
      </c>
    </row>
    <row r="3222" spans="1:21" x14ac:dyDescent="0.2">
      <c r="A3222" s="2" t="s">
        <v>23</v>
      </c>
      <c r="B3222" s="2" t="s">
        <v>6462</v>
      </c>
      <c r="C3222" s="1">
        <v>235</v>
      </c>
      <c r="D3222" s="1">
        <v>45</v>
      </c>
      <c r="E3222" s="1">
        <v>17</v>
      </c>
      <c r="F3222" s="1" t="s">
        <v>4</v>
      </c>
      <c r="H3222" s="1" t="s">
        <v>256</v>
      </c>
      <c r="I3222" s="1">
        <v>97</v>
      </c>
      <c r="J3222" s="1" t="s">
        <v>135</v>
      </c>
      <c r="K3222" s="2" t="s">
        <v>470</v>
      </c>
      <c r="L3222" s="2" t="s">
        <v>921</v>
      </c>
      <c r="M3222" s="2" t="s">
        <v>1115</v>
      </c>
      <c r="N3222" s="5" t="s">
        <v>1116</v>
      </c>
      <c r="O3222" s="1" t="s">
        <v>22</v>
      </c>
      <c r="P3222" s="1" t="s">
        <v>22</v>
      </c>
      <c r="Q3222" s="4">
        <v>2</v>
      </c>
      <c r="R3222" s="4">
        <v>72</v>
      </c>
      <c r="S3222" s="3">
        <v>189</v>
      </c>
      <c r="T3222" s="30">
        <f>IF(E3222&gt;=19,VLOOKUP(K3222,Konditionen!$B$5:$E$20,4,FALSE),IF(E3222&lt;=16,VLOOKUP(K3222,Konditionen!$B$5:$E$20,2,FALSE),VLOOKUP(K3222,Konditionen!$B$5:$E$20,3,FALSE)))</f>
        <v>19</v>
      </c>
      <c r="U3222" s="3">
        <f t="shared" si="222"/>
        <v>153.09</v>
      </c>
    </row>
    <row r="3223" spans="1:21" x14ac:dyDescent="0.2">
      <c r="A3223" s="2" t="s">
        <v>23</v>
      </c>
      <c r="B3223" s="2" t="s">
        <v>6462</v>
      </c>
      <c r="C3223" s="1">
        <v>235</v>
      </c>
      <c r="D3223" s="1">
        <v>45</v>
      </c>
      <c r="E3223" s="1">
        <v>17</v>
      </c>
      <c r="F3223" s="1" t="s">
        <v>4</v>
      </c>
      <c r="H3223" s="1" t="s">
        <v>256</v>
      </c>
      <c r="I3223" s="4">
        <v>97</v>
      </c>
      <c r="J3223" s="1" t="s">
        <v>135</v>
      </c>
      <c r="K3223" s="2" t="s">
        <v>5447</v>
      </c>
      <c r="L3223" s="2" t="s">
        <v>5596</v>
      </c>
      <c r="M3223" s="2" t="s">
        <v>5615</v>
      </c>
      <c r="N3223" s="5" t="s">
        <v>5616</v>
      </c>
      <c r="O3223" s="1" t="s">
        <v>41</v>
      </c>
      <c r="P3223" s="1" t="s">
        <v>22</v>
      </c>
      <c r="Q3223" s="4">
        <v>2</v>
      </c>
      <c r="R3223" s="4">
        <v>72</v>
      </c>
      <c r="S3223" s="3">
        <v>143</v>
      </c>
      <c r="T3223" s="30">
        <f>IF(E3223&gt;=19,VLOOKUP(K3223,Konditionen!$B$5:$E$20,4,FALSE),IF(E3223&lt;=16,VLOOKUP(K3223,Konditionen!$B$5:$E$20,2,FALSE),VLOOKUP(K3223,Konditionen!$B$5:$E$20,3,FALSE)))</f>
        <v>20</v>
      </c>
      <c r="U3223" s="3">
        <f t="shared" si="222"/>
        <v>114.4</v>
      </c>
    </row>
    <row r="3224" spans="1:21" x14ac:dyDescent="0.2">
      <c r="A3224" s="2" t="s">
        <v>23</v>
      </c>
      <c r="B3224" s="2" t="s">
        <v>6462</v>
      </c>
      <c r="C3224" s="1">
        <v>235</v>
      </c>
      <c r="D3224" s="1">
        <v>45</v>
      </c>
      <c r="E3224" s="1">
        <v>17</v>
      </c>
      <c r="F3224" s="1" t="s">
        <v>4</v>
      </c>
      <c r="H3224" s="1" t="s">
        <v>256</v>
      </c>
      <c r="I3224" s="4">
        <v>97</v>
      </c>
      <c r="J3224" s="1" t="s">
        <v>135</v>
      </c>
      <c r="K3224" s="2" t="s">
        <v>5057</v>
      </c>
      <c r="L3224" s="2" t="s">
        <v>5207</v>
      </c>
      <c r="M3224" s="2" t="s">
        <v>5253</v>
      </c>
      <c r="N3224" s="5" t="s">
        <v>5254</v>
      </c>
      <c r="O3224" s="1" t="s">
        <v>41</v>
      </c>
      <c r="P3224" s="1" t="s">
        <v>22</v>
      </c>
      <c r="Q3224" s="4">
        <v>2</v>
      </c>
      <c r="R3224" s="4">
        <v>72</v>
      </c>
      <c r="S3224" s="3">
        <v>143</v>
      </c>
      <c r="T3224" s="30">
        <f>IF(E3224&gt;=19,VLOOKUP(K3224,Konditionen!$B$5:$E$20,4,FALSE),IF(E3224&lt;=16,VLOOKUP(K3224,Konditionen!$B$5:$E$20,2,FALSE),VLOOKUP(K3224,Konditionen!$B$5:$E$20,3,FALSE)))</f>
        <v>20</v>
      </c>
      <c r="U3224" s="3">
        <f t="shared" si="222"/>
        <v>114.4</v>
      </c>
    </row>
    <row r="3225" spans="1:21" x14ac:dyDescent="0.2">
      <c r="A3225" s="2" t="s">
        <v>23</v>
      </c>
      <c r="B3225" s="2" t="s">
        <v>6462</v>
      </c>
      <c r="C3225" s="1">
        <v>235</v>
      </c>
      <c r="D3225" s="1">
        <v>45</v>
      </c>
      <c r="E3225" s="4">
        <v>17</v>
      </c>
      <c r="F3225" s="1" t="s">
        <v>4</v>
      </c>
      <c r="H3225" s="1" t="s">
        <v>256</v>
      </c>
      <c r="I3225" s="4">
        <v>97</v>
      </c>
      <c r="J3225" s="1" t="s">
        <v>135</v>
      </c>
      <c r="K3225" s="2" t="s">
        <v>2032</v>
      </c>
      <c r="L3225" s="2" t="s">
        <v>2129</v>
      </c>
      <c r="M3225" s="2">
        <v>532460</v>
      </c>
      <c r="N3225" s="5" t="s">
        <v>2187</v>
      </c>
      <c r="O3225" s="1" t="s">
        <v>22</v>
      </c>
      <c r="P3225" s="1" t="s">
        <v>337</v>
      </c>
      <c r="Q3225" s="1">
        <v>2</v>
      </c>
      <c r="R3225" s="4">
        <v>71</v>
      </c>
      <c r="S3225" s="3">
        <v>253</v>
      </c>
      <c r="T3225" s="30">
        <f>IF(E3225&gt;=19,VLOOKUP(K3225,Konditionen!$B$5:$E$20,4,FALSE),IF(E3225&lt;=16,VLOOKUP(K3225,Konditionen!$B$5:$E$20,2,FALSE),VLOOKUP(K3225,Konditionen!$B$5:$E$20,3,FALSE)))</f>
        <v>38.5</v>
      </c>
      <c r="U3225" s="3">
        <f t="shared" si="222"/>
        <v>155.595</v>
      </c>
    </row>
    <row r="3226" spans="1:21" x14ac:dyDescent="0.2">
      <c r="A3226" s="2" t="s">
        <v>23</v>
      </c>
      <c r="B3226" s="2" t="s">
        <v>6462</v>
      </c>
      <c r="C3226" s="1">
        <v>235</v>
      </c>
      <c r="D3226" s="1">
        <v>45</v>
      </c>
      <c r="E3226" s="4">
        <v>17</v>
      </c>
      <c r="F3226" s="1" t="s">
        <v>4</v>
      </c>
      <c r="H3226" s="1" t="s">
        <v>256</v>
      </c>
      <c r="I3226" s="4">
        <v>97</v>
      </c>
      <c r="J3226" s="1" t="s">
        <v>135</v>
      </c>
      <c r="K3226" s="2" t="s">
        <v>2334</v>
      </c>
      <c r="L3226" s="2" t="s">
        <v>2418</v>
      </c>
      <c r="M3226" s="2">
        <v>532335</v>
      </c>
      <c r="N3226" s="5" t="s">
        <v>2486</v>
      </c>
      <c r="O3226" s="1" t="s">
        <v>22</v>
      </c>
      <c r="P3226" s="1" t="s">
        <v>337</v>
      </c>
      <c r="Q3226" s="1">
        <v>2</v>
      </c>
      <c r="R3226" s="4">
        <v>70</v>
      </c>
      <c r="S3226" s="3">
        <v>261</v>
      </c>
      <c r="T3226" s="30">
        <f>IF(E3226&gt;=19,VLOOKUP(K3226,Konditionen!$B$5:$E$20,4,FALSE),IF(E3226&lt;=16,VLOOKUP(K3226,Konditionen!$B$5:$E$20,2,FALSE),VLOOKUP(K3226,Konditionen!$B$5:$E$20,3,FALSE)))</f>
        <v>38.5</v>
      </c>
      <c r="U3226" s="3">
        <f t="shared" si="222"/>
        <v>160.51499999999999</v>
      </c>
    </row>
    <row r="3227" spans="1:21" x14ac:dyDescent="0.2">
      <c r="A3227" s="2" t="s">
        <v>23</v>
      </c>
      <c r="B3227" s="2" t="s">
        <v>6462</v>
      </c>
      <c r="C3227" s="1">
        <v>235</v>
      </c>
      <c r="D3227" s="1">
        <v>45</v>
      </c>
      <c r="E3227" s="4">
        <v>17</v>
      </c>
      <c r="F3227" s="1" t="s">
        <v>4</v>
      </c>
      <c r="H3227" s="1" t="s">
        <v>256</v>
      </c>
      <c r="I3227" s="4">
        <v>97</v>
      </c>
      <c r="J3227" s="1" t="s">
        <v>135</v>
      </c>
      <c r="K3227" s="2" t="s">
        <v>2614</v>
      </c>
      <c r="L3227" s="2" t="s">
        <v>2661</v>
      </c>
      <c r="M3227" s="2">
        <v>532199</v>
      </c>
      <c r="N3227" s="5" t="s">
        <v>2675</v>
      </c>
      <c r="O3227" s="1" t="s">
        <v>41</v>
      </c>
      <c r="P3227" s="1" t="s">
        <v>337</v>
      </c>
      <c r="Q3227" s="1">
        <v>2</v>
      </c>
      <c r="R3227" s="4">
        <v>72</v>
      </c>
      <c r="S3227" s="3">
        <v>185</v>
      </c>
      <c r="T3227" s="30">
        <f>IF(E3227&gt;=19,VLOOKUP(K3227,Konditionen!$B$5:$E$20,4,FALSE),IF(E3227&lt;=16,VLOOKUP(K3227,Konditionen!$B$5:$E$20,2,FALSE),VLOOKUP(K3227,Konditionen!$B$5:$E$20,3,FALSE)))</f>
        <v>36</v>
      </c>
      <c r="U3227" s="3">
        <f t="shared" si="222"/>
        <v>118.4</v>
      </c>
    </row>
    <row r="3228" spans="1:21" x14ac:dyDescent="0.2">
      <c r="A3228" s="2" t="s">
        <v>23</v>
      </c>
      <c r="B3228" s="2" t="s">
        <v>6462</v>
      </c>
      <c r="C3228" s="1">
        <v>235</v>
      </c>
      <c r="D3228" s="1">
        <v>45</v>
      </c>
      <c r="E3228" s="1">
        <v>17</v>
      </c>
      <c r="F3228" s="1" t="s">
        <v>4</v>
      </c>
      <c r="H3228" s="1" t="s">
        <v>256</v>
      </c>
      <c r="I3228" s="1">
        <v>97</v>
      </c>
      <c r="J3228" s="1" t="s">
        <v>135</v>
      </c>
      <c r="K3228" s="2" t="s">
        <v>335</v>
      </c>
      <c r="L3228" s="2" t="s">
        <v>368</v>
      </c>
      <c r="M3228" s="2">
        <v>8495</v>
      </c>
      <c r="O3228" s="1" t="s">
        <v>41</v>
      </c>
      <c r="P3228" s="1" t="s">
        <v>22</v>
      </c>
      <c r="Q3228" s="4">
        <v>2</v>
      </c>
      <c r="R3228" s="4">
        <v>72</v>
      </c>
      <c r="S3228" s="3">
        <v>206.79999999999998</v>
      </c>
      <c r="T3228" s="30">
        <f>IF(E3228&gt;=19,VLOOKUP(K3228,Konditionen!$B$5:$E$20,4,FALSE),IF(E3228&lt;=16,VLOOKUP(K3228,Konditionen!$B$5:$E$20,2,FALSE),VLOOKUP(K3228,Konditionen!$B$5:$E$20,3,FALSE)))</f>
        <v>33</v>
      </c>
      <c r="U3228" s="3">
        <f t="shared" si="222"/>
        <v>138.55599999999998</v>
      </c>
    </row>
    <row r="3229" spans="1:21" x14ac:dyDescent="0.2">
      <c r="A3229" s="2" t="s">
        <v>23</v>
      </c>
      <c r="B3229" s="2" t="s">
        <v>6462</v>
      </c>
      <c r="C3229" s="4">
        <v>235</v>
      </c>
      <c r="D3229" s="4">
        <v>45</v>
      </c>
      <c r="E3229" s="4">
        <v>17</v>
      </c>
      <c r="F3229" s="1" t="s">
        <v>4</v>
      </c>
      <c r="H3229" s="1" t="s">
        <v>256</v>
      </c>
      <c r="I3229" s="1">
        <v>97</v>
      </c>
      <c r="J3229" s="1" t="s">
        <v>135</v>
      </c>
      <c r="K3229" s="2" t="s">
        <v>2026</v>
      </c>
      <c r="L3229" s="2" t="s">
        <v>2027</v>
      </c>
      <c r="M3229" s="2">
        <v>7679</v>
      </c>
      <c r="O3229" s="1" t="s">
        <v>41</v>
      </c>
      <c r="P3229" s="1" t="s">
        <v>22</v>
      </c>
      <c r="Q3229" s="4">
        <v>2</v>
      </c>
      <c r="R3229" s="4">
        <v>72</v>
      </c>
      <c r="S3229" s="3">
        <v>170</v>
      </c>
      <c r="T3229" s="30">
        <f>IF(E3229&gt;=19,VLOOKUP(K3229,Konditionen!$B$5:$E$20,4,FALSE),IF(E3229&lt;=16,VLOOKUP(K3229,Konditionen!$B$5:$E$20,2,FALSE),VLOOKUP(K3229,Konditionen!$B$5:$E$20,3,FALSE)))</f>
        <v>33</v>
      </c>
      <c r="U3229" s="3">
        <f t="shared" si="222"/>
        <v>113.9</v>
      </c>
    </row>
    <row r="3230" spans="1:21" x14ac:dyDescent="0.2">
      <c r="A3230" s="2" t="s">
        <v>23</v>
      </c>
      <c r="B3230" s="2" t="s">
        <v>6462</v>
      </c>
      <c r="C3230" s="1">
        <v>235</v>
      </c>
      <c r="D3230" s="1">
        <v>45</v>
      </c>
      <c r="E3230" s="1">
        <v>17</v>
      </c>
      <c r="F3230" s="1" t="s">
        <v>2734</v>
      </c>
      <c r="H3230" s="1" t="s">
        <v>256</v>
      </c>
      <c r="I3230" s="1">
        <v>97</v>
      </c>
      <c r="J3230" s="1" t="s">
        <v>135</v>
      </c>
      <c r="K3230" s="2" t="s">
        <v>2822</v>
      </c>
      <c r="L3230" s="2" t="s">
        <v>2931</v>
      </c>
      <c r="M3230" s="2">
        <v>301308</v>
      </c>
      <c r="N3230" s="5" t="s">
        <v>2985</v>
      </c>
      <c r="O3230" s="1" t="s">
        <v>41</v>
      </c>
      <c r="P3230" s="1" t="s">
        <v>22</v>
      </c>
      <c r="Q3230" s="1">
        <v>2</v>
      </c>
      <c r="R3230" s="4">
        <v>70</v>
      </c>
      <c r="S3230" s="3">
        <v>190</v>
      </c>
      <c r="T3230" s="30">
        <f>IF(E3230&gt;=19,VLOOKUP(K3230,Konditionen!$B$5:$E$20,4,FALSE),IF(E3230&lt;=16,VLOOKUP(K3230,Konditionen!$B$5:$E$20,2,FALSE),VLOOKUP(K3230,Konditionen!$B$5:$E$20,3,FALSE)))</f>
        <v>20</v>
      </c>
      <c r="U3230" s="3">
        <f t="shared" si="222"/>
        <v>152</v>
      </c>
    </row>
    <row r="3231" spans="1:21" x14ac:dyDescent="0.2">
      <c r="A3231" s="2" t="s">
        <v>23</v>
      </c>
      <c r="B3231" s="2" t="s">
        <v>6462</v>
      </c>
      <c r="C3231" s="1">
        <v>235</v>
      </c>
      <c r="D3231" s="1">
        <v>45</v>
      </c>
      <c r="E3231" s="1">
        <v>17</v>
      </c>
      <c r="F3231" s="1" t="s">
        <v>4</v>
      </c>
      <c r="H3231" s="1" t="s">
        <v>256</v>
      </c>
      <c r="I3231" s="1">
        <v>97</v>
      </c>
      <c r="J3231" s="1" t="s">
        <v>135</v>
      </c>
      <c r="K3231" s="2" t="s">
        <v>3891</v>
      </c>
      <c r="L3231" s="2" t="s">
        <v>3911</v>
      </c>
      <c r="M3231" s="2" t="s">
        <v>4296</v>
      </c>
      <c r="N3231" s="5" t="s">
        <v>4297</v>
      </c>
      <c r="O3231" s="1" t="s">
        <v>41</v>
      </c>
      <c r="P3231" s="1" t="s">
        <v>337</v>
      </c>
      <c r="Q3231" s="4">
        <v>2</v>
      </c>
      <c r="R3231" s="1">
        <v>72</v>
      </c>
      <c r="S3231" s="3">
        <v>214.5</v>
      </c>
      <c r="T3231" s="30">
        <f>IF(E3231&gt;=19,VLOOKUP(K3231,Konditionen!$B$5:$E$20,4,FALSE),IF(E3231&lt;=16,VLOOKUP(K3231,Konditionen!$B$5:$E$20,2,FALSE),VLOOKUP(K3231,Konditionen!$B$5:$E$20,3,FALSE)))</f>
        <v>28</v>
      </c>
      <c r="U3231" s="3">
        <f t="shared" si="222"/>
        <v>154.44</v>
      </c>
    </row>
    <row r="3232" spans="1:21" x14ac:dyDescent="0.2">
      <c r="A3232" s="2" t="s">
        <v>23</v>
      </c>
      <c r="B3232" s="2" t="s">
        <v>6462</v>
      </c>
      <c r="C3232" s="1">
        <v>235</v>
      </c>
      <c r="D3232" s="1">
        <v>45</v>
      </c>
      <c r="E3232" s="1">
        <v>17</v>
      </c>
      <c r="F3232" s="1" t="s">
        <v>4</v>
      </c>
      <c r="H3232" s="1" t="s">
        <v>256</v>
      </c>
      <c r="I3232" s="1">
        <v>97</v>
      </c>
      <c r="J3232" s="1" t="s">
        <v>135</v>
      </c>
      <c r="K3232" s="2" t="s">
        <v>5668</v>
      </c>
      <c r="L3232" s="2" t="s">
        <v>5724</v>
      </c>
      <c r="M3232" s="2" t="s">
        <v>5934</v>
      </c>
      <c r="N3232" s="5">
        <v>8714692317309</v>
      </c>
      <c r="O3232" s="1" t="s">
        <v>41</v>
      </c>
      <c r="P3232" s="1" t="s">
        <v>41</v>
      </c>
      <c r="Q3232" s="1">
        <v>2</v>
      </c>
      <c r="R3232" s="1">
        <v>70</v>
      </c>
      <c r="S3232" s="3">
        <v>173</v>
      </c>
      <c r="T3232" s="30">
        <f>IF(E3232&gt;=19,VLOOKUP(K3232,Konditionen!$B$5:$E$20,4,FALSE),IF(E3232&lt;=16,VLOOKUP(K3232,Konditionen!$B$5:$E$20,2,FALSE),VLOOKUP(K3232,Konditionen!$B$5:$E$20,3,FALSE)))</f>
        <v>21</v>
      </c>
      <c r="U3232" s="3">
        <f t="shared" si="222"/>
        <v>136.66999999999999</v>
      </c>
    </row>
    <row r="3233" spans="1:21" x14ac:dyDescent="0.2">
      <c r="A3233" s="2" t="s">
        <v>23</v>
      </c>
      <c r="B3233" s="2" t="s">
        <v>6462</v>
      </c>
      <c r="C3233" s="1">
        <v>235</v>
      </c>
      <c r="D3233" s="1">
        <v>45</v>
      </c>
      <c r="E3233" s="1">
        <v>17</v>
      </c>
      <c r="F3233" s="1" t="s">
        <v>4</v>
      </c>
      <c r="H3233" s="1" t="s">
        <v>256</v>
      </c>
      <c r="I3233" s="1">
        <v>97</v>
      </c>
      <c r="J3233" s="1" t="s">
        <v>135</v>
      </c>
      <c r="K3233" s="2" t="s">
        <v>5668</v>
      </c>
      <c r="L3233" s="2" t="s">
        <v>5842</v>
      </c>
      <c r="M3233" s="2" t="s">
        <v>5871</v>
      </c>
      <c r="N3233" s="5">
        <v>8714692344084</v>
      </c>
      <c r="S3233" s="3">
        <v>182.5</v>
      </c>
      <c r="T3233" s="30">
        <f>IF(E3233&gt;=19,VLOOKUP(K3233,Konditionen!$B$5:$E$20,4,FALSE),IF(E3233&lt;=16,VLOOKUP(K3233,Konditionen!$B$5:$E$20,2,FALSE),VLOOKUP(K3233,Konditionen!$B$5:$E$20,3,FALSE)))</f>
        <v>21</v>
      </c>
      <c r="U3233" s="3">
        <f t="shared" si="222"/>
        <v>144.17500000000001</v>
      </c>
    </row>
    <row r="3234" spans="1:21" x14ac:dyDescent="0.2">
      <c r="A3234" s="2" t="s">
        <v>23</v>
      </c>
      <c r="B3234" s="2" t="s">
        <v>6462</v>
      </c>
      <c r="C3234" s="1">
        <v>235</v>
      </c>
      <c r="D3234" s="1">
        <v>45</v>
      </c>
      <c r="E3234" s="1">
        <v>17</v>
      </c>
      <c r="H3234" s="1" t="s">
        <v>256</v>
      </c>
      <c r="I3234" s="1">
        <v>97</v>
      </c>
      <c r="J3234" s="1" t="s">
        <v>135</v>
      </c>
      <c r="K3234" s="2" t="s">
        <v>5982</v>
      </c>
      <c r="L3234" s="2" t="s">
        <v>5988</v>
      </c>
      <c r="M3234" s="2" t="s">
        <v>6167</v>
      </c>
      <c r="N3234" s="5">
        <v>4968814911638</v>
      </c>
      <c r="O3234" s="1" t="s">
        <v>22</v>
      </c>
      <c r="P3234" s="1" t="s">
        <v>22</v>
      </c>
      <c r="Q3234" s="1">
        <v>2</v>
      </c>
      <c r="R3234" s="1">
        <v>72</v>
      </c>
      <c r="S3234" s="3">
        <v>170</v>
      </c>
      <c r="T3234" s="30">
        <f>IF(E3234&gt;=19,VLOOKUP(K3234,Konditionen!$B$5:$E$20,4,FALSE),IF(E3234&lt;=16,VLOOKUP(K3234,Konditionen!$B$5:$E$20,2,FALSE),VLOOKUP(K3234,Konditionen!$B$5:$E$20,3,FALSE)))</f>
        <v>21</v>
      </c>
      <c r="U3234" s="3">
        <f t="shared" si="222"/>
        <v>134.30000000000001</v>
      </c>
    </row>
    <row r="3235" spans="1:21" x14ac:dyDescent="0.2">
      <c r="A3235" s="2" t="s">
        <v>23</v>
      </c>
      <c r="B3235" s="2" t="s">
        <v>6462</v>
      </c>
      <c r="C3235" s="1">
        <v>235</v>
      </c>
      <c r="D3235" s="1">
        <v>45</v>
      </c>
      <c r="E3235" s="1">
        <v>17</v>
      </c>
      <c r="F3235" s="1" t="s">
        <v>4</v>
      </c>
      <c r="H3235" s="1" t="s">
        <v>256</v>
      </c>
      <c r="I3235" s="1">
        <v>97</v>
      </c>
      <c r="J3235" s="1" t="s">
        <v>135</v>
      </c>
      <c r="K3235" s="2" t="s">
        <v>3327</v>
      </c>
      <c r="L3235" s="2" t="s">
        <v>3433</v>
      </c>
      <c r="M3235" s="2" t="s">
        <v>3546</v>
      </c>
      <c r="N3235" s="5" t="s">
        <v>3547</v>
      </c>
      <c r="O3235" s="1" t="s">
        <v>22</v>
      </c>
      <c r="P3235" s="1" t="s">
        <v>337</v>
      </c>
      <c r="Q3235" s="4">
        <v>2</v>
      </c>
      <c r="R3235" s="4">
        <v>72</v>
      </c>
      <c r="S3235" s="3">
        <v>219.5</v>
      </c>
      <c r="T3235" s="30">
        <f>IF(E3235&gt;=19,VLOOKUP(K3235,Konditionen!$B$5:$E$20,4,FALSE),IF(E3235&lt;=16,VLOOKUP(K3235,Konditionen!$B$5:$E$20,2,FALSE),VLOOKUP(K3235,Konditionen!$B$5:$E$20,3,FALSE)))</f>
        <v>38</v>
      </c>
      <c r="U3235" s="3">
        <f t="shared" si="222"/>
        <v>136.09</v>
      </c>
    </row>
    <row r="3236" spans="1:21" x14ac:dyDescent="0.2">
      <c r="A3236" s="2" t="s">
        <v>23</v>
      </c>
      <c r="B3236" s="2" t="s">
        <v>6462</v>
      </c>
      <c r="C3236" s="1">
        <v>235</v>
      </c>
      <c r="D3236" s="1">
        <v>45</v>
      </c>
      <c r="E3236" s="1">
        <v>17</v>
      </c>
      <c r="F3236" s="1" t="s">
        <v>2734</v>
      </c>
      <c r="H3236" s="1" t="s">
        <v>256</v>
      </c>
      <c r="I3236" s="1">
        <v>97</v>
      </c>
      <c r="J3236" s="1" t="s">
        <v>135</v>
      </c>
      <c r="K3236" s="2" t="s">
        <v>2721</v>
      </c>
      <c r="L3236" s="2" t="s">
        <v>2761</v>
      </c>
      <c r="M3236" s="2">
        <v>562419</v>
      </c>
      <c r="N3236" s="5" t="s">
        <v>2787</v>
      </c>
      <c r="O3236" s="1" t="s">
        <v>22</v>
      </c>
      <c r="P3236" s="1" t="s">
        <v>337</v>
      </c>
      <c r="Q3236" s="1">
        <v>1</v>
      </c>
      <c r="R3236" s="4">
        <v>69</v>
      </c>
      <c r="S3236" s="3">
        <v>97.7</v>
      </c>
      <c r="T3236" s="30">
        <f>IF(E3236&gt;=19,VLOOKUP(K3236,Konditionen!$B$5:$E$20,4,FALSE),IF(E3236&lt;=16,VLOOKUP(K3236,Konditionen!$B$5:$E$20,2,FALSE),VLOOKUP(K3236,Konditionen!$B$5:$E$20,3,FALSE)))</f>
        <v>19</v>
      </c>
      <c r="U3236" s="3">
        <f t="shared" si="222"/>
        <v>79.137</v>
      </c>
    </row>
    <row r="3237" spans="1:21" x14ac:dyDescent="0.2">
      <c r="R3237" s="4"/>
    </row>
    <row r="3238" spans="1:21" x14ac:dyDescent="0.2">
      <c r="A3238" s="2" t="s">
        <v>23</v>
      </c>
      <c r="B3238" s="2" t="s">
        <v>6463</v>
      </c>
      <c r="C3238" s="1">
        <v>245</v>
      </c>
      <c r="D3238" s="1">
        <v>45</v>
      </c>
      <c r="E3238" s="1">
        <v>17</v>
      </c>
      <c r="F3238" s="1" t="s">
        <v>4</v>
      </c>
      <c r="H3238" s="1" t="s">
        <v>631</v>
      </c>
      <c r="I3238" s="1">
        <v>99</v>
      </c>
      <c r="J3238" s="1" t="s">
        <v>16</v>
      </c>
      <c r="K3238" s="2" t="s">
        <v>470</v>
      </c>
      <c r="L3238" s="2" t="s">
        <v>1890</v>
      </c>
      <c r="M3238" s="2" t="s">
        <v>1931</v>
      </c>
      <c r="N3238" s="5" t="s">
        <v>1932</v>
      </c>
      <c r="O3238" s="1" t="s">
        <v>65</v>
      </c>
      <c r="P3238" s="1" t="s">
        <v>65</v>
      </c>
      <c r="Q3238" s="1" t="s">
        <v>65</v>
      </c>
      <c r="R3238" s="1" t="s">
        <v>65</v>
      </c>
      <c r="S3238" s="3">
        <v>219</v>
      </c>
      <c r="T3238" s="30">
        <f>IF(E3238&gt;=19,VLOOKUP(K3238,Konditionen!$B$5:$E$20,4,FALSE),IF(E3238&lt;=16,VLOOKUP(K3238,Konditionen!$B$5:$E$20,2,FALSE),VLOOKUP(K3238,Konditionen!$B$5:$E$20,3,FALSE)))</f>
        <v>19</v>
      </c>
      <c r="U3238" s="3">
        <f t="shared" ref="U3238:U3258" si="223">IF(S3238&gt;0,S3238*(100-T3238)/100,"")</f>
        <v>177.39</v>
      </c>
    </row>
    <row r="3239" spans="1:21" x14ac:dyDescent="0.2">
      <c r="A3239" s="2" t="s">
        <v>23</v>
      </c>
      <c r="B3239" s="2" t="s">
        <v>6463</v>
      </c>
      <c r="C3239" s="1">
        <v>245</v>
      </c>
      <c r="D3239" s="1">
        <v>45</v>
      </c>
      <c r="E3239" s="1">
        <v>17</v>
      </c>
      <c r="F3239" s="1" t="s">
        <v>4</v>
      </c>
      <c r="H3239" s="1" t="s">
        <v>159</v>
      </c>
      <c r="I3239" s="1">
        <v>99</v>
      </c>
      <c r="J3239" s="1" t="s">
        <v>71</v>
      </c>
      <c r="K3239" s="2" t="s">
        <v>470</v>
      </c>
      <c r="L3239" s="2" t="s">
        <v>994</v>
      </c>
      <c r="M3239" s="2" t="s">
        <v>1117</v>
      </c>
      <c r="N3239" s="5" t="s">
        <v>1118</v>
      </c>
      <c r="O3239" s="1" t="s">
        <v>41</v>
      </c>
      <c r="P3239" s="1" t="s">
        <v>22</v>
      </c>
      <c r="Q3239" s="4">
        <v>2</v>
      </c>
      <c r="R3239" s="4">
        <v>72</v>
      </c>
      <c r="S3239" s="3">
        <v>201.5</v>
      </c>
      <c r="T3239" s="30">
        <f>IF(E3239&gt;=19,VLOOKUP(K3239,Konditionen!$B$5:$E$20,4,FALSE),IF(E3239&lt;=16,VLOOKUP(K3239,Konditionen!$B$5:$E$20,2,FALSE),VLOOKUP(K3239,Konditionen!$B$5:$E$20,3,FALSE)))</f>
        <v>19</v>
      </c>
      <c r="U3239" s="3">
        <f t="shared" si="223"/>
        <v>163.215</v>
      </c>
    </row>
    <row r="3240" spans="1:21" x14ac:dyDescent="0.2">
      <c r="A3240" s="2" t="s">
        <v>23</v>
      </c>
      <c r="B3240" s="2" t="s">
        <v>6463</v>
      </c>
      <c r="C3240" s="1">
        <v>245</v>
      </c>
      <c r="D3240" s="1">
        <v>45</v>
      </c>
      <c r="E3240" s="4">
        <v>17</v>
      </c>
      <c r="F3240" s="1" t="s">
        <v>4</v>
      </c>
      <c r="H3240" s="1" t="s">
        <v>159</v>
      </c>
      <c r="I3240" s="4">
        <v>99</v>
      </c>
      <c r="J3240" s="1" t="s">
        <v>71</v>
      </c>
      <c r="K3240" s="2" t="s">
        <v>2334</v>
      </c>
      <c r="L3240" s="2" t="s">
        <v>2347</v>
      </c>
      <c r="M3240" s="2">
        <v>522452</v>
      </c>
      <c r="N3240" s="5" t="s">
        <v>2487</v>
      </c>
      <c r="O3240" s="1" t="s">
        <v>28</v>
      </c>
      <c r="P3240" s="1" t="s">
        <v>22</v>
      </c>
      <c r="Q3240" s="1">
        <v>1</v>
      </c>
      <c r="R3240" s="4">
        <v>68</v>
      </c>
      <c r="S3240" s="3">
        <v>273</v>
      </c>
      <c r="T3240" s="30">
        <f>IF(E3240&gt;=19,VLOOKUP(K3240,Konditionen!$B$5:$E$20,4,FALSE),IF(E3240&lt;=16,VLOOKUP(K3240,Konditionen!$B$5:$E$20,2,FALSE),VLOOKUP(K3240,Konditionen!$B$5:$E$20,3,FALSE)))</f>
        <v>38.5</v>
      </c>
      <c r="U3240" s="3">
        <f t="shared" si="223"/>
        <v>167.89500000000001</v>
      </c>
    </row>
    <row r="3241" spans="1:21" x14ac:dyDescent="0.2">
      <c r="A3241" s="2" t="s">
        <v>23</v>
      </c>
      <c r="B3241" s="2" t="s">
        <v>6463</v>
      </c>
      <c r="C3241" s="1">
        <v>245</v>
      </c>
      <c r="D3241" s="1">
        <v>45</v>
      </c>
      <c r="E3241" s="4">
        <v>17</v>
      </c>
      <c r="F3241" s="1" t="s">
        <v>4</v>
      </c>
      <c r="H3241" s="1" t="s">
        <v>159</v>
      </c>
      <c r="I3241" s="4">
        <v>99</v>
      </c>
      <c r="J3241" s="1" t="s">
        <v>71</v>
      </c>
      <c r="K3241" s="2" t="s">
        <v>2334</v>
      </c>
      <c r="L3241" s="2" t="s">
        <v>2388</v>
      </c>
      <c r="M3241" s="2">
        <v>529234</v>
      </c>
      <c r="N3241" s="5" t="s">
        <v>2488</v>
      </c>
      <c r="O3241" s="1" t="s">
        <v>41</v>
      </c>
      <c r="P3241" s="1" t="s">
        <v>22</v>
      </c>
      <c r="Q3241" s="1">
        <v>1</v>
      </c>
      <c r="R3241" s="4">
        <v>69</v>
      </c>
      <c r="S3241" s="3">
        <v>273</v>
      </c>
      <c r="T3241" s="30">
        <f>IF(E3241&gt;=19,VLOOKUP(K3241,Konditionen!$B$5:$E$20,4,FALSE),IF(E3241&lt;=16,VLOOKUP(K3241,Konditionen!$B$5:$E$20,2,FALSE),VLOOKUP(K3241,Konditionen!$B$5:$E$20,3,FALSE)))</f>
        <v>38.5</v>
      </c>
      <c r="U3241" s="3">
        <f t="shared" si="223"/>
        <v>167.89500000000001</v>
      </c>
    </row>
    <row r="3242" spans="1:21" x14ac:dyDescent="0.2">
      <c r="A3242" s="2" t="s">
        <v>23</v>
      </c>
      <c r="B3242" s="2" t="s">
        <v>6463</v>
      </c>
      <c r="C3242" s="1">
        <v>245</v>
      </c>
      <c r="D3242" s="1">
        <v>45</v>
      </c>
      <c r="E3242" s="1">
        <v>17</v>
      </c>
      <c r="F3242" s="1" t="s">
        <v>4</v>
      </c>
      <c r="H3242" s="1" t="s">
        <v>159</v>
      </c>
      <c r="I3242" s="1">
        <v>99</v>
      </c>
      <c r="J3242" s="1" t="s">
        <v>71</v>
      </c>
      <c r="K3242" s="2" t="s">
        <v>3891</v>
      </c>
      <c r="L3242" s="2" t="s">
        <v>4160</v>
      </c>
      <c r="M3242" s="2" t="s">
        <v>4303</v>
      </c>
      <c r="N3242" s="5" t="s">
        <v>4304</v>
      </c>
      <c r="O3242" s="1" t="s">
        <v>22</v>
      </c>
      <c r="P3242" s="1" t="s">
        <v>337</v>
      </c>
      <c r="Q3242" s="4">
        <v>2</v>
      </c>
      <c r="R3242" s="1">
        <v>72</v>
      </c>
      <c r="S3242" s="3">
        <v>220.5</v>
      </c>
      <c r="T3242" s="30">
        <f>IF(E3242&gt;=19,VLOOKUP(K3242,Konditionen!$B$5:$E$20,4,FALSE),IF(E3242&lt;=16,VLOOKUP(K3242,Konditionen!$B$5:$E$20,2,FALSE),VLOOKUP(K3242,Konditionen!$B$5:$E$20,3,FALSE)))</f>
        <v>28</v>
      </c>
      <c r="U3242" s="3">
        <f t="shared" si="223"/>
        <v>158.76</v>
      </c>
    </row>
    <row r="3243" spans="1:21" x14ac:dyDescent="0.2">
      <c r="A3243" s="2" t="s">
        <v>23</v>
      </c>
      <c r="B3243" s="2" t="s">
        <v>6463</v>
      </c>
      <c r="C3243" s="1">
        <v>245</v>
      </c>
      <c r="D3243" s="1">
        <v>45</v>
      </c>
      <c r="E3243" s="1">
        <v>17</v>
      </c>
      <c r="F3243" s="1" t="s">
        <v>4</v>
      </c>
      <c r="H3243" s="1" t="s">
        <v>358</v>
      </c>
      <c r="I3243" s="1">
        <v>99</v>
      </c>
      <c r="J3243" s="1" t="s">
        <v>135</v>
      </c>
      <c r="K3243" s="2" t="s">
        <v>470</v>
      </c>
      <c r="L3243" s="2" t="s">
        <v>1119</v>
      </c>
      <c r="M3243" s="2" t="s">
        <v>1120</v>
      </c>
      <c r="N3243" s="5" t="s">
        <v>1121</v>
      </c>
      <c r="O3243" s="1" t="s">
        <v>41</v>
      </c>
      <c r="P3243" s="1" t="s">
        <v>22</v>
      </c>
      <c r="Q3243" s="4">
        <v>2</v>
      </c>
      <c r="R3243" s="4">
        <v>72</v>
      </c>
      <c r="S3243" s="3">
        <v>204.5</v>
      </c>
      <c r="T3243" s="30">
        <f>IF(E3243&gt;=19,VLOOKUP(K3243,Konditionen!$B$5:$E$20,4,FALSE),IF(E3243&lt;=16,VLOOKUP(K3243,Konditionen!$B$5:$E$20,2,FALSE),VLOOKUP(K3243,Konditionen!$B$5:$E$20,3,FALSE)))</f>
        <v>19</v>
      </c>
      <c r="U3243" s="3">
        <f t="shared" si="223"/>
        <v>165.64500000000001</v>
      </c>
    </row>
    <row r="3244" spans="1:21" x14ac:dyDescent="0.2">
      <c r="A3244" s="2" t="s">
        <v>23</v>
      </c>
      <c r="B3244" s="2" t="s">
        <v>6463</v>
      </c>
      <c r="C3244" s="1">
        <v>245</v>
      </c>
      <c r="D3244" s="1">
        <v>45</v>
      </c>
      <c r="E3244" s="1">
        <v>17</v>
      </c>
      <c r="F3244" s="1" t="s">
        <v>4</v>
      </c>
      <c r="H3244" s="1" t="s">
        <v>358</v>
      </c>
      <c r="I3244" s="4">
        <v>99</v>
      </c>
      <c r="J3244" s="1" t="s">
        <v>135</v>
      </c>
      <c r="K3244" s="2" t="s">
        <v>5057</v>
      </c>
      <c r="L3244" s="2" t="s">
        <v>5207</v>
      </c>
      <c r="M3244" s="2" t="s">
        <v>5255</v>
      </c>
      <c r="N3244" s="5" t="s">
        <v>5256</v>
      </c>
      <c r="O3244" s="1" t="s">
        <v>41</v>
      </c>
      <c r="P3244" s="1" t="s">
        <v>22</v>
      </c>
      <c r="Q3244" s="4">
        <v>2</v>
      </c>
      <c r="R3244" s="4">
        <v>72</v>
      </c>
      <c r="S3244" s="3">
        <v>153</v>
      </c>
      <c r="T3244" s="30">
        <f>IF(E3244&gt;=19,VLOOKUP(K3244,Konditionen!$B$5:$E$20,4,FALSE),IF(E3244&lt;=16,VLOOKUP(K3244,Konditionen!$B$5:$E$20,2,FALSE),VLOOKUP(K3244,Konditionen!$B$5:$E$20,3,FALSE)))</f>
        <v>20</v>
      </c>
      <c r="U3244" s="3">
        <f t="shared" si="223"/>
        <v>122.4</v>
      </c>
    </row>
    <row r="3245" spans="1:21" x14ac:dyDescent="0.2">
      <c r="A3245" s="2" t="s">
        <v>23</v>
      </c>
      <c r="B3245" s="2" t="s">
        <v>6463</v>
      </c>
      <c r="C3245" s="1">
        <v>245</v>
      </c>
      <c r="D3245" s="1">
        <v>45</v>
      </c>
      <c r="E3245" s="4">
        <v>17</v>
      </c>
      <c r="F3245" s="1" t="s">
        <v>4</v>
      </c>
      <c r="H3245" s="1" t="s">
        <v>358</v>
      </c>
      <c r="I3245" s="4">
        <v>99</v>
      </c>
      <c r="J3245" s="1" t="s">
        <v>135</v>
      </c>
      <c r="K3245" s="2" t="s">
        <v>2032</v>
      </c>
      <c r="L3245" s="2" t="s">
        <v>2129</v>
      </c>
      <c r="M3245" s="2">
        <v>532457</v>
      </c>
      <c r="N3245" s="5" t="s">
        <v>2189</v>
      </c>
      <c r="O3245" s="1" t="s">
        <v>22</v>
      </c>
      <c r="P3245" s="1" t="s">
        <v>337</v>
      </c>
      <c r="Q3245" s="1">
        <v>2</v>
      </c>
      <c r="R3245" s="4">
        <v>71</v>
      </c>
      <c r="S3245" s="3">
        <v>277</v>
      </c>
      <c r="T3245" s="30">
        <f>IF(E3245&gt;=19,VLOOKUP(K3245,Konditionen!$B$5:$E$20,4,FALSE),IF(E3245&lt;=16,VLOOKUP(K3245,Konditionen!$B$5:$E$20,2,FALSE),VLOOKUP(K3245,Konditionen!$B$5:$E$20,3,FALSE)))</f>
        <v>38.5</v>
      </c>
      <c r="U3245" s="3">
        <f t="shared" si="223"/>
        <v>170.35499999999999</v>
      </c>
    </row>
    <row r="3246" spans="1:21" x14ac:dyDescent="0.2">
      <c r="A3246" s="2" t="s">
        <v>23</v>
      </c>
      <c r="B3246" s="2" t="s">
        <v>6463</v>
      </c>
      <c r="C3246" s="1">
        <v>245</v>
      </c>
      <c r="D3246" s="1">
        <v>45</v>
      </c>
      <c r="E3246" s="4">
        <v>17</v>
      </c>
      <c r="F3246" s="1" t="s">
        <v>4</v>
      </c>
      <c r="H3246" s="1" t="s">
        <v>358</v>
      </c>
      <c r="I3246" s="4">
        <v>99</v>
      </c>
      <c r="J3246" s="1" t="s">
        <v>135</v>
      </c>
      <c r="K3246" s="2" t="s">
        <v>2334</v>
      </c>
      <c r="L3246" s="2" t="s">
        <v>2418</v>
      </c>
      <c r="M3246" s="2">
        <v>532330</v>
      </c>
      <c r="N3246" s="5" t="s">
        <v>2489</v>
      </c>
      <c r="O3246" s="1" t="s">
        <v>41</v>
      </c>
      <c r="P3246" s="1" t="s">
        <v>337</v>
      </c>
      <c r="Q3246" s="1">
        <v>2</v>
      </c>
      <c r="R3246" s="4">
        <v>70</v>
      </c>
      <c r="S3246" s="3">
        <v>277</v>
      </c>
      <c r="T3246" s="30">
        <f>IF(E3246&gt;=19,VLOOKUP(K3246,Konditionen!$B$5:$E$20,4,FALSE),IF(E3246&lt;=16,VLOOKUP(K3246,Konditionen!$B$5:$E$20,2,FALSE),VLOOKUP(K3246,Konditionen!$B$5:$E$20,3,FALSE)))</f>
        <v>38.5</v>
      </c>
      <c r="U3246" s="3">
        <f t="shared" si="223"/>
        <v>170.35499999999999</v>
      </c>
    </row>
    <row r="3247" spans="1:21" x14ac:dyDescent="0.2">
      <c r="A3247" s="2" t="s">
        <v>23</v>
      </c>
      <c r="B3247" s="2" t="s">
        <v>6463</v>
      </c>
      <c r="C3247" s="1">
        <v>245</v>
      </c>
      <c r="D3247" s="1">
        <v>45</v>
      </c>
      <c r="E3247" s="4">
        <v>17</v>
      </c>
      <c r="F3247" s="1" t="s">
        <v>4</v>
      </c>
      <c r="H3247" s="1" t="s">
        <v>358</v>
      </c>
      <c r="I3247" s="4">
        <v>99</v>
      </c>
      <c r="J3247" s="1" t="s">
        <v>135</v>
      </c>
      <c r="K3247" s="2" t="s">
        <v>2334</v>
      </c>
      <c r="L3247" s="2" t="s">
        <v>2418</v>
      </c>
      <c r="M3247" s="2">
        <v>545861</v>
      </c>
      <c r="N3247" s="5" t="s">
        <v>2490</v>
      </c>
      <c r="O3247" s="1" t="s">
        <v>41</v>
      </c>
      <c r="P3247" s="1" t="s">
        <v>337</v>
      </c>
      <c r="Q3247" s="1">
        <v>2</v>
      </c>
      <c r="R3247" s="4">
        <v>70</v>
      </c>
      <c r="S3247" s="3">
        <v>318.5</v>
      </c>
      <c r="T3247" s="30">
        <f>IF(E3247&gt;=19,VLOOKUP(K3247,Konditionen!$B$5:$E$20,4,FALSE),IF(E3247&lt;=16,VLOOKUP(K3247,Konditionen!$B$5:$E$20,2,FALSE),VLOOKUP(K3247,Konditionen!$B$5:$E$20,3,FALSE)))</f>
        <v>38.5</v>
      </c>
      <c r="U3247" s="3">
        <f t="shared" si="223"/>
        <v>195.8775</v>
      </c>
    </row>
    <row r="3248" spans="1:21" x14ac:dyDescent="0.2">
      <c r="A3248" s="2" t="s">
        <v>23</v>
      </c>
      <c r="B3248" s="2" t="s">
        <v>6463</v>
      </c>
      <c r="C3248" s="1">
        <v>245</v>
      </c>
      <c r="D3248" s="1">
        <v>45</v>
      </c>
      <c r="E3248" s="4">
        <v>17</v>
      </c>
      <c r="F3248" s="1" t="s">
        <v>4</v>
      </c>
      <c r="H3248" s="1" t="s">
        <v>358</v>
      </c>
      <c r="I3248" s="4">
        <v>99</v>
      </c>
      <c r="J3248" s="1" t="s">
        <v>135</v>
      </c>
      <c r="K3248" s="2" t="s">
        <v>2614</v>
      </c>
      <c r="L3248" s="2" t="s">
        <v>2661</v>
      </c>
      <c r="M3248" s="2">
        <v>532211</v>
      </c>
      <c r="N3248" s="5" t="s">
        <v>2676</v>
      </c>
      <c r="O3248" s="1" t="s">
        <v>22</v>
      </c>
      <c r="P3248" s="1" t="s">
        <v>22</v>
      </c>
      <c r="Q3248" s="1">
        <v>2</v>
      </c>
      <c r="R3248" s="4">
        <v>72</v>
      </c>
      <c r="S3248" s="3">
        <v>195.5</v>
      </c>
      <c r="T3248" s="30">
        <f>IF(E3248&gt;=19,VLOOKUP(K3248,Konditionen!$B$5:$E$20,4,FALSE),IF(E3248&lt;=16,VLOOKUP(K3248,Konditionen!$B$5:$E$20,2,FALSE),VLOOKUP(K3248,Konditionen!$B$5:$E$20,3,FALSE)))</f>
        <v>36</v>
      </c>
      <c r="U3248" s="3">
        <f t="shared" si="223"/>
        <v>125.12</v>
      </c>
    </row>
    <row r="3249" spans="1:21" x14ac:dyDescent="0.2">
      <c r="A3249" s="2" t="s">
        <v>23</v>
      </c>
      <c r="B3249" s="2" t="s">
        <v>6463</v>
      </c>
      <c r="C3249" s="1">
        <v>245</v>
      </c>
      <c r="D3249" s="1">
        <v>45</v>
      </c>
      <c r="E3249" s="1">
        <v>17</v>
      </c>
      <c r="F3249" s="1" t="s">
        <v>4</v>
      </c>
      <c r="H3249" s="1" t="s">
        <v>358</v>
      </c>
      <c r="I3249" s="1">
        <v>99</v>
      </c>
      <c r="J3249" s="1" t="s">
        <v>135</v>
      </c>
      <c r="K3249" s="2" t="s">
        <v>335</v>
      </c>
      <c r="L3249" s="2" t="s">
        <v>368</v>
      </c>
      <c r="M3249" s="2">
        <v>7970</v>
      </c>
      <c r="O3249" s="1" t="s">
        <v>41</v>
      </c>
      <c r="P3249" s="1" t="s">
        <v>22</v>
      </c>
      <c r="Q3249" s="4">
        <v>2</v>
      </c>
      <c r="R3249" s="4">
        <v>72</v>
      </c>
      <c r="S3249" s="3">
        <v>223.79999999999998</v>
      </c>
      <c r="T3249" s="30">
        <f>IF(E3249&gt;=19,VLOOKUP(K3249,Konditionen!$B$5:$E$20,4,FALSE),IF(E3249&lt;=16,VLOOKUP(K3249,Konditionen!$B$5:$E$20,2,FALSE),VLOOKUP(K3249,Konditionen!$B$5:$E$20,3,FALSE)))</f>
        <v>33</v>
      </c>
      <c r="U3249" s="3">
        <f t="shared" si="223"/>
        <v>149.946</v>
      </c>
    </row>
    <row r="3250" spans="1:21" x14ac:dyDescent="0.2">
      <c r="A3250" s="2" t="s">
        <v>23</v>
      </c>
      <c r="B3250" s="2" t="s">
        <v>6463</v>
      </c>
      <c r="C3250" s="1">
        <v>245</v>
      </c>
      <c r="D3250" s="1">
        <v>45</v>
      </c>
      <c r="E3250" s="1">
        <v>17</v>
      </c>
      <c r="F3250" s="1" t="s">
        <v>2734</v>
      </c>
      <c r="H3250" s="1" t="s">
        <v>358</v>
      </c>
      <c r="I3250" s="1">
        <v>99</v>
      </c>
      <c r="J3250" s="1" t="s">
        <v>135</v>
      </c>
      <c r="K3250" s="2" t="s">
        <v>2822</v>
      </c>
      <c r="L3250" s="2" t="s">
        <v>2931</v>
      </c>
      <c r="M3250" s="2">
        <v>291026</v>
      </c>
      <c r="N3250" s="5" t="s">
        <v>2988</v>
      </c>
      <c r="O3250" s="1" t="s">
        <v>41</v>
      </c>
      <c r="P3250" s="1" t="s">
        <v>22</v>
      </c>
      <c r="Q3250" s="1">
        <v>2</v>
      </c>
      <c r="R3250" s="4">
        <v>70</v>
      </c>
      <c r="S3250" s="3">
        <v>203</v>
      </c>
      <c r="T3250" s="30">
        <f>IF(E3250&gt;=19,VLOOKUP(K3250,Konditionen!$B$5:$E$20,4,FALSE),IF(E3250&lt;=16,VLOOKUP(K3250,Konditionen!$B$5:$E$20,2,FALSE),VLOOKUP(K3250,Konditionen!$B$5:$E$20,3,FALSE)))</f>
        <v>20</v>
      </c>
      <c r="U3250" s="3">
        <f t="shared" si="223"/>
        <v>162.4</v>
      </c>
    </row>
    <row r="3251" spans="1:21" x14ac:dyDescent="0.2">
      <c r="A3251" s="2" t="s">
        <v>23</v>
      </c>
      <c r="B3251" s="2" t="s">
        <v>6463</v>
      </c>
      <c r="C3251" s="1">
        <v>245</v>
      </c>
      <c r="D3251" s="1">
        <v>45</v>
      </c>
      <c r="E3251" s="1">
        <v>17</v>
      </c>
      <c r="F3251" s="1" t="s">
        <v>2734</v>
      </c>
      <c r="H3251" s="1" t="s">
        <v>358</v>
      </c>
      <c r="I3251" s="1">
        <v>99</v>
      </c>
      <c r="J3251" s="1" t="s">
        <v>135</v>
      </c>
      <c r="K3251" s="2" t="s">
        <v>2822</v>
      </c>
      <c r="L3251" s="2" t="s">
        <v>2986</v>
      </c>
      <c r="M3251" s="2">
        <v>390227</v>
      </c>
      <c r="N3251" s="5" t="s">
        <v>2987</v>
      </c>
      <c r="O3251" s="1" t="s">
        <v>22</v>
      </c>
      <c r="P3251" s="1" t="s">
        <v>41</v>
      </c>
      <c r="Q3251" s="1">
        <v>3</v>
      </c>
      <c r="R3251" s="4">
        <v>73</v>
      </c>
      <c r="S3251" s="3">
        <v>207</v>
      </c>
      <c r="T3251" s="30">
        <f>IF(E3251&gt;=19,VLOOKUP(K3251,Konditionen!$B$5:$E$20,4,FALSE),IF(E3251&lt;=16,VLOOKUP(K3251,Konditionen!$B$5:$E$20,2,FALSE),VLOOKUP(K3251,Konditionen!$B$5:$E$20,3,FALSE)))</f>
        <v>20</v>
      </c>
      <c r="U3251" s="3">
        <f t="shared" si="223"/>
        <v>165.6</v>
      </c>
    </row>
    <row r="3252" spans="1:21" x14ac:dyDescent="0.2">
      <c r="A3252" s="2" t="s">
        <v>23</v>
      </c>
      <c r="B3252" s="2" t="s">
        <v>6463</v>
      </c>
      <c r="C3252" s="1">
        <v>245</v>
      </c>
      <c r="D3252" s="1">
        <v>45</v>
      </c>
      <c r="E3252" s="1">
        <v>17</v>
      </c>
      <c r="F3252" s="1" t="s">
        <v>4</v>
      </c>
      <c r="H3252" s="1" t="s">
        <v>358</v>
      </c>
      <c r="I3252" s="1">
        <v>99</v>
      </c>
      <c r="J3252" s="1" t="s">
        <v>135</v>
      </c>
      <c r="K3252" s="2" t="s">
        <v>3891</v>
      </c>
      <c r="L3252" s="2" t="s">
        <v>3911</v>
      </c>
      <c r="M3252" s="2" t="s">
        <v>4301</v>
      </c>
      <c r="N3252" s="5" t="s">
        <v>4302</v>
      </c>
      <c r="O3252" s="1" t="s">
        <v>41</v>
      </c>
      <c r="P3252" s="1" t="s">
        <v>337</v>
      </c>
      <c r="Q3252" s="4">
        <v>2</v>
      </c>
      <c r="R3252" s="1">
        <v>72</v>
      </c>
      <c r="S3252" s="3">
        <v>227.5</v>
      </c>
      <c r="T3252" s="30">
        <f>IF(E3252&gt;=19,VLOOKUP(K3252,Konditionen!$B$5:$E$20,4,FALSE),IF(E3252&lt;=16,VLOOKUP(K3252,Konditionen!$B$5:$E$20,2,FALSE),VLOOKUP(K3252,Konditionen!$B$5:$E$20,3,FALSE)))</f>
        <v>28</v>
      </c>
      <c r="U3252" s="3">
        <f t="shared" si="223"/>
        <v>163.80000000000001</v>
      </c>
    </row>
    <row r="3253" spans="1:21" x14ac:dyDescent="0.2">
      <c r="A3253" s="2" t="s">
        <v>23</v>
      </c>
      <c r="B3253" s="2" t="s">
        <v>6463</v>
      </c>
      <c r="C3253" s="1">
        <v>245</v>
      </c>
      <c r="D3253" s="1">
        <v>45</v>
      </c>
      <c r="E3253" s="1">
        <v>17</v>
      </c>
      <c r="F3253" s="1" t="s">
        <v>4</v>
      </c>
      <c r="H3253" s="1" t="s">
        <v>358</v>
      </c>
      <c r="I3253" s="1">
        <v>99</v>
      </c>
      <c r="J3253" s="1" t="s">
        <v>135</v>
      </c>
      <c r="K3253" s="2" t="s">
        <v>5668</v>
      </c>
      <c r="L3253" s="2" t="s">
        <v>5742</v>
      </c>
      <c r="M3253" s="2" t="s">
        <v>5935</v>
      </c>
      <c r="N3253" s="5">
        <v>8714692317484</v>
      </c>
      <c r="O3253" s="1" t="s">
        <v>22</v>
      </c>
      <c r="P3253" s="1" t="s">
        <v>41</v>
      </c>
      <c r="Q3253" s="1">
        <v>2</v>
      </c>
      <c r="R3253" s="1">
        <v>70</v>
      </c>
      <c r="S3253" s="3">
        <v>189</v>
      </c>
      <c r="T3253" s="30">
        <f>IF(E3253&gt;=19,VLOOKUP(K3253,Konditionen!$B$5:$E$20,4,FALSE),IF(E3253&lt;=16,VLOOKUP(K3253,Konditionen!$B$5:$E$20,2,FALSE),VLOOKUP(K3253,Konditionen!$B$5:$E$20,3,FALSE)))</f>
        <v>21</v>
      </c>
      <c r="U3253" s="3">
        <f t="shared" si="223"/>
        <v>149.31</v>
      </c>
    </row>
    <row r="3254" spans="1:21" x14ac:dyDescent="0.2">
      <c r="A3254" s="2" t="s">
        <v>23</v>
      </c>
      <c r="B3254" s="2" t="s">
        <v>6463</v>
      </c>
      <c r="C3254" s="1">
        <v>245</v>
      </c>
      <c r="D3254" s="1">
        <v>45</v>
      </c>
      <c r="E3254" s="1">
        <v>17</v>
      </c>
      <c r="H3254" s="1" t="s">
        <v>358</v>
      </c>
      <c r="I3254" s="1">
        <v>99</v>
      </c>
      <c r="J3254" s="1" t="s">
        <v>135</v>
      </c>
      <c r="K3254" s="2" t="s">
        <v>5982</v>
      </c>
      <c r="L3254" s="2" t="s">
        <v>5988</v>
      </c>
      <c r="M3254" s="2" t="s">
        <v>6168</v>
      </c>
      <c r="N3254" s="5">
        <v>4968814911522</v>
      </c>
      <c r="O3254" s="1" t="s">
        <v>41</v>
      </c>
      <c r="P3254" s="1" t="s">
        <v>22</v>
      </c>
      <c r="Q3254" s="1">
        <v>2</v>
      </c>
      <c r="R3254" s="1">
        <v>72</v>
      </c>
      <c r="S3254" s="3">
        <v>184</v>
      </c>
      <c r="T3254" s="30">
        <f>IF(E3254&gt;=19,VLOOKUP(K3254,Konditionen!$B$5:$E$20,4,FALSE),IF(E3254&lt;=16,VLOOKUP(K3254,Konditionen!$B$5:$E$20,2,FALSE),VLOOKUP(K3254,Konditionen!$B$5:$E$20,3,FALSE)))</f>
        <v>21</v>
      </c>
      <c r="U3254" s="3">
        <f t="shared" si="223"/>
        <v>145.36000000000001</v>
      </c>
    </row>
    <row r="3255" spans="1:21" x14ac:dyDescent="0.2">
      <c r="A3255" s="2" t="s">
        <v>23</v>
      </c>
      <c r="B3255" s="2" t="s">
        <v>6463</v>
      </c>
      <c r="C3255" s="1">
        <v>245</v>
      </c>
      <c r="D3255" s="1">
        <v>45</v>
      </c>
      <c r="E3255" s="1">
        <v>17</v>
      </c>
      <c r="F3255" s="1" t="s">
        <v>4</v>
      </c>
      <c r="H3255" s="1" t="s">
        <v>358</v>
      </c>
      <c r="I3255" s="1">
        <v>99</v>
      </c>
      <c r="J3255" s="1" t="s">
        <v>135</v>
      </c>
      <c r="K3255" s="2" t="s">
        <v>3327</v>
      </c>
      <c r="L3255" s="2" t="s">
        <v>3433</v>
      </c>
      <c r="M3255" s="2" t="s">
        <v>3548</v>
      </c>
      <c r="N3255" s="5" t="s">
        <v>3549</v>
      </c>
      <c r="O3255" s="1" t="s">
        <v>22</v>
      </c>
      <c r="P3255" s="1" t="s">
        <v>337</v>
      </c>
      <c r="Q3255" s="4">
        <v>1</v>
      </c>
      <c r="R3255" s="4">
        <v>69</v>
      </c>
      <c r="S3255" s="3">
        <v>235.2</v>
      </c>
      <c r="T3255" s="30">
        <f>IF(E3255&gt;=19,VLOOKUP(K3255,Konditionen!$B$5:$E$20,4,FALSE),IF(E3255&lt;=16,VLOOKUP(K3255,Konditionen!$B$5:$E$20,2,FALSE),VLOOKUP(K3255,Konditionen!$B$5:$E$20,3,FALSE)))</f>
        <v>38</v>
      </c>
      <c r="U3255" s="3">
        <f t="shared" si="223"/>
        <v>145.82399999999998</v>
      </c>
    </row>
    <row r="3256" spans="1:21" x14ac:dyDescent="0.2">
      <c r="A3256" s="2" t="s">
        <v>23</v>
      </c>
      <c r="B3256" s="2" t="s">
        <v>6463</v>
      </c>
      <c r="C3256" s="1">
        <v>245</v>
      </c>
      <c r="D3256" s="1">
        <v>45</v>
      </c>
      <c r="E3256" s="1">
        <v>17</v>
      </c>
      <c r="F3256" s="1" t="s">
        <v>2734</v>
      </c>
      <c r="H3256" s="1" t="s">
        <v>358</v>
      </c>
      <c r="I3256" s="1">
        <v>99</v>
      </c>
      <c r="J3256" s="1" t="s">
        <v>135</v>
      </c>
      <c r="K3256" s="2" t="s">
        <v>2721</v>
      </c>
      <c r="L3256" s="2" t="s">
        <v>2761</v>
      </c>
      <c r="M3256" s="2">
        <v>53247</v>
      </c>
      <c r="N3256" s="5" t="s">
        <v>2788</v>
      </c>
      <c r="O3256" s="1" t="s">
        <v>41</v>
      </c>
      <c r="P3256" s="1" t="s">
        <v>337</v>
      </c>
      <c r="Q3256" s="1">
        <v>1</v>
      </c>
      <c r="R3256" s="4">
        <v>69</v>
      </c>
      <c r="S3256" s="3">
        <v>127.1</v>
      </c>
      <c r="T3256" s="30">
        <f>IF(E3256&gt;=19,VLOOKUP(K3256,Konditionen!$B$5:$E$20,4,FALSE),IF(E3256&lt;=16,VLOOKUP(K3256,Konditionen!$B$5:$E$20,2,FALSE),VLOOKUP(K3256,Konditionen!$B$5:$E$20,3,FALSE)))</f>
        <v>19</v>
      </c>
      <c r="U3256" s="3">
        <f t="shared" si="223"/>
        <v>102.95100000000001</v>
      </c>
    </row>
    <row r="3257" spans="1:21" x14ac:dyDescent="0.2">
      <c r="A3257" s="2" t="s">
        <v>338</v>
      </c>
      <c r="B3257" s="2" t="s">
        <v>6463</v>
      </c>
      <c r="C3257" s="1">
        <v>245</v>
      </c>
      <c r="D3257" s="1">
        <v>45</v>
      </c>
      <c r="E3257" s="4">
        <v>17</v>
      </c>
      <c r="F3257" s="1" t="s">
        <v>4</v>
      </c>
      <c r="H3257" s="1" t="s">
        <v>358</v>
      </c>
      <c r="I3257" s="4">
        <v>99</v>
      </c>
      <c r="J3257" s="1" t="s">
        <v>135</v>
      </c>
      <c r="K3257" s="2" t="s">
        <v>2032</v>
      </c>
      <c r="L3257" s="2" t="s">
        <v>2153</v>
      </c>
      <c r="M3257" s="2">
        <v>516886</v>
      </c>
      <c r="N3257" s="5" t="s">
        <v>2188</v>
      </c>
      <c r="O3257" s="1" t="s">
        <v>41</v>
      </c>
      <c r="P3257" s="1" t="s">
        <v>28</v>
      </c>
      <c r="Q3257" s="1">
        <v>1</v>
      </c>
      <c r="R3257" s="4">
        <v>69</v>
      </c>
      <c r="S3257" s="3">
        <v>340.5</v>
      </c>
      <c r="T3257" s="30">
        <f>IF(E3257&gt;=19,VLOOKUP(K3257,Konditionen!$B$5:$E$20,4,FALSE),IF(E3257&lt;=16,VLOOKUP(K3257,Konditionen!$B$5:$E$20,2,FALSE),VLOOKUP(K3257,Konditionen!$B$5:$E$20,3,FALSE)))</f>
        <v>38.5</v>
      </c>
      <c r="U3257" s="3">
        <f t="shared" si="223"/>
        <v>209.4075</v>
      </c>
    </row>
    <row r="3258" spans="1:21" x14ac:dyDescent="0.2">
      <c r="A3258" s="2" t="s">
        <v>338</v>
      </c>
      <c r="B3258" s="2" t="s">
        <v>6463</v>
      </c>
      <c r="C3258" s="1">
        <v>245</v>
      </c>
      <c r="D3258" s="1">
        <v>45</v>
      </c>
      <c r="E3258" s="4">
        <v>17</v>
      </c>
      <c r="F3258" s="1" t="s">
        <v>4</v>
      </c>
      <c r="H3258" s="1" t="s">
        <v>358</v>
      </c>
      <c r="I3258" s="4">
        <v>99</v>
      </c>
      <c r="J3258" s="1" t="s">
        <v>135</v>
      </c>
      <c r="K3258" s="2" t="s">
        <v>2032</v>
      </c>
      <c r="L3258" s="2" t="s">
        <v>2153</v>
      </c>
      <c r="M3258" s="2">
        <v>548253</v>
      </c>
      <c r="N3258" s="5" t="s">
        <v>2190</v>
      </c>
      <c r="O3258" s="1" t="s">
        <v>41</v>
      </c>
      <c r="P3258" s="1" t="s">
        <v>28</v>
      </c>
      <c r="Q3258" s="1">
        <v>1</v>
      </c>
      <c r="R3258" s="4">
        <v>69</v>
      </c>
      <c r="S3258" s="3">
        <v>340.5</v>
      </c>
      <c r="T3258" s="30">
        <f>IF(E3258&gt;=19,VLOOKUP(K3258,Konditionen!$B$5:$E$20,4,FALSE),IF(E3258&lt;=16,VLOOKUP(K3258,Konditionen!$B$5:$E$20,2,FALSE),VLOOKUP(K3258,Konditionen!$B$5:$E$20,3,FALSE)))</f>
        <v>38.5</v>
      </c>
      <c r="U3258" s="3">
        <f t="shared" si="223"/>
        <v>209.4075</v>
      </c>
    </row>
    <row r="3259" spans="1:21" x14ac:dyDescent="0.2">
      <c r="E3259" s="4"/>
      <c r="I3259" s="4"/>
      <c r="R3259" s="4"/>
    </row>
    <row r="3260" spans="1:21" x14ac:dyDescent="0.2">
      <c r="A3260" s="2" t="s">
        <v>23</v>
      </c>
      <c r="B3260" s="2" t="s">
        <v>6524</v>
      </c>
      <c r="C3260" s="1">
        <v>255</v>
      </c>
      <c r="D3260" s="1">
        <v>45</v>
      </c>
      <c r="E3260" s="1">
        <v>17</v>
      </c>
      <c r="H3260" s="1" t="s">
        <v>200</v>
      </c>
      <c r="I3260" s="1">
        <v>98</v>
      </c>
      <c r="J3260" s="1" t="s">
        <v>135</v>
      </c>
      <c r="K3260" s="2" t="s">
        <v>470</v>
      </c>
      <c r="L3260" s="2" t="s">
        <v>994</v>
      </c>
      <c r="M3260" s="2" t="s">
        <v>1122</v>
      </c>
      <c r="N3260" s="5" t="s">
        <v>1123</v>
      </c>
      <c r="O3260" s="1" t="s">
        <v>28</v>
      </c>
      <c r="P3260" s="1" t="s">
        <v>22</v>
      </c>
      <c r="Q3260" s="4">
        <v>2</v>
      </c>
      <c r="R3260" s="4">
        <v>73</v>
      </c>
      <c r="S3260" s="3">
        <v>248</v>
      </c>
      <c r="T3260" s="30">
        <f>IF(E3260&gt;=19,VLOOKUP(K3260,Konditionen!$B$5:$E$20,4,FALSE),IF(E3260&lt;=16,VLOOKUP(K3260,Konditionen!$B$5:$E$20,2,FALSE),VLOOKUP(K3260,Konditionen!$B$5:$E$20,3,FALSE)))</f>
        <v>19</v>
      </c>
      <c r="U3260" s="3">
        <f t="shared" ref="U3260:U3262" si="224">IF(S3260&gt;0,S3260*(100-T3260)/100,"")</f>
        <v>200.88</v>
      </c>
    </row>
    <row r="3261" spans="1:21" x14ac:dyDescent="0.2">
      <c r="A3261" s="2" t="s">
        <v>23</v>
      </c>
      <c r="B3261" s="2" t="s">
        <v>6524</v>
      </c>
      <c r="C3261" s="1">
        <v>255</v>
      </c>
      <c r="D3261" s="1">
        <v>45</v>
      </c>
      <c r="E3261" s="4">
        <v>17</v>
      </c>
      <c r="F3261" s="1" t="s">
        <v>334</v>
      </c>
      <c r="H3261" s="1" t="s">
        <v>200</v>
      </c>
      <c r="I3261" s="4">
        <v>98</v>
      </c>
      <c r="J3261" s="1" t="s">
        <v>135</v>
      </c>
      <c r="K3261" s="2" t="s">
        <v>2334</v>
      </c>
      <c r="L3261" s="2" t="s">
        <v>2491</v>
      </c>
      <c r="M3261" s="2">
        <v>519531</v>
      </c>
      <c r="N3261" s="5" t="s">
        <v>2492</v>
      </c>
      <c r="O3261" s="1" t="s">
        <v>41</v>
      </c>
      <c r="P3261" s="1" t="s">
        <v>41</v>
      </c>
      <c r="Q3261" s="1">
        <v>1</v>
      </c>
      <c r="R3261" s="4">
        <v>68</v>
      </c>
      <c r="S3261" s="3">
        <v>339</v>
      </c>
      <c r="T3261" s="30">
        <f>IF(E3261&gt;=19,VLOOKUP(K3261,Konditionen!$B$5:$E$20,4,FALSE),IF(E3261&lt;=16,VLOOKUP(K3261,Konditionen!$B$5:$E$20,2,FALSE),VLOOKUP(K3261,Konditionen!$B$5:$E$20,3,FALSE)))</f>
        <v>38.5</v>
      </c>
      <c r="U3261" s="3">
        <f t="shared" si="224"/>
        <v>208.48500000000001</v>
      </c>
    </row>
    <row r="3262" spans="1:21" x14ac:dyDescent="0.2">
      <c r="A3262" s="2" t="s">
        <v>23</v>
      </c>
      <c r="B3262" s="2" t="s">
        <v>6524</v>
      </c>
      <c r="C3262" s="1">
        <v>255</v>
      </c>
      <c r="D3262" s="1">
        <v>45</v>
      </c>
      <c r="E3262" s="1">
        <v>17</v>
      </c>
      <c r="F3262" s="1" t="s">
        <v>4</v>
      </c>
      <c r="H3262" s="1" t="s">
        <v>162</v>
      </c>
      <c r="I3262" s="1">
        <v>102</v>
      </c>
      <c r="J3262" s="1" t="s">
        <v>135</v>
      </c>
      <c r="K3262" s="2" t="s">
        <v>470</v>
      </c>
      <c r="L3262" s="2" t="s">
        <v>1124</v>
      </c>
      <c r="M3262" s="2" t="s">
        <v>1125</v>
      </c>
      <c r="N3262" s="5" t="s">
        <v>1126</v>
      </c>
      <c r="O3262" s="1" t="s">
        <v>41</v>
      </c>
      <c r="P3262" s="1" t="s">
        <v>22</v>
      </c>
      <c r="Q3262" s="4">
        <v>2</v>
      </c>
      <c r="R3262" s="4">
        <v>73</v>
      </c>
      <c r="S3262" s="3">
        <v>250.5</v>
      </c>
      <c r="T3262" s="30">
        <f>IF(E3262&gt;=19,VLOOKUP(K3262,Konditionen!$B$5:$E$20,4,FALSE),IF(E3262&lt;=16,VLOOKUP(K3262,Konditionen!$B$5:$E$20,2,FALSE),VLOOKUP(K3262,Konditionen!$B$5:$E$20,3,FALSE)))</f>
        <v>19</v>
      </c>
      <c r="U3262" s="3">
        <f t="shared" si="224"/>
        <v>202.905</v>
      </c>
    </row>
    <row r="3263" spans="1:21" x14ac:dyDescent="0.2">
      <c r="Q3263" s="4"/>
      <c r="R3263" s="4"/>
    </row>
    <row r="3264" spans="1:21" x14ac:dyDescent="0.2">
      <c r="A3264" s="2" t="s">
        <v>23</v>
      </c>
      <c r="B3264" s="2" t="s">
        <v>6464</v>
      </c>
      <c r="C3264" s="1">
        <v>215</v>
      </c>
      <c r="D3264" s="1">
        <v>45</v>
      </c>
      <c r="E3264" s="1">
        <v>18</v>
      </c>
      <c r="F3264" s="1" t="s">
        <v>4</v>
      </c>
      <c r="H3264" s="1" t="s">
        <v>1807</v>
      </c>
      <c r="I3264" s="1">
        <v>93</v>
      </c>
      <c r="J3264" s="1" t="s">
        <v>16</v>
      </c>
      <c r="K3264" s="2" t="s">
        <v>470</v>
      </c>
      <c r="L3264" s="2" t="s">
        <v>1890</v>
      </c>
      <c r="M3264" s="2" t="s">
        <v>1933</v>
      </c>
      <c r="N3264" s="5" t="s">
        <v>1934</v>
      </c>
      <c r="O3264" s="1" t="s">
        <v>65</v>
      </c>
      <c r="P3264" s="1" t="s">
        <v>65</v>
      </c>
      <c r="Q3264" s="1" t="s">
        <v>65</v>
      </c>
      <c r="R3264" s="1" t="s">
        <v>65</v>
      </c>
      <c r="S3264" s="3">
        <v>195.5</v>
      </c>
      <c r="T3264" s="30">
        <f>IF(E3264&gt;=19,VLOOKUP(K3264,Konditionen!$B$5:$E$20,4,FALSE),IF(E3264&lt;=16,VLOOKUP(K3264,Konditionen!$B$5:$E$20,2,FALSE),VLOOKUP(K3264,Konditionen!$B$5:$E$20,3,FALSE)))</f>
        <v>19</v>
      </c>
      <c r="U3264" s="3">
        <f t="shared" ref="U3264:U3273" si="225">IF(S3264&gt;0,S3264*(100-T3264)/100,"")</f>
        <v>158.35499999999999</v>
      </c>
    </row>
    <row r="3265" spans="1:21" x14ac:dyDescent="0.2">
      <c r="A3265" s="2" t="s">
        <v>23</v>
      </c>
      <c r="B3265" s="2" t="s">
        <v>6464</v>
      </c>
      <c r="C3265" s="1">
        <v>215</v>
      </c>
      <c r="D3265" s="1">
        <v>45</v>
      </c>
      <c r="E3265" s="1">
        <v>18</v>
      </c>
      <c r="F3265" s="1" t="s">
        <v>4</v>
      </c>
      <c r="H3265" s="1" t="s">
        <v>220</v>
      </c>
      <c r="I3265" s="1">
        <v>93</v>
      </c>
      <c r="J3265" s="1" t="s">
        <v>135</v>
      </c>
      <c r="K3265" s="2" t="s">
        <v>470</v>
      </c>
      <c r="L3265" s="2" t="s">
        <v>921</v>
      </c>
      <c r="M3265" s="2" t="s">
        <v>1127</v>
      </c>
      <c r="N3265" s="5" t="s">
        <v>1128</v>
      </c>
      <c r="O3265" s="1" t="s">
        <v>22</v>
      </c>
      <c r="P3265" s="1" t="s">
        <v>22</v>
      </c>
      <c r="Q3265" s="4">
        <v>2</v>
      </c>
      <c r="R3265" s="4">
        <v>72</v>
      </c>
      <c r="S3265" s="3">
        <v>183</v>
      </c>
      <c r="T3265" s="30">
        <f>IF(E3265&gt;=19,VLOOKUP(K3265,Konditionen!$B$5:$E$20,4,FALSE),IF(E3265&lt;=16,VLOOKUP(K3265,Konditionen!$B$5:$E$20,2,FALSE),VLOOKUP(K3265,Konditionen!$B$5:$E$20,3,FALSE)))</f>
        <v>19</v>
      </c>
      <c r="U3265" s="3">
        <f t="shared" si="225"/>
        <v>148.22999999999999</v>
      </c>
    </row>
    <row r="3266" spans="1:21" x14ac:dyDescent="0.2">
      <c r="A3266" s="2" t="s">
        <v>23</v>
      </c>
      <c r="B3266" s="2" t="s">
        <v>6464</v>
      </c>
      <c r="C3266" s="1">
        <v>215</v>
      </c>
      <c r="D3266" s="1">
        <v>45</v>
      </c>
      <c r="E3266" s="4">
        <v>18</v>
      </c>
      <c r="F3266" s="1" t="s">
        <v>4</v>
      </c>
      <c r="H3266" s="1" t="s">
        <v>220</v>
      </c>
      <c r="I3266" s="4">
        <v>93</v>
      </c>
      <c r="J3266" s="1" t="s">
        <v>135</v>
      </c>
      <c r="K3266" s="2" t="s">
        <v>2032</v>
      </c>
      <c r="L3266" s="2" t="s">
        <v>2129</v>
      </c>
      <c r="M3266" s="2">
        <v>542808</v>
      </c>
      <c r="N3266" s="5" t="s">
        <v>2191</v>
      </c>
      <c r="O3266" s="1" t="s">
        <v>2094</v>
      </c>
      <c r="P3266" s="1" t="s">
        <v>2094</v>
      </c>
      <c r="Q3266" s="1" t="s">
        <v>2094</v>
      </c>
      <c r="R3266" s="1" t="s">
        <v>2094</v>
      </c>
      <c r="S3266" s="3">
        <v>251</v>
      </c>
      <c r="T3266" s="30">
        <f>IF(E3266&gt;=19,VLOOKUP(K3266,Konditionen!$B$5:$E$20,4,FALSE),IF(E3266&lt;=16,VLOOKUP(K3266,Konditionen!$B$5:$E$20,2,FALSE),VLOOKUP(K3266,Konditionen!$B$5:$E$20,3,FALSE)))</f>
        <v>38.5</v>
      </c>
      <c r="U3266" s="3">
        <f t="shared" si="225"/>
        <v>154.36500000000001</v>
      </c>
    </row>
    <row r="3267" spans="1:21" x14ac:dyDescent="0.2">
      <c r="A3267" s="2" t="s">
        <v>23</v>
      </c>
      <c r="B3267" s="2" t="s">
        <v>6464</v>
      </c>
      <c r="C3267" s="1">
        <v>215</v>
      </c>
      <c r="D3267" s="1">
        <v>45</v>
      </c>
      <c r="E3267" s="4">
        <v>18</v>
      </c>
      <c r="F3267" s="1" t="s">
        <v>4</v>
      </c>
      <c r="H3267" s="1" t="s">
        <v>220</v>
      </c>
      <c r="I3267" s="4">
        <v>93</v>
      </c>
      <c r="J3267" s="1" t="s">
        <v>135</v>
      </c>
      <c r="K3267" s="2" t="s">
        <v>2334</v>
      </c>
      <c r="L3267" s="2" t="s">
        <v>2418</v>
      </c>
      <c r="M3267" s="2">
        <v>543042</v>
      </c>
      <c r="N3267" s="5" t="s">
        <v>2493</v>
      </c>
      <c r="O3267" s="1" t="s">
        <v>2094</v>
      </c>
      <c r="P3267" s="1" t="s">
        <v>2094</v>
      </c>
      <c r="Q3267" s="1" t="s">
        <v>2094</v>
      </c>
      <c r="R3267" s="1" t="s">
        <v>2094</v>
      </c>
      <c r="S3267" s="3">
        <v>251</v>
      </c>
      <c r="T3267" s="30">
        <f>IF(E3267&gt;=19,VLOOKUP(K3267,Konditionen!$B$5:$E$20,4,FALSE),IF(E3267&lt;=16,VLOOKUP(K3267,Konditionen!$B$5:$E$20,2,FALSE),VLOOKUP(K3267,Konditionen!$B$5:$E$20,3,FALSE)))</f>
        <v>38.5</v>
      </c>
      <c r="U3267" s="3">
        <f t="shared" si="225"/>
        <v>154.36500000000001</v>
      </c>
    </row>
    <row r="3268" spans="1:21" x14ac:dyDescent="0.2">
      <c r="A3268" s="2" t="s">
        <v>23</v>
      </c>
      <c r="B3268" s="2" t="s">
        <v>6464</v>
      </c>
      <c r="C3268" s="1">
        <v>215</v>
      </c>
      <c r="D3268" s="1">
        <v>45</v>
      </c>
      <c r="E3268" s="1">
        <v>18</v>
      </c>
      <c r="F3268" s="1" t="s">
        <v>4</v>
      </c>
      <c r="H3268" s="1" t="s">
        <v>220</v>
      </c>
      <c r="I3268" s="1">
        <v>93</v>
      </c>
      <c r="J3268" s="1" t="s">
        <v>135</v>
      </c>
      <c r="K3268" s="2" t="s">
        <v>335</v>
      </c>
      <c r="L3268" s="2" t="s">
        <v>406</v>
      </c>
      <c r="M3268" s="2">
        <v>9725</v>
      </c>
      <c r="O3268" s="1" t="s">
        <v>41</v>
      </c>
      <c r="P3268" s="1" t="s">
        <v>22</v>
      </c>
      <c r="Q3268" s="4">
        <v>2</v>
      </c>
      <c r="R3268" s="4">
        <v>71</v>
      </c>
      <c r="S3268" s="3">
        <v>200.2</v>
      </c>
      <c r="T3268" s="30">
        <f>IF(E3268&gt;=19,VLOOKUP(K3268,Konditionen!$B$5:$E$20,4,FALSE),IF(E3268&lt;=16,VLOOKUP(K3268,Konditionen!$B$5:$E$20,2,FALSE),VLOOKUP(K3268,Konditionen!$B$5:$E$20,3,FALSE)))</f>
        <v>33</v>
      </c>
      <c r="U3268" s="3">
        <f t="shared" si="225"/>
        <v>134.13399999999999</v>
      </c>
    </row>
    <row r="3269" spans="1:21" x14ac:dyDescent="0.2">
      <c r="A3269" s="2" t="s">
        <v>23</v>
      </c>
      <c r="B3269" s="2" t="s">
        <v>6464</v>
      </c>
      <c r="C3269" s="1">
        <v>215</v>
      </c>
      <c r="D3269" s="1">
        <v>45</v>
      </c>
      <c r="E3269" s="1">
        <v>18</v>
      </c>
      <c r="F3269" s="1" t="s">
        <v>2734</v>
      </c>
      <c r="H3269" s="1" t="s">
        <v>220</v>
      </c>
      <c r="I3269" s="1">
        <v>93</v>
      </c>
      <c r="J3269" s="1" t="s">
        <v>135</v>
      </c>
      <c r="K3269" s="2" t="s">
        <v>2822</v>
      </c>
      <c r="L3269" s="2" t="s">
        <v>2931</v>
      </c>
      <c r="M3269" s="2">
        <v>701644</v>
      </c>
      <c r="N3269" s="5" t="s">
        <v>2989</v>
      </c>
      <c r="O3269" s="1" t="s">
        <v>41</v>
      </c>
      <c r="P3269" s="1" t="s">
        <v>22</v>
      </c>
      <c r="Q3269" s="1">
        <v>2</v>
      </c>
      <c r="R3269" s="4">
        <v>70</v>
      </c>
      <c r="S3269" s="3">
        <v>186</v>
      </c>
      <c r="T3269" s="30">
        <f>IF(E3269&gt;=19,VLOOKUP(K3269,Konditionen!$B$5:$E$20,4,FALSE),IF(E3269&lt;=16,VLOOKUP(K3269,Konditionen!$B$5:$E$20,2,FALSE),VLOOKUP(K3269,Konditionen!$B$5:$E$20,3,FALSE)))</f>
        <v>20</v>
      </c>
      <c r="U3269" s="3">
        <f t="shared" si="225"/>
        <v>148.80000000000001</v>
      </c>
    </row>
    <row r="3270" spans="1:21" x14ac:dyDescent="0.2">
      <c r="A3270" s="2" t="s">
        <v>23</v>
      </c>
      <c r="B3270" s="2" t="s">
        <v>6464</v>
      </c>
      <c r="C3270" s="1">
        <v>215</v>
      </c>
      <c r="D3270" s="1">
        <v>45</v>
      </c>
      <c r="E3270" s="1">
        <v>18</v>
      </c>
      <c r="F3270" s="1" t="s">
        <v>2734</v>
      </c>
      <c r="H3270" s="1" t="s">
        <v>220</v>
      </c>
      <c r="I3270" s="1">
        <v>93</v>
      </c>
      <c r="J3270" s="1" t="s">
        <v>135</v>
      </c>
      <c r="K3270" s="2" t="s">
        <v>2822</v>
      </c>
      <c r="L3270" s="2" t="s">
        <v>2935</v>
      </c>
      <c r="M3270" s="2">
        <v>670009</v>
      </c>
      <c r="N3270" s="5" t="s">
        <v>2990</v>
      </c>
      <c r="O3270" s="1" t="s">
        <v>41</v>
      </c>
      <c r="P3270" s="1" t="s">
        <v>22</v>
      </c>
      <c r="Q3270" s="1">
        <v>2</v>
      </c>
      <c r="R3270" s="4">
        <v>70</v>
      </c>
      <c r="S3270" s="3">
        <v>189.5</v>
      </c>
      <c r="T3270" s="30">
        <f>IF(E3270&gt;=19,VLOOKUP(K3270,Konditionen!$B$5:$E$20,4,FALSE),IF(E3270&lt;=16,VLOOKUP(K3270,Konditionen!$B$5:$E$20,2,FALSE),VLOOKUP(K3270,Konditionen!$B$5:$E$20,3,FALSE)))</f>
        <v>20</v>
      </c>
      <c r="U3270" s="3">
        <f t="shared" si="225"/>
        <v>151.6</v>
      </c>
    </row>
    <row r="3271" spans="1:21" x14ac:dyDescent="0.2">
      <c r="A3271" s="2" t="s">
        <v>23</v>
      </c>
      <c r="B3271" s="2" t="s">
        <v>6464</v>
      </c>
      <c r="C3271" s="1">
        <v>215</v>
      </c>
      <c r="D3271" s="1">
        <v>45</v>
      </c>
      <c r="E3271" s="1">
        <v>18</v>
      </c>
      <c r="F3271" s="1" t="s">
        <v>4</v>
      </c>
      <c r="H3271" s="1" t="s">
        <v>220</v>
      </c>
      <c r="I3271" s="1">
        <v>93</v>
      </c>
      <c r="J3271" s="1" t="s">
        <v>135</v>
      </c>
      <c r="K3271" s="2" t="s">
        <v>3891</v>
      </c>
      <c r="L3271" s="2" t="s">
        <v>3898</v>
      </c>
      <c r="M3271" s="2" t="s">
        <v>4305</v>
      </c>
      <c r="N3271" s="5" t="s">
        <v>4306</v>
      </c>
      <c r="O3271" s="1" t="s">
        <v>22</v>
      </c>
      <c r="P3271" s="1" t="s">
        <v>22</v>
      </c>
      <c r="Q3271" s="4">
        <v>2</v>
      </c>
      <c r="R3271" s="1">
        <v>72</v>
      </c>
      <c r="S3271" s="3">
        <v>222</v>
      </c>
      <c r="T3271" s="30">
        <f>IF(E3271&gt;=19,VLOOKUP(K3271,Konditionen!$B$5:$E$20,4,FALSE),IF(E3271&lt;=16,VLOOKUP(K3271,Konditionen!$B$5:$E$20,2,FALSE),VLOOKUP(K3271,Konditionen!$B$5:$E$20,3,FALSE)))</f>
        <v>28</v>
      </c>
      <c r="U3271" s="3">
        <f t="shared" si="225"/>
        <v>159.84</v>
      </c>
    </row>
    <row r="3272" spans="1:21" x14ac:dyDescent="0.2">
      <c r="A3272" s="2" t="s">
        <v>23</v>
      </c>
      <c r="B3272" s="2" t="s">
        <v>6464</v>
      </c>
      <c r="C3272" s="1">
        <v>215</v>
      </c>
      <c r="D3272" s="1">
        <v>45</v>
      </c>
      <c r="E3272" s="1">
        <v>18</v>
      </c>
      <c r="F3272" s="1" t="s">
        <v>4</v>
      </c>
      <c r="H3272" s="1" t="s">
        <v>220</v>
      </c>
      <c r="I3272" s="1">
        <v>93</v>
      </c>
      <c r="J3272" s="1" t="s">
        <v>135</v>
      </c>
      <c r="K3272" s="2" t="s">
        <v>5668</v>
      </c>
      <c r="L3272" s="2" t="s">
        <v>5842</v>
      </c>
      <c r="M3272" s="2" t="s">
        <v>5869</v>
      </c>
      <c r="N3272" s="5">
        <v>8714692343803</v>
      </c>
      <c r="S3272" s="3">
        <v>175</v>
      </c>
      <c r="T3272" s="30">
        <f>IF(E3272&gt;=19,VLOOKUP(K3272,Konditionen!$B$5:$E$20,4,FALSE),IF(E3272&lt;=16,VLOOKUP(K3272,Konditionen!$B$5:$E$20,2,FALSE),VLOOKUP(K3272,Konditionen!$B$5:$E$20,3,FALSE)))</f>
        <v>21</v>
      </c>
      <c r="U3272" s="3">
        <f t="shared" si="225"/>
        <v>138.25</v>
      </c>
    </row>
    <row r="3273" spans="1:21" x14ac:dyDescent="0.2">
      <c r="A3273" s="2" t="s">
        <v>23</v>
      </c>
      <c r="B3273" s="2" t="s">
        <v>6464</v>
      </c>
      <c r="C3273" s="1">
        <v>215</v>
      </c>
      <c r="D3273" s="1">
        <v>45</v>
      </c>
      <c r="E3273" s="1">
        <v>18</v>
      </c>
      <c r="H3273" s="1" t="s">
        <v>220</v>
      </c>
      <c r="I3273" s="1">
        <v>93</v>
      </c>
      <c r="J3273" s="1" t="s">
        <v>135</v>
      </c>
      <c r="K3273" s="2" t="s">
        <v>5982</v>
      </c>
      <c r="L3273" s="2" t="s">
        <v>5988</v>
      </c>
      <c r="M3273" s="2" t="s">
        <v>6169</v>
      </c>
      <c r="N3273" s="5">
        <v>4968814924225</v>
      </c>
      <c r="O3273" s="1" t="s">
        <v>65</v>
      </c>
      <c r="P3273" s="1" t="s">
        <v>65</v>
      </c>
      <c r="Q3273" s="1" t="s">
        <v>65</v>
      </c>
      <c r="R3273" s="1" t="s">
        <v>65</v>
      </c>
      <c r="S3273" s="3">
        <v>164.5</v>
      </c>
      <c r="T3273" s="30">
        <f>IF(E3273&gt;=19,VLOOKUP(K3273,Konditionen!$B$5:$E$20,4,FALSE),IF(E3273&lt;=16,VLOOKUP(K3273,Konditionen!$B$5:$E$20,2,FALSE),VLOOKUP(K3273,Konditionen!$B$5:$E$20,3,FALSE)))</f>
        <v>21</v>
      </c>
      <c r="U3273" s="3">
        <f t="shared" si="225"/>
        <v>129.95500000000001</v>
      </c>
    </row>
    <row r="3275" spans="1:21" x14ac:dyDescent="0.2">
      <c r="A3275" s="2" t="s">
        <v>23</v>
      </c>
      <c r="B3275" s="2" t="s">
        <v>6369</v>
      </c>
      <c r="C3275" s="1">
        <v>225</v>
      </c>
      <c r="D3275" s="1">
        <v>45</v>
      </c>
      <c r="E3275" s="1">
        <v>18</v>
      </c>
      <c r="F3275" s="1" t="s">
        <v>4</v>
      </c>
      <c r="H3275" s="1" t="s">
        <v>116</v>
      </c>
      <c r="I3275" s="1">
        <v>95</v>
      </c>
      <c r="J3275" s="1" t="s">
        <v>16</v>
      </c>
      <c r="K3275" s="2" t="s">
        <v>470</v>
      </c>
      <c r="L3275" s="2" t="s">
        <v>1890</v>
      </c>
      <c r="M3275" s="2" t="s">
        <v>1935</v>
      </c>
      <c r="N3275" s="5" t="s">
        <v>1936</v>
      </c>
      <c r="O3275" s="1" t="s">
        <v>65</v>
      </c>
      <c r="P3275" s="1" t="s">
        <v>65</v>
      </c>
      <c r="Q3275" s="1" t="s">
        <v>65</v>
      </c>
      <c r="R3275" s="1" t="s">
        <v>65</v>
      </c>
      <c r="S3275" s="3">
        <v>206.5</v>
      </c>
      <c r="T3275" s="30">
        <f>IF(E3275&gt;=19,VLOOKUP(K3275,Konditionen!$B$5:$E$20,4,FALSE),IF(E3275&lt;=16,VLOOKUP(K3275,Konditionen!$B$5:$E$20,2,FALSE),VLOOKUP(K3275,Konditionen!$B$5:$E$20,3,FALSE)))</f>
        <v>19</v>
      </c>
      <c r="U3275" s="3">
        <f t="shared" ref="U3275:U3316" si="226">IF(S3275&gt;0,S3275*(100-T3275)/100,"")</f>
        <v>167.26499999999999</v>
      </c>
    </row>
    <row r="3276" spans="1:21" x14ac:dyDescent="0.2">
      <c r="A3276" s="2" t="s">
        <v>23</v>
      </c>
      <c r="B3276" s="2" t="s">
        <v>6369</v>
      </c>
      <c r="C3276" s="1">
        <v>225</v>
      </c>
      <c r="D3276" s="1">
        <v>45</v>
      </c>
      <c r="E3276" s="1">
        <v>18</v>
      </c>
      <c r="F3276" s="1" t="s">
        <v>334</v>
      </c>
      <c r="H3276" s="1" t="s">
        <v>113</v>
      </c>
      <c r="I3276" s="1">
        <v>91</v>
      </c>
      <c r="J3276" s="1" t="s">
        <v>71</v>
      </c>
      <c r="K3276" s="2" t="s">
        <v>335</v>
      </c>
      <c r="L3276" s="2" t="s">
        <v>426</v>
      </c>
      <c r="M3276" s="2">
        <v>9361</v>
      </c>
      <c r="O3276" s="1" t="s">
        <v>22</v>
      </c>
      <c r="P3276" s="1" t="s">
        <v>337</v>
      </c>
      <c r="Q3276" s="4">
        <v>2</v>
      </c>
      <c r="R3276" s="4">
        <v>71</v>
      </c>
      <c r="S3276" s="3">
        <v>212.79999999999998</v>
      </c>
      <c r="T3276" s="30">
        <f>IF(E3276&gt;=19,VLOOKUP(K3276,Konditionen!$B$5:$E$20,4,FALSE),IF(E3276&lt;=16,VLOOKUP(K3276,Konditionen!$B$5:$E$20,2,FALSE),VLOOKUP(K3276,Konditionen!$B$5:$E$20,3,FALSE)))</f>
        <v>33</v>
      </c>
      <c r="U3276" s="3">
        <f t="shared" si="226"/>
        <v>142.57599999999999</v>
      </c>
    </row>
    <row r="3277" spans="1:21" x14ac:dyDescent="0.2">
      <c r="A3277" s="2" t="s">
        <v>23</v>
      </c>
      <c r="B3277" s="2" t="s">
        <v>6369</v>
      </c>
      <c r="C3277" s="1">
        <v>225</v>
      </c>
      <c r="D3277" s="1">
        <v>45</v>
      </c>
      <c r="E3277" s="1">
        <v>18</v>
      </c>
      <c r="H3277" s="1" t="s">
        <v>113</v>
      </c>
      <c r="I3277" s="1">
        <v>91</v>
      </c>
      <c r="J3277" s="1" t="s">
        <v>71</v>
      </c>
      <c r="K3277" s="2" t="s">
        <v>3891</v>
      </c>
      <c r="L3277" s="2" t="s">
        <v>3970</v>
      </c>
      <c r="M3277" s="2" t="s">
        <v>4325</v>
      </c>
      <c r="N3277" s="5" t="s">
        <v>4326</v>
      </c>
      <c r="O3277" s="1" t="s">
        <v>22</v>
      </c>
      <c r="P3277" s="1" t="s">
        <v>337</v>
      </c>
      <c r="Q3277" s="4">
        <v>2</v>
      </c>
      <c r="R3277" s="1">
        <v>71</v>
      </c>
      <c r="S3277" s="3">
        <v>189.5</v>
      </c>
      <c r="T3277" s="30">
        <f>IF(E3277&gt;=19,VLOOKUP(K3277,Konditionen!$B$5:$E$20,4,FALSE),IF(E3277&lt;=16,VLOOKUP(K3277,Konditionen!$B$5:$E$20,2,FALSE),VLOOKUP(K3277,Konditionen!$B$5:$E$20,3,FALSE)))</f>
        <v>28</v>
      </c>
      <c r="U3277" s="3">
        <f t="shared" si="226"/>
        <v>136.44</v>
      </c>
    </row>
    <row r="3278" spans="1:21" x14ac:dyDescent="0.2">
      <c r="A3278" s="2" t="s">
        <v>338</v>
      </c>
      <c r="B3278" s="2" t="s">
        <v>6369</v>
      </c>
      <c r="C3278" s="1">
        <v>225</v>
      </c>
      <c r="D3278" s="1">
        <v>45</v>
      </c>
      <c r="E3278" s="1">
        <v>18</v>
      </c>
      <c r="F3278" s="1" t="s">
        <v>334</v>
      </c>
      <c r="H3278" s="1" t="s">
        <v>113</v>
      </c>
      <c r="I3278" s="1">
        <v>91</v>
      </c>
      <c r="J3278" s="1" t="s">
        <v>71</v>
      </c>
      <c r="K3278" s="2" t="s">
        <v>335</v>
      </c>
      <c r="L3278" s="2" t="s">
        <v>354</v>
      </c>
      <c r="M3278" s="2">
        <v>9366</v>
      </c>
      <c r="O3278" s="1" t="s">
        <v>22</v>
      </c>
      <c r="P3278" s="1" t="s">
        <v>337</v>
      </c>
      <c r="Q3278" s="4">
        <v>2</v>
      </c>
      <c r="R3278" s="4">
        <v>71</v>
      </c>
      <c r="S3278" s="3">
        <v>216.4</v>
      </c>
      <c r="T3278" s="30">
        <f>IF(E3278&gt;=19,VLOOKUP(K3278,Konditionen!$B$5:$E$20,4,FALSE),IF(E3278&lt;=16,VLOOKUP(K3278,Konditionen!$B$5:$E$20,2,FALSE),VLOOKUP(K3278,Konditionen!$B$5:$E$20,3,FALSE)))</f>
        <v>33</v>
      </c>
      <c r="U3278" s="3">
        <f t="shared" si="226"/>
        <v>144.988</v>
      </c>
    </row>
    <row r="3279" spans="1:21" x14ac:dyDescent="0.2">
      <c r="A3279" s="2" t="s">
        <v>338</v>
      </c>
      <c r="B3279" s="2" t="s">
        <v>6369</v>
      </c>
      <c r="C3279" s="1">
        <v>225</v>
      </c>
      <c r="D3279" s="1">
        <v>45</v>
      </c>
      <c r="E3279" s="1">
        <v>18</v>
      </c>
      <c r="H3279" s="1" t="s">
        <v>113</v>
      </c>
      <c r="I3279" s="1">
        <v>91</v>
      </c>
      <c r="J3279" s="1" t="s">
        <v>71</v>
      </c>
      <c r="K3279" s="2" t="s">
        <v>3891</v>
      </c>
      <c r="L3279" s="2" t="s">
        <v>4015</v>
      </c>
      <c r="M3279" s="2" t="s">
        <v>4323</v>
      </c>
      <c r="N3279" s="5" t="s">
        <v>4324</v>
      </c>
      <c r="O3279" s="1" t="s">
        <v>41</v>
      </c>
      <c r="P3279" s="1" t="s">
        <v>337</v>
      </c>
      <c r="Q3279" s="4">
        <v>2</v>
      </c>
      <c r="R3279" s="1">
        <v>72</v>
      </c>
      <c r="S3279" s="3">
        <v>225.5</v>
      </c>
      <c r="T3279" s="30">
        <f>IF(E3279&gt;=19,VLOOKUP(K3279,Konditionen!$B$5:$E$20,4,FALSE),IF(E3279&lt;=16,VLOOKUP(K3279,Konditionen!$B$5:$E$20,2,FALSE),VLOOKUP(K3279,Konditionen!$B$5:$E$20,3,FALSE)))</f>
        <v>28</v>
      </c>
      <c r="U3279" s="3">
        <f t="shared" si="226"/>
        <v>162.36000000000001</v>
      </c>
    </row>
    <row r="3280" spans="1:21" x14ac:dyDescent="0.2">
      <c r="A3280" s="2" t="s">
        <v>338</v>
      </c>
      <c r="B3280" s="2" t="s">
        <v>6369</v>
      </c>
      <c r="C3280" s="1">
        <v>225</v>
      </c>
      <c r="D3280" s="1">
        <v>45</v>
      </c>
      <c r="E3280" s="1">
        <v>18</v>
      </c>
      <c r="H3280" s="1" t="s">
        <v>113</v>
      </c>
      <c r="I3280" s="1">
        <v>91</v>
      </c>
      <c r="J3280" s="1" t="s">
        <v>71</v>
      </c>
      <c r="K3280" s="2" t="s">
        <v>3891</v>
      </c>
      <c r="L3280" s="2" t="s">
        <v>4327</v>
      </c>
      <c r="M3280" s="2" t="s">
        <v>4328</v>
      </c>
      <c r="N3280" s="5" t="s">
        <v>4329</v>
      </c>
      <c r="O3280" s="1" t="s">
        <v>41</v>
      </c>
      <c r="P3280" s="1" t="s">
        <v>22</v>
      </c>
      <c r="Q3280" s="4">
        <v>2</v>
      </c>
      <c r="R3280" s="1">
        <v>72</v>
      </c>
      <c r="S3280" s="3">
        <v>225.5</v>
      </c>
      <c r="T3280" s="30">
        <f>IF(E3280&gt;=19,VLOOKUP(K3280,Konditionen!$B$5:$E$20,4,FALSE),IF(E3280&lt;=16,VLOOKUP(K3280,Konditionen!$B$5:$E$20,2,FALSE),VLOOKUP(K3280,Konditionen!$B$5:$E$20,3,FALSE)))</f>
        <v>28</v>
      </c>
      <c r="U3280" s="3">
        <f t="shared" si="226"/>
        <v>162.36000000000001</v>
      </c>
    </row>
    <row r="3281" spans="1:21" x14ac:dyDescent="0.2">
      <c r="A3281" s="2" t="s">
        <v>23</v>
      </c>
      <c r="B3281" s="2" t="s">
        <v>6369</v>
      </c>
      <c r="C3281" s="1">
        <v>225</v>
      </c>
      <c r="D3281" s="1">
        <v>45</v>
      </c>
      <c r="E3281" s="4">
        <v>18</v>
      </c>
      <c r="F3281" s="1" t="s">
        <v>4</v>
      </c>
      <c r="H3281" s="1" t="s">
        <v>343</v>
      </c>
      <c r="I3281" s="4">
        <v>95</v>
      </c>
      <c r="J3281" s="1" t="s">
        <v>71</v>
      </c>
      <c r="K3281" s="2" t="s">
        <v>2334</v>
      </c>
      <c r="L3281" s="2" t="s">
        <v>2400</v>
      </c>
      <c r="M3281" s="2">
        <v>532432</v>
      </c>
      <c r="N3281" s="5" t="s">
        <v>2496</v>
      </c>
      <c r="O3281" s="1" t="s">
        <v>2094</v>
      </c>
      <c r="P3281" s="1" t="s">
        <v>2094</v>
      </c>
      <c r="Q3281" s="1" t="s">
        <v>2094</v>
      </c>
      <c r="R3281" s="1" t="s">
        <v>2094</v>
      </c>
      <c r="S3281" s="3">
        <v>235</v>
      </c>
      <c r="T3281" s="30">
        <f>IF(E3281&gt;=19,VLOOKUP(K3281,Konditionen!$B$5:$E$20,4,FALSE),IF(E3281&lt;=16,VLOOKUP(K3281,Konditionen!$B$5:$E$20,2,FALSE),VLOOKUP(K3281,Konditionen!$B$5:$E$20,3,FALSE)))</f>
        <v>38.5</v>
      </c>
      <c r="U3281" s="3">
        <f t="shared" si="226"/>
        <v>144.52500000000001</v>
      </c>
    </row>
    <row r="3282" spans="1:21" x14ac:dyDescent="0.2">
      <c r="A3282" s="2" t="s">
        <v>23</v>
      </c>
      <c r="B3282" s="2" t="s">
        <v>6369</v>
      </c>
      <c r="C3282" s="1">
        <v>225</v>
      </c>
      <c r="D3282" s="1">
        <v>45</v>
      </c>
      <c r="E3282" s="1">
        <v>18</v>
      </c>
      <c r="F3282" s="1" t="s">
        <v>4</v>
      </c>
      <c r="H3282" s="1" t="s">
        <v>343</v>
      </c>
      <c r="I3282" s="1">
        <v>95</v>
      </c>
      <c r="J3282" s="1" t="s">
        <v>71</v>
      </c>
      <c r="K3282" s="2" t="s">
        <v>335</v>
      </c>
      <c r="L3282" s="2" t="s">
        <v>408</v>
      </c>
      <c r="M3282" s="2">
        <v>6892</v>
      </c>
      <c r="O3282" s="1" t="s">
        <v>41</v>
      </c>
      <c r="P3282" s="1" t="s">
        <v>337</v>
      </c>
      <c r="Q3282" s="4">
        <v>2</v>
      </c>
      <c r="R3282" s="4">
        <v>70</v>
      </c>
      <c r="S3282" s="3">
        <v>221.2</v>
      </c>
      <c r="T3282" s="30">
        <f>IF(E3282&gt;=19,VLOOKUP(K3282,Konditionen!$B$5:$E$20,4,FALSE),IF(E3282&lt;=16,VLOOKUP(K3282,Konditionen!$B$5:$E$20,2,FALSE),VLOOKUP(K3282,Konditionen!$B$5:$E$20,3,FALSE)))</f>
        <v>33</v>
      </c>
      <c r="U3282" s="3">
        <f t="shared" si="226"/>
        <v>148.20400000000001</v>
      </c>
    </row>
    <row r="3283" spans="1:21" x14ac:dyDescent="0.2">
      <c r="A3283" s="2" t="s">
        <v>23</v>
      </c>
      <c r="B3283" s="2" t="s">
        <v>6369</v>
      </c>
      <c r="C3283" s="1">
        <v>225</v>
      </c>
      <c r="D3283" s="1">
        <v>45</v>
      </c>
      <c r="E3283" s="1">
        <v>18</v>
      </c>
      <c r="F3283" s="1" t="s">
        <v>4</v>
      </c>
      <c r="H3283" s="1" t="s">
        <v>343</v>
      </c>
      <c r="I3283" s="1">
        <v>95</v>
      </c>
      <c r="J3283" s="1" t="s">
        <v>71</v>
      </c>
      <c r="K3283" s="2" t="s">
        <v>3891</v>
      </c>
      <c r="L3283" s="2" t="s">
        <v>3926</v>
      </c>
      <c r="M3283" s="2" t="s">
        <v>4313</v>
      </c>
      <c r="N3283" s="5" t="s">
        <v>4314</v>
      </c>
      <c r="O3283" s="1" t="s">
        <v>41</v>
      </c>
      <c r="P3283" s="1" t="s">
        <v>337</v>
      </c>
      <c r="Q3283" s="4">
        <v>2</v>
      </c>
      <c r="R3283" s="1">
        <v>72</v>
      </c>
      <c r="S3283" s="3">
        <v>199.5</v>
      </c>
      <c r="T3283" s="30">
        <f>IF(E3283&gt;=19,VLOOKUP(K3283,Konditionen!$B$5:$E$20,4,FALSE),IF(E3283&lt;=16,VLOOKUP(K3283,Konditionen!$B$5:$E$20,2,FALSE),VLOOKUP(K3283,Konditionen!$B$5:$E$20,3,FALSE)))</f>
        <v>28</v>
      </c>
      <c r="U3283" s="3">
        <f t="shared" si="226"/>
        <v>143.63999999999999</v>
      </c>
    </row>
    <row r="3284" spans="1:21" x14ac:dyDescent="0.2">
      <c r="A3284" s="2" t="s">
        <v>23</v>
      </c>
      <c r="B3284" s="2" t="s">
        <v>6369</v>
      </c>
      <c r="C3284" s="1">
        <v>225</v>
      </c>
      <c r="D3284" s="1">
        <v>45</v>
      </c>
      <c r="E3284" s="1">
        <v>18</v>
      </c>
      <c r="F3284" s="1" t="s">
        <v>4</v>
      </c>
      <c r="H3284" s="1" t="s">
        <v>343</v>
      </c>
      <c r="I3284" s="1">
        <v>95</v>
      </c>
      <c r="J3284" s="1" t="s">
        <v>71</v>
      </c>
      <c r="K3284" s="2" t="s">
        <v>3891</v>
      </c>
      <c r="L3284" s="2" t="s">
        <v>3970</v>
      </c>
      <c r="M3284" s="2" t="s">
        <v>4315</v>
      </c>
      <c r="N3284" s="5" t="s">
        <v>4316</v>
      </c>
      <c r="O3284" s="1" t="s">
        <v>41</v>
      </c>
      <c r="P3284" s="1" t="s">
        <v>337</v>
      </c>
      <c r="Q3284" s="4">
        <v>2</v>
      </c>
      <c r="R3284" s="1">
        <v>72</v>
      </c>
      <c r="S3284" s="3">
        <v>199.5</v>
      </c>
      <c r="T3284" s="30">
        <f>IF(E3284&gt;=19,VLOOKUP(K3284,Konditionen!$B$5:$E$20,4,FALSE),IF(E3284&lt;=16,VLOOKUP(K3284,Konditionen!$B$5:$E$20,2,FALSE),VLOOKUP(K3284,Konditionen!$B$5:$E$20,3,FALSE)))</f>
        <v>28</v>
      </c>
      <c r="U3284" s="3">
        <f t="shared" si="226"/>
        <v>143.63999999999999</v>
      </c>
    </row>
    <row r="3285" spans="1:21" x14ac:dyDescent="0.2">
      <c r="A3285" s="2" t="s">
        <v>338</v>
      </c>
      <c r="B3285" s="2" t="s">
        <v>6369</v>
      </c>
      <c r="C3285" s="1">
        <v>225</v>
      </c>
      <c r="D3285" s="1">
        <v>45</v>
      </c>
      <c r="E3285" s="1">
        <v>18</v>
      </c>
      <c r="F3285" s="1" t="s">
        <v>4</v>
      </c>
      <c r="H3285" s="1" t="s">
        <v>343</v>
      </c>
      <c r="I3285" s="1">
        <v>95</v>
      </c>
      <c r="J3285" s="1" t="s">
        <v>71</v>
      </c>
      <c r="K3285" s="2" t="s">
        <v>470</v>
      </c>
      <c r="L3285" s="2" t="s">
        <v>1469</v>
      </c>
      <c r="M3285" s="2" t="s">
        <v>1541</v>
      </c>
      <c r="N3285" s="5" t="s">
        <v>1542</v>
      </c>
      <c r="O3285" s="1" t="s">
        <v>65</v>
      </c>
      <c r="P3285" s="1" t="s">
        <v>65</v>
      </c>
      <c r="Q3285" s="1" t="s">
        <v>65</v>
      </c>
      <c r="R3285" s="1" t="s">
        <v>65</v>
      </c>
      <c r="S3285" s="3">
        <v>201</v>
      </c>
      <c r="T3285" s="30">
        <f>IF(E3285&gt;=19,VLOOKUP(K3285,Konditionen!$B$5:$E$20,4,FALSE),IF(E3285&lt;=16,VLOOKUP(K3285,Konditionen!$B$5:$E$20,2,FALSE),VLOOKUP(K3285,Konditionen!$B$5:$E$20,3,FALSE)))</f>
        <v>19</v>
      </c>
      <c r="U3285" s="3">
        <f t="shared" si="226"/>
        <v>162.81</v>
      </c>
    </row>
    <row r="3286" spans="1:21" x14ac:dyDescent="0.2">
      <c r="A3286" s="2" t="s">
        <v>338</v>
      </c>
      <c r="B3286" s="2" t="s">
        <v>6369</v>
      </c>
      <c r="C3286" s="1">
        <v>225</v>
      </c>
      <c r="D3286" s="1">
        <v>45</v>
      </c>
      <c r="E3286" s="1">
        <v>18</v>
      </c>
      <c r="F3286" s="1" t="s">
        <v>4</v>
      </c>
      <c r="H3286" s="1" t="s">
        <v>343</v>
      </c>
      <c r="I3286" s="1">
        <v>95</v>
      </c>
      <c r="J3286" s="1" t="s">
        <v>71</v>
      </c>
      <c r="K3286" s="2" t="s">
        <v>470</v>
      </c>
      <c r="L3286" s="2" t="s">
        <v>1543</v>
      </c>
      <c r="M3286" s="2" t="s">
        <v>1544</v>
      </c>
      <c r="N3286" s="5" t="s">
        <v>1545</v>
      </c>
      <c r="O3286" s="1" t="s">
        <v>41</v>
      </c>
      <c r="P3286" s="1" t="s">
        <v>22</v>
      </c>
      <c r="Q3286" s="4">
        <v>2</v>
      </c>
      <c r="R3286" s="4">
        <v>72</v>
      </c>
      <c r="S3286" s="3">
        <v>201</v>
      </c>
      <c r="T3286" s="30">
        <f>IF(E3286&gt;=19,VLOOKUP(K3286,Konditionen!$B$5:$E$20,4,FALSE),IF(E3286&lt;=16,VLOOKUP(K3286,Konditionen!$B$5:$E$20,2,FALSE),VLOOKUP(K3286,Konditionen!$B$5:$E$20,3,FALSE)))</f>
        <v>19</v>
      </c>
      <c r="U3286" s="3">
        <f t="shared" si="226"/>
        <v>162.81</v>
      </c>
    </row>
    <row r="3287" spans="1:21" x14ac:dyDescent="0.2">
      <c r="A3287" s="2" t="s">
        <v>338</v>
      </c>
      <c r="B3287" s="2" t="s">
        <v>6369</v>
      </c>
      <c r="C3287" s="1">
        <v>225</v>
      </c>
      <c r="D3287" s="1">
        <v>45</v>
      </c>
      <c r="E3287" s="1">
        <v>18</v>
      </c>
      <c r="F3287" s="1" t="s">
        <v>4</v>
      </c>
      <c r="H3287" s="1" t="s">
        <v>343</v>
      </c>
      <c r="I3287" s="1">
        <v>95</v>
      </c>
      <c r="J3287" s="1" t="s">
        <v>71</v>
      </c>
      <c r="K3287" s="2" t="s">
        <v>335</v>
      </c>
      <c r="L3287" s="2" t="s">
        <v>336</v>
      </c>
      <c r="M3287" s="2">
        <v>10027</v>
      </c>
      <c r="O3287" s="1" t="s">
        <v>340</v>
      </c>
      <c r="P3287" s="1" t="s">
        <v>340</v>
      </c>
      <c r="Q3287" s="1" t="s">
        <v>340</v>
      </c>
      <c r="R3287" s="1" t="s">
        <v>340</v>
      </c>
      <c r="S3287" s="3">
        <v>227.7</v>
      </c>
      <c r="T3287" s="30">
        <f>IF(E3287&gt;=19,VLOOKUP(K3287,Konditionen!$B$5:$E$20,4,FALSE),IF(E3287&lt;=16,VLOOKUP(K3287,Konditionen!$B$5:$E$20,2,FALSE),VLOOKUP(K3287,Konditionen!$B$5:$E$20,3,FALSE)))</f>
        <v>33</v>
      </c>
      <c r="U3287" s="3">
        <f t="shared" si="226"/>
        <v>152.559</v>
      </c>
    </row>
    <row r="3288" spans="1:21" x14ac:dyDescent="0.2">
      <c r="A3288" s="2" t="s">
        <v>338</v>
      </c>
      <c r="B3288" s="2" t="s">
        <v>6369</v>
      </c>
      <c r="C3288" s="1">
        <v>225</v>
      </c>
      <c r="D3288" s="1">
        <v>45</v>
      </c>
      <c r="E3288" s="1">
        <v>18</v>
      </c>
      <c r="F3288" s="1" t="s">
        <v>4</v>
      </c>
      <c r="H3288" s="1" t="s">
        <v>343</v>
      </c>
      <c r="I3288" s="1">
        <v>95</v>
      </c>
      <c r="J3288" s="1" t="s">
        <v>71</v>
      </c>
      <c r="K3288" s="2" t="s">
        <v>3891</v>
      </c>
      <c r="L3288" s="2" t="s">
        <v>4317</v>
      </c>
      <c r="M3288" s="2" t="s">
        <v>4318</v>
      </c>
      <c r="N3288" s="5" t="s">
        <v>4319</v>
      </c>
      <c r="O3288" s="1" t="s">
        <v>41</v>
      </c>
      <c r="P3288" s="1" t="s">
        <v>337</v>
      </c>
      <c r="Q3288" s="4">
        <v>2</v>
      </c>
      <c r="R3288" s="1">
        <v>71</v>
      </c>
      <c r="S3288" s="3">
        <v>225.5</v>
      </c>
      <c r="T3288" s="30">
        <f>IF(E3288&gt;=19,VLOOKUP(K3288,Konditionen!$B$5:$E$20,4,FALSE),IF(E3288&lt;=16,VLOOKUP(K3288,Konditionen!$B$5:$E$20,2,FALSE),VLOOKUP(K3288,Konditionen!$B$5:$E$20,3,FALSE)))</f>
        <v>28</v>
      </c>
      <c r="U3288" s="3">
        <f t="shared" si="226"/>
        <v>162.36000000000001</v>
      </c>
    </row>
    <row r="3289" spans="1:21" x14ac:dyDescent="0.2">
      <c r="A3289" s="2" t="s">
        <v>338</v>
      </c>
      <c r="B3289" s="2" t="s">
        <v>6369</v>
      </c>
      <c r="C3289" s="1">
        <v>225</v>
      </c>
      <c r="D3289" s="1">
        <v>45</v>
      </c>
      <c r="E3289" s="1">
        <v>18</v>
      </c>
      <c r="F3289" s="1" t="s">
        <v>4</v>
      </c>
      <c r="H3289" s="1" t="s">
        <v>343</v>
      </c>
      <c r="I3289" s="1">
        <v>95</v>
      </c>
      <c r="J3289" s="1" t="s">
        <v>71</v>
      </c>
      <c r="K3289" s="2" t="s">
        <v>3891</v>
      </c>
      <c r="L3289" s="2" t="s">
        <v>4320</v>
      </c>
      <c r="M3289" s="2" t="s">
        <v>4321</v>
      </c>
      <c r="N3289" s="5" t="s">
        <v>4322</v>
      </c>
      <c r="O3289" s="1" t="s">
        <v>41</v>
      </c>
      <c r="P3289" s="1" t="s">
        <v>337</v>
      </c>
      <c r="Q3289" s="4">
        <v>2</v>
      </c>
      <c r="R3289" s="1">
        <v>72</v>
      </c>
      <c r="S3289" s="3">
        <v>225.5</v>
      </c>
      <c r="T3289" s="30">
        <f>IF(E3289&gt;=19,VLOOKUP(K3289,Konditionen!$B$5:$E$20,4,FALSE),IF(E3289&lt;=16,VLOOKUP(K3289,Konditionen!$B$5:$E$20,2,FALSE),VLOOKUP(K3289,Konditionen!$B$5:$E$20,3,FALSE)))</f>
        <v>28</v>
      </c>
      <c r="U3289" s="3">
        <f t="shared" si="226"/>
        <v>162.36000000000001</v>
      </c>
    </row>
    <row r="3290" spans="1:21" x14ac:dyDescent="0.2">
      <c r="A3290" s="2" t="s">
        <v>23</v>
      </c>
      <c r="B3290" s="2" t="s">
        <v>6369</v>
      </c>
      <c r="C3290" s="1">
        <v>225</v>
      </c>
      <c r="D3290" s="1">
        <v>45</v>
      </c>
      <c r="E3290" s="1">
        <v>18</v>
      </c>
      <c r="F3290" s="1" t="s">
        <v>4</v>
      </c>
      <c r="H3290" s="1" t="s">
        <v>223</v>
      </c>
      <c r="I3290" s="1">
        <v>95</v>
      </c>
      <c r="J3290" s="1" t="s">
        <v>135</v>
      </c>
      <c r="K3290" s="2" t="s">
        <v>470</v>
      </c>
      <c r="L3290" s="2" t="s">
        <v>921</v>
      </c>
      <c r="M3290" s="2" t="s">
        <v>1129</v>
      </c>
      <c r="N3290" s="5" t="s">
        <v>1130</v>
      </c>
      <c r="O3290" s="1" t="s">
        <v>41</v>
      </c>
      <c r="P3290" s="1" t="s">
        <v>22</v>
      </c>
      <c r="Q3290" s="4">
        <v>2</v>
      </c>
      <c r="R3290" s="4">
        <v>72</v>
      </c>
      <c r="S3290" s="3">
        <v>177.5</v>
      </c>
      <c r="T3290" s="30">
        <f>IF(E3290&gt;=19,VLOOKUP(K3290,Konditionen!$B$5:$E$20,4,FALSE),IF(E3290&lt;=16,VLOOKUP(K3290,Konditionen!$B$5:$E$20,2,FALSE),VLOOKUP(K3290,Konditionen!$B$5:$E$20,3,FALSE)))</f>
        <v>19</v>
      </c>
      <c r="U3290" s="3">
        <f t="shared" si="226"/>
        <v>143.77500000000001</v>
      </c>
    </row>
    <row r="3291" spans="1:21" x14ac:dyDescent="0.2">
      <c r="A3291" s="2" t="s">
        <v>23</v>
      </c>
      <c r="B3291" s="2" t="s">
        <v>6369</v>
      </c>
      <c r="C3291" s="1">
        <v>225</v>
      </c>
      <c r="D3291" s="1">
        <v>45</v>
      </c>
      <c r="E3291" s="1">
        <v>18</v>
      </c>
      <c r="F3291" s="1" t="s">
        <v>4</v>
      </c>
      <c r="H3291" s="1" t="s">
        <v>223</v>
      </c>
      <c r="I3291" s="4">
        <v>95</v>
      </c>
      <c r="J3291" s="1" t="s">
        <v>135</v>
      </c>
      <c r="K3291" s="2" t="s">
        <v>5057</v>
      </c>
      <c r="L3291" s="2" t="s">
        <v>5207</v>
      </c>
      <c r="M3291" s="2" t="s">
        <v>5257</v>
      </c>
      <c r="N3291" s="5" t="s">
        <v>5258</v>
      </c>
      <c r="O3291" s="1" t="s">
        <v>41</v>
      </c>
      <c r="P3291" s="1" t="s">
        <v>22</v>
      </c>
      <c r="Q3291" s="4">
        <v>2</v>
      </c>
      <c r="R3291" s="4">
        <v>72</v>
      </c>
      <c r="S3291" s="3">
        <v>136.5</v>
      </c>
      <c r="T3291" s="30">
        <f>IF(E3291&gt;=19,VLOOKUP(K3291,Konditionen!$B$5:$E$20,4,FALSE),IF(E3291&lt;=16,VLOOKUP(K3291,Konditionen!$B$5:$E$20,2,FALSE),VLOOKUP(K3291,Konditionen!$B$5:$E$20,3,FALSE)))</f>
        <v>20</v>
      </c>
      <c r="U3291" s="3">
        <f t="shared" si="226"/>
        <v>109.2</v>
      </c>
    </row>
    <row r="3292" spans="1:21" x14ac:dyDescent="0.2">
      <c r="A3292" s="2" t="s">
        <v>23</v>
      </c>
      <c r="B3292" s="2" t="s">
        <v>6369</v>
      </c>
      <c r="C3292" s="1">
        <v>225</v>
      </c>
      <c r="D3292" s="1">
        <v>45</v>
      </c>
      <c r="E3292" s="1">
        <v>18</v>
      </c>
      <c r="F3292" s="1" t="s">
        <v>4</v>
      </c>
      <c r="H3292" s="1" t="s">
        <v>223</v>
      </c>
      <c r="I3292" s="4">
        <v>95</v>
      </c>
      <c r="J3292" s="1" t="s">
        <v>135</v>
      </c>
      <c r="K3292" s="2" t="s">
        <v>17</v>
      </c>
      <c r="L3292" s="2" t="s">
        <v>67</v>
      </c>
      <c r="M3292" s="2" t="s">
        <v>242</v>
      </c>
      <c r="N3292" s="5" t="s">
        <v>243</v>
      </c>
      <c r="O3292" s="1" t="s">
        <v>65</v>
      </c>
      <c r="P3292" s="1" t="s">
        <v>65</v>
      </c>
      <c r="Q3292" s="1" t="s">
        <v>65</v>
      </c>
      <c r="R3292" s="1" t="s">
        <v>65</v>
      </c>
      <c r="S3292" s="3">
        <v>94</v>
      </c>
      <c r="T3292" s="30">
        <f>IF(E3292&gt;=19,VLOOKUP(K3292,Konditionen!$B$5:$E$20,4,FALSE),IF(E3292&lt;=16,VLOOKUP(K3292,Konditionen!$B$5:$E$20,2,FALSE),VLOOKUP(K3292,Konditionen!$B$5:$E$20,3,FALSE)))</f>
        <v>1</v>
      </c>
      <c r="U3292" s="3">
        <f t="shared" si="226"/>
        <v>93.06</v>
      </c>
    </row>
    <row r="3293" spans="1:21" x14ac:dyDescent="0.2">
      <c r="A3293" s="2" t="s">
        <v>23</v>
      </c>
      <c r="B3293" s="2" t="s">
        <v>6369</v>
      </c>
      <c r="C3293" s="1">
        <v>225</v>
      </c>
      <c r="D3293" s="1">
        <v>45</v>
      </c>
      <c r="E3293" s="4">
        <v>18</v>
      </c>
      <c r="F3293" s="1" t="s">
        <v>4</v>
      </c>
      <c r="H3293" s="1" t="s">
        <v>223</v>
      </c>
      <c r="I3293" s="4">
        <v>95</v>
      </c>
      <c r="J3293" s="1" t="s">
        <v>135</v>
      </c>
      <c r="K3293" s="2" t="s">
        <v>2032</v>
      </c>
      <c r="L3293" s="2" t="s">
        <v>2129</v>
      </c>
      <c r="M3293" s="2">
        <v>532370</v>
      </c>
      <c r="N3293" s="5" t="s">
        <v>2192</v>
      </c>
      <c r="O3293" s="1" t="s">
        <v>22</v>
      </c>
      <c r="P3293" s="1" t="s">
        <v>337</v>
      </c>
      <c r="Q3293" s="1">
        <v>2</v>
      </c>
      <c r="R3293" s="4">
        <v>70</v>
      </c>
      <c r="S3293" s="3">
        <v>244</v>
      </c>
      <c r="T3293" s="30">
        <f>IF(E3293&gt;=19,VLOOKUP(K3293,Konditionen!$B$5:$E$20,4,FALSE),IF(E3293&lt;=16,VLOOKUP(K3293,Konditionen!$B$5:$E$20,2,FALSE),VLOOKUP(K3293,Konditionen!$B$5:$E$20,3,FALSE)))</f>
        <v>38.5</v>
      </c>
      <c r="U3293" s="3">
        <f t="shared" si="226"/>
        <v>150.06</v>
      </c>
    </row>
    <row r="3294" spans="1:21" x14ac:dyDescent="0.2">
      <c r="A3294" s="2" t="s">
        <v>23</v>
      </c>
      <c r="B3294" s="2" t="s">
        <v>6369</v>
      </c>
      <c r="C3294" s="1">
        <v>225</v>
      </c>
      <c r="D3294" s="1">
        <v>45</v>
      </c>
      <c r="E3294" s="4">
        <v>18</v>
      </c>
      <c r="F3294" s="1" t="s">
        <v>4</v>
      </c>
      <c r="H3294" s="1" t="s">
        <v>223</v>
      </c>
      <c r="I3294" s="4">
        <v>95</v>
      </c>
      <c r="J3294" s="1" t="s">
        <v>135</v>
      </c>
      <c r="K3294" s="2" t="s">
        <v>2334</v>
      </c>
      <c r="L3294" s="2" t="s">
        <v>2494</v>
      </c>
      <c r="M3294" s="2">
        <v>523733</v>
      </c>
      <c r="N3294" s="5" t="s">
        <v>2495</v>
      </c>
      <c r="O3294" s="1" t="s">
        <v>41</v>
      </c>
      <c r="P3294" s="1" t="s">
        <v>22</v>
      </c>
      <c r="Q3294" s="1">
        <v>1</v>
      </c>
      <c r="R3294" s="4">
        <v>69</v>
      </c>
      <c r="S3294" s="3">
        <v>244</v>
      </c>
      <c r="T3294" s="30">
        <f>IF(E3294&gt;=19,VLOOKUP(K3294,Konditionen!$B$5:$E$20,4,FALSE),IF(E3294&lt;=16,VLOOKUP(K3294,Konditionen!$B$5:$E$20,2,FALSE),VLOOKUP(K3294,Konditionen!$B$5:$E$20,3,FALSE)))</f>
        <v>38.5</v>
      </c>
      <c r="U3294" s="3">
        <f t="shared" si="226"/>
        <v>150.06</v>
      </c>
    </row>
    <row r="3295" spans="1:21" x14ac:dyDescent="0.2">
      <c r="A3295" s="2" t="s">
        <v>23</v>
      </c>
      <c r="B3295" s="2" t="s">
        <v>6369</v>
      </c>
      <c r="C3295" s="1">
        <v>225</v>
      </c>
      <c r="D3295" s="1">
        <v>45</v>
      </c>
      <c r="E3295" s="4">
        <v>18</v>
      </c>
      <c r="F3295" s="1" t="s">
        <v>4</v>
      </c>
      <c r="H3295" s="1" t="s">
        <v>223</v>
      </c>
      <c r="I3295" s="4">
        <v>95</v>
      </c>
      <c r="J3295" s="1" t="s">
        <v>135</v>
      </c>
      <c r="K3295" s="2" t="s">
        <v>2334</v>
      </c>
      <c r="L3295" s="2" t="s">
        <v>2418</v>
      </c>
      <c r="M3295" s="2">
        <v>540770</v>
      </c>
      <c r="N3295" s="5" t="s">
        <v>2497</v>
      </c>
      <c r="O3295" s="1" t="s">
        <v>22</v>
      </c>
      <c r="P3295" s="1" t="s">
        <v>337</v>
      </c>
      <c r="Q3295" s="1">
        <v>2</v>
      </c>
      <c r="R3295" s="4">
        <v>71</v>
      </c>
      <c r="S3295" s="3">
        <v>244</v>
      </c>
      <c r="T3295" s="30">
        <f>IF(E3295&gt;=19,VLOOKUP(K3295,Konditionen!$B$5:$E$20,4,FALSE),IF(E3295&lt;=16,VLOOKUP(K3295,Konditionen!$B$5:$E$20,2,FALSE),VLOOKUP(K3295,Konditionen!$B$5:$E$20,3,FALSE)))</f>
        <v>38.5</v>
      </c>
      <c r="U3295" s="3">
        <f t="shared" si="226"/>
        <v>150.06</v>
      </c>
    </row>
    <row r="3296" spans="1:21" x14ac:dyDescent="0.2">
      <c r="A3296" s="2" t="s">
        <v>23</v>
      </c>
      <c r="B3296" s="2" t="s">
        <v>6369</v>
      </c>
      <c r="C3296" s="1">
        <v>225</v>
      </c>
      <c r="D3296" s="1">
        <v>45</v>
      </c>
      <c r="E3296" s="4">
        <v>18</v>
      </c>
      <c r="F3296" s="1" t="s">
        <v>4</v>
      </c>
      <c r="H3296" s="1" t="s">
        <v>223</v>
      </c>
      <c r="I3296" s="4">
        <v>95</v>
      </c>
      <c r="J3296" s="1" t="s">
        <v>135</v>
      </c>
      <c r="K3296" s="2" t="s">
        <v>2614</v>
      </c>
      <c r="L3296" s="2" t="s">
        <v>2661</v>
      </c>
      <c r="M3296" s="2">
        <v>532395</v>
      </c>
      <c r="N3296" s="5" t="s">
        <v>2677</v>
      </c>
      <c r="O3296" s="1" t="s">
        <v>41</v>
      </c>
      <c r="P3296" s="1" t="s">
        <v>337</v>
      </c>
      <c r="Q3296" s="1">
        <v>2</v>
      </c>
      <c r="R3296" s="4">
        <v>72</v>
      </c>
      <c r="S3296" s="3">
        <v>179.5</v>
      </c>
      <c r="T3296" s="30">
        <f>IF(E3296&gt;=19,VLOOKUP(K3296,Konditionen!$B$5:$E$20,4,FALSE),IF(E3296&lt;=16,VLOOKUP(K3296,Konditionen!$B$5:$E$20,2,FALSE),VLOOKUP(K3296,Konditionen!$B$5:$E$20,3,FALSE)))</f>
        <v>36</v>
      </c>
      <c r="U3296" s="3">
        <f t="shared" si="226"/>
        <v>114.88</v>
      </c>
    </row>
    <row r="3297" spans="1:21" x14ac:dyDescent="0.2">
      <c r="A3297" s="2" t="s">
        <v>23</v>
      </c>
      <c r="B3297" s="2" t="s">
        <v>6369</v>
      </c>
      <c r="C3297" s="1">
        <v>225</v>
      </c>
      <c r="D3297" s="1">
        <v>45</v>
      </c>
      <c r="E3297" s="1">
        <v>18</v>
      </c>
      <c r="F3297" s="1" t="s">
        <v>4</v>
      </c>
      <c r="H3297" s="1" t="s">
        <v>223</v>
      </c>
      <c r="I3297" s="1">
        <v>95</v>
      </c>
      <c r="J3297" s="1" t="s">
        <v>135</v>
      </c>
      <c r="K3297" s="2" t="s">
        <v>335</v>
      </c>
      <c r="L3297" s="2" t="s">
        <v>368</v>
      </c>
      <c r="M3297" s="2">
        <v>7971</v>
      </c>
      <c r="O3297" s="1" t="s">
        <v>41</v>
      </c>
      <c r="P3297" s="1" t="s">
        <v>22</v>
      </c>
      <c r="Q3297" s="4">
        <v>2</v>
      </c>
      <c r="R3297" s="4">
        <v>72</v>
      </c>
      <c r="S3297" s="3">
        <v>194.29999999999998</v>
      </c>
      <c r="T3297" s="30">
        <f>IF(E3297&gt;=19,VLOOKUP(K3297,Konditionen!$B$5:$E$20,4,FALSE),IF(E3297&lt;=16,VLOOKUP(K3297,Konditionen!$B$5:$E$20,2,FALSE),VLOOKUP(K3297,Konditionen!$B$5:$E$20,3,FALSE)))</f>
        <v>33</v>
      </c>
      <c r="U3297" s="3">
        <f t="shared" si="226"/>
        <v>130.18099999999998</v>
      </c>
    </row>
    <row r="3298" spans="1:21" x14ac:dyDescent="0.2">
      <c r="A3298" s="2" t="s">
        <v>23</v>
      </c>
      <c r="B3298" s="2" t="s">
        <v>6369</v>
      </c>
      <c r="C3298" s="4">
        <v>225</v>
      </c>
      <c r="D3298" s="4">
        <v>45</v>
      </c>
      <c r="E3298" s="4">
        <v>18</v>
      </c>
      <c r="F3298" s="1" t="s">
        <v>4</v>
      </c>
      <c r="H3298" s="1" t="s">
        <v>223</v>
      </c>
      <c r="I3298" s="1">
        <v>95</v>
      </c>
      <c r="J3298" s="1" t="s">
        <v>135</v>
      </c>
      <c r="K3298" s="2" t="s">
        <v>2026</v>
      </c>
      <c r="L3298" s="2" t="s">
        <v>2027</v>
      </c>
      <c r="M3298" s="2">
        <v>10082</v>
      </c>
      <c r="O3298" s="1" t="s">
        <v>41</v>
      </c>
      <c r="P3298" s="1" t="s">
        <v>22</v>
      </c>
      <c r="Q3298" s="4">
        <v>2</v>
      </c>
      <c r="R3298" s="4">
        <v>72</v>
      </c>
      <c r="S3298" s="3">
        <v>160.69999999999999</v>
      </c>
      <c r="T3298" s="30">
        <f>IF(E3298&gt;=19,VLOOKUP(K3298,Konditionen!$B$5:$E$20,4,FALSE),IF(E3298&lt;=16,VLOOKUP(K3298,Konditionen!$B$5:$E$20,2,FALSE),VLOOKUP(K3298,Konditionen!$B$5:$E$20,3,FALSE)))</f>
        <v>33</v>
      </c>
      <c r="U3298" s="3">
        <f t="shared" si="226"/>
        <v>107.669</v>
      </c>
    </row>
    <row r="3299" spans="1:21" x14ac:dyDescent="0.2">
      <c r="A3299" s="2" t="s">
        <v>23</v>
      </c>
      <c r="B3299" s="2" t="s">
        <v>6369</v>
      </c>
      <c r="C3299" s="1">
        <v>225</v>
      </c>
      <c r="D3299" s="1">
        <v>45</v>
      </c>
      <c r="E3299" s="1">
        <v>18</v>
      </c>
      <c r="F3299" s="1" t="s">
        <v>2734</v>
      </c>
      <c r="H3299" s="1" t="s">
        <v>223</v>
      </c>
      <c r="I3299" s="1">
        <v>95</v>
      </c>
      <c r="J3299" s="1" t="s">
        <v>135</v>
      </c>
      <c r="K3299" s="2" t="s">
        <v>2822</v>
      </c>
      <c r="L3299" s="2" t="s">
        <v>2962</v>
      </c>
      <c r="M3299" s="2">
        <v>31029</v>
      </c>
      <c r="N3299" s="5" t="s">
        <v>2991</v>
      </c>
      <c r="O3299" s="1" t="s">
        <v>41</v>
      </c>
      <c r="P3299" s="1" t="s">
        <v>337</v>
      </c>
      <c r="Q3299" s="1">
        <v>1</v>
      </c>
      <c r="R3299" s="4">
        <v>68</v>
      </c>
      <c r="S3299" s="3">
        <v>178</v>
      </c>
      <c r="T3299" s="30">
        <f>IF(E3299&gt;=19,VLOOKUP(K3299,Konditionen!$B$5:$E$20,4,FALSE),IF(E3299&lt;=16,VLOOKUP(K3299,Konditionen!$B$5:$E$20,2,FALSE),VLOOKUP(K3299,Konditionen!$B$5:$E$20,3,FALSE)))</f>
        <v>20</v>
      </c>
      <c r="U3299" s="3">
        <f t="shared" si="226"/>
        <v>142.4</v>
      </c>
    </row>
    <row r="3300" spans="1:21" x14ac:dyDescent="0.2">
      <c r="A3300" s="2" t="s">
        <v>23</v>
      </c>
      <c r="B3300" s="2" t="s">
        <v>6369</v>
      </c>
      <c r="C3300" s="1">
        <v>225</v>
      </c>
      <c r="D3300" s="1">
        <v>45</v>
      </c>
      <c r="E3300" s="1">
        <v>18</v>
      </c>
      <c r="F3300" s="1" t="s">
        <v>2734</v>
      </c>
      <c r="H3300" s="1" t="s">
        <v>223</v>
      </c>
      <c r="I3300" s="1">
        <v>95</v>
      </c>
      <c r="J3300" s="1" t="s">
        <v>135</v>
      </c>
      <c r="K3300" s="2" t="s">
        <v>2822</v>
      </c>
      <c r="L3300" s="2" t="s">
        <v>2931</v>
      </c>
      <c r="M3300" s="2">
        <v>259664</v>
      </c>
      <c r="N3300" s="5" t="s">
        <v>2994</v>
      </c>
      <c r="O3300" s="1" t="s">
        <v>41</v>
      </c>
      <c r="P3300" s="1" t="s">
        <v>22</v>
      </c>
      <c r="Q3300" s="1">
        <v>2</v>
      </c>
      <c r="R3300" s="4">
        <v>70</v>
      </c>
      <c r="S3300" s="3">
        <v>178</v>
      </c>
      <c r="T3300" s="30">
        <f>IF(E3300&gt;=19,VLOOKUP(K3300,Konditionen!$B$5:$E$20,4,FALSE),IF(E3300&lt;=16,VLOOKUP(K3300,Konditionen!$B$5:$E$20,2,FALSE),VLOOKUP(K3300,Konditionen!$B$5:$E$20,3,FALSE)))</f>
        <v>20</v>
      </c>
      <c r="U3300" s="3">
        <f t="shared" si="226"/>
        <v>142.4</v>
      </c>
    </row>
    <row r="3301" spans="1:21" x14ac:dyDescent="0.2">
      <c r="A3301" s="2" t="s">
        <v>23</v>
      </c>
      <c r="B3301" s="2" t="s">
        <v>6369</v>
      </c>
      <c r="C3301" s="1">
        <v>225</v>
      </c>
      <c r="D3301" s="1">
        <v>45</v>
      </c>
      <c r="E3301" s="1">
        <v>18</v>
      </c>
      <c r="F3301" s="1" t="s">
        <v>2734</v>
      </c>
      <c r="H3301" s="1" t="s">
        <v>223</v>
      </c>
      <c r="I3301" s="1">
        <v>95</v>
      </c>
      <c r="J3301" s="1" t="s">
        <v>135</v>
      </c>
      <c r="K3301" s="2" t="s">
        <v>2822</v>
      </c>
      <c r="L3301" s="2" t="s">
        <v>2935</v>
      </c>
      <c r="M3301" s="2">
        <v>704748</v>
      </c>
      <c r="N3301" s="5" t="s">
        <v>2995</v>
      </c>
      <c r="O3301" s="1" t="s">
        <v>41</v>
      </c>
      <c r="P3301" s="1" t="s">
        <v>22</v>
      </c>
      <c r="Q3301" s="1">
        <v>2</v>
      </c>
      <c r="R3301" s="4">
        <v>70</v>
      </c>
      <c r="S3301" s="3">
        <v>181.5</v>
      </c>
      <c r="T3301" s="30">
        <f>IF(E3301&gt;=19,VLOOKUP(K3301,Konditionen!$B$5:$E$20,4,FALSE),IF(E3301&lt;=16,VLOOKUP(K3301,Konditionen!$B$5:$E$20,2,FALSE),VLOOKUP(K3301,Konditionen!$B$5:$E$20,3,FALSE)))</f>
        <v>20</v>
      </c>
      <c r="U3301" s="3">
        <f t="shared" si="226"/>
        <v>145.19999999999999</v>
      </c>
    </row>
    <row r="3302" spans="1:21" x14ac:dyDescent="0.2">
      <c r="A3302" s="2" t="s">
        <v>23</v>
      </c>
      <c r="B3302" s="2" t="s">
        <v>6369</v>
      </c>
      <c r="C3302" s="1">
        <v>225</v>
      </c>
      <c r="D3302" s="1">
        <v>45</v>
      </c>
      <c r="E3302" s="1">
        <v>18</v>
      </c>
      <c r="F3302" s="1" t="s">
        <v>2734</v>
      </c>
      <c r="H3302" s="1" t="s">
        <v>223</v>
      </c>
      <c r="I3302" s="1">
        <v>95</v>
      </c>
      <c r="J3302" s="1" t="s">
        <v>135</v>
      </c>
      <c r="K3302" s="2" t="s">
        <v>2822</v>
      </c>
      <c r="L3302" s="2" t="s">
        <v>2992</v>
      </c>
      <c r="M3302" s="2">
        <v>920434</v>
      </c>
      <c r="N3302" s="5" t="s">
        <v>2993</v>
      </c>
      <c r="O3302" s="1" t="s">
        <v>334</v>
      </c>
      <c r="P3302" s="1" t="s">
        <v>334</v>
      </c>
      <c r="Q3302" s="1" t="s">
        <v>334</v>
      </c>
      <c r="R3302" s="1" t="s">
        <v>334</v>
      </c>
      <c r="S3302" s="3">
        <v>185</v>
      </c>
      <c r="T3302" s="30">
        <f>IF(E3302&gt;=19,VLOOKUP(K3302,Konditionen!$B$5:$E$20,4,FALSE),IF(E3302&lt;=16,VLOOKUP(K3302,Konditionen!$B$5:$E$20,2,FALSE),VLOOKUP(K3302,Konditionen!$B$5:$E$20,3,FALSE)))</f>
        <v>20</v>
      </c>
      <c r="U3302" s="3">
        <f t="shared" si="226"/>
        <v>148</v>
      </c>
    </row>
    <row r="3303" spans="1:21" x14ac:dyDescent="0.2">
      <c r="A3303" s="2" t="s">
        <v>23</v>
      </c>
      <c r="B3303" s="2" t="s">
        <v>6369</v>
      </c>
      <c r="C3303" s="1">
        <v>225</v>
      </c>
      <c r="D3303" s="1">
        <v>45</v>
      </c>
      <c r="E3303" s="1">
        <v>18</v>
      </c>
      <c r="F3303" s="1" t="s">
        <v>4</v>
      </c>
      <c r="H3303" s="1" t="s">
        <v>223</v>
      </c>
      <c r="I3303" s="1">
        <v>95</v>
      </c>
      <c r="J3303" s="1" t="s">
        <v>135</v>
      </c>
      <c r="K3303" s="2" t="s">
        <v>3891</v>
      </c>
      <c r="L3303" s="2" t="s">
        <v>3911</v>
      </c>
      <c r="M3303" s="2" t="s">
        <v>4309</v>
      </c>
      <c r="N3303" s="5" t="s">
        <v>4310</v>
      </c>
      <c r="O3303" s="1" t="s">
        <v>41</v>
      </c>
      <c r="P3303" s="1" t="s">
        <v>337</v>
      </c>
      <c r="Q3303" s="4">
        <v>2</v>
      </c>
      <c r="R3303" s="1">
        <v>72</v>
      </c>
      <c r="S3303" s="3">
        <v>194.5</v>
      </c>
      <c r="T3303" s="30">
        <f>IF(E3303&gt;=19,VLOOKUP(K3303,Konditionen!$B$5:$E$20,4,FALSE),IF(E3303&lt;=16,VLOOKUP(K3303,Konditionen!$B$5:$E$20,2,FALSE),VLOOKUP(K3303,Konditionen!$B$5:$E$20,3,FALSE)))</f>
        <v>28</v>
      </c>
      <c r="U3303" s="3">
        <f t="shared" si="226"/>
        <v>140.04</v>
      </c>
    </row>
    <row r="3304" spans="1:21" x14ac:dyDescent="0.2">
      <c r="A3304" s="2" t="s">
        <v>23</v>
      </c>
      <c r="B3304" s="2" t="s">
        <v>6369</v>
      </c>
      <c r="C3304" s="1">
        <v>225</v>
      </c>
      <c r="D3304" s="1">
        <v>45</v>
      </c>
      <c r="E3304" s="1">
        <v>18</v>
      </c>
      <c r="F3304" s="1" t="s">
        <v>4</v>
      </c>
      <c r="H3304" s="1" t="s">
        <v>223</v>
      </c>
      <c r="I3304" s="1">
        <v>95</v>
      </c>
      <c r="J3304" s="1" t="s">
        <v>135</v>
      </c>
      <c r="K3304" s="2" t="s">
        <v>3891</v>
      </c>
      <c r="L3304" s="2" t="s">
        <v>3970</v>
      </c>
      <c r="M3304" s="2" t="s">
        <v>4311</v>
      </c>
      <c r="N3304" s="5" t="s">
        <v>4312</v>
      </c>
      <c r="O3304" s="1" t="s">
        <v>41</v>
      </c>
      <c r="P3304" s="1" t="s">
        <v>337</v>
      </c>
      <c r="Q3304" s="4">
        <v>1</v>
      </c>
      <c r="R3304" s="1">
        <v>69</v>
      </c>
      <c r="S3304" s="3">
        <v>206</v>
      </c>
      <c r="T3304" s="30">
        <f>IF(E3304&gt;=19,VLOOKUP(K3304,Konditionen!$B$5:$E$20,4,FALSE),IF(E3304&lt;=16,VLOOKUP(K3304,Konditionen!$B$5:$E$20,2,FALSE),VLOOKUP(K3304,Konditionen!$B$5:$E$20,3,FALSE)))</f>
        <v>28</v>
      </c>
      <c r="U3304" s="3">
        <f t="shared" si="226"/>
        <v>148.32</v>
      </c>
    </row>
    <row r="3305" spans="1:21" x14ac:dyDescent="0.2">
      <c r="A3305" s="2" t="s">
        <v>23</v>
      </c>
      <c r="B3305" s="2" t="s">
        <v>6369</v>
      </c>
      <c r="C3305" s="1">
        <v>225</v>
      </c>
      <c r="D3305" s="1">
        <v>45</v>
      </c>
      <c r="E3305" s="1">
        <v>18</v>
      </c>
      <c r="H3305" s="1" t="s">
        <v>223</v>
      </c>
      <c r="I3305" s="1">
        <v>95</v>
      </c>
      <c r="J3305" s="1" t="s">
        <v>135</v>
      </c>
      <c r="K3305" s="2" t="s">
        <v>5982</v>
      </c>
      <c r="L3305" s="2" t="s">
        <v>5988</v>
      </c>
      <c r="M3305" s="2" t="s">
        <v>6170</v>
      </c>
      <c r="N3305" s="5">
        <v>4968814911362</v>
      </c>
      <c r="O3305" s="1" t="s">
        <v>41</v>
      </c>
      <c r="P3305" s="1" t="s">
        <v>22</v>
      </c>
      <c r="Q3305" s="1">
        <v>2</v>
      </c>
      <c r="R3305" s="1">
        <v>72</v>
      </c>
      <c r="S3305" s="3">
        <v>160</v>
      </c>
      <c r="T3305" s="30">
        <f>IF(E3305&gt;=19,VLOOKUP(K3305,Konditionen!$B$5:$E$20,4,FALSE),IF(E3305&lt;=16,VLOOKUP(K3305,Konditionen!$B$5:$E$20,2,FALSE),VLOOKUP(K3305,Konditionen!$B$5:$E$20,3,FALSE)))</f>
        <v>21</v>
      </c>
      <c r="U3305" s="3">
        <f t="shared" si="226"/>
        <v>126.4</v>
      </c>
    </row>
    <row r="3306" spans="1:21" x14ac:dyDescent="0.2">
      <c r="A3306" s="2" t="s">
        <v>23</v>
      </c>
      <c r="B3306" s="2" t="s">
        <v>6369</v>
      </c>
      <c r="C3306" s="1">
        <v>225</v>
      </c>
      <c r="D3306" s="1">
        <v>45</v>
      </c>
      <c r="E3306" s="1">
        <v>18</v>
      </c>
      <c r="F3306" s="1" t="s">
        <v>4</v>
      </c>
      <c r="H3306" s="1" t="s">
        <v>223</v>
      </c>
      <c r="I3306" s="1">
        <v>95</v>
      </c>
      <c r="J3306" s="1" t="s">
        <v>135</v>
      </c>
      <c r="K3306" s="2" t="s">
        <v>3327</v>
      </c>
      <c r="L3306" s="2" t="s">
        <v>3433</v>
      </c>
      <c r="M3306" s="2" t="s">
        <v>3550</v>
      </c>
      <c r="N3306" s="5" t="s">
        <v>3551</v>
      </c>
      <c r="O3306" s="1" t="s">
        <v>22</v>
      </c>
      <c r="P3306" s="1" t="s">
        <v>337</v>
      </c>
      <c r="Q3306" s="4">
        <v>2</v>
      </c>
      <c r="R3306" s="4">
        <v>72</v>
      </c>
      <c r="S3306" s="3">
        <v>212.8</v>
      </c>
      <c r="T3306" s="30">
        <f>IF(E3306&gt;=19,VLOOKUP(K3306,Konditionen!$B$5:$E$20,4,FALSE),IF(E3306&lt;=16,VLOOKUP(K3306,Konditionen!$B$5:$E$20,2,FALSE),VLOOKUP(K3306,Konditionen!$B$5:$E$20,3,FALSE)))</f>
        <v>38</v>
      </c>
      <c r="U3306" s="3">
        <f t="shared" si="226"/>
        <v>131.93600000000001</v>
      </c>
    </row>
    <row r="3307" spans="1:21" x14ac:dyDescent="0.2">
      <c r="A3307" s="2" t="s">
        <v>23</v>
      </c>
      <c r="B3307" s="2" t="s">
        <v>6369</v>
      </c>
      <c r="C3307" s="1">
        <v>225</v>
      </c>
      <c r="D3307" s="1">
        <v>45</v>
      </c>
      <c r="E3307" s="1">
        <v>18</v>
      </c>
      <c r="F3307" s="1" t="s">
        <v>4</v>
      </c>
      <c r="H3307" s="1" t="s">
        <v>223</v>
      </c>
      <c r="I3307" s="1">
        <v>95</v>
      </c>
      <c r="J3307" s="1" t="s">
        <v>135</v>
      </c>
      <c r="K3307" s="2" t="s">
        <v>3327</v>
      </c>
      <c r="L3307" s="2" t="s">
        <v>3345</v>
      </c>
      <c r="M3307" s="2" t="s">
        <v>3552</v>
      </c>
      <c r="N3307" s="5" t="s">
        <v>3553</v>
      </c>
      <c r="O3307" s="1" t="s">
        <v>22</v>
      </c>
      <c r="P3307" s="1" t="s">
        <v>456</v>
      </c>
      <c r="Q3307" s="4">
        <v>1</v>
      </c>
      <c r="R3307" s="4">
        <v>69</v>
      </c>
      <c r="S3307" s="3">
        <v>212.8</v>
      </c>
      <c r="T3307" s="30">
        <f>IF(E3307&gt;=19,VLOOKUP(K3307,Konditionen!$B$5:$E$20,4,FALSE),IF(E3307&lt;=16,VLOOKUP(K3307,Konditionen!$B$5:$E$20,2,FALSE),VLOOKUP(K3307,Konditionen!$B$5:$E$20,3,FALSE)))</f>
        <v>38</v>
      </c>
      <c r="U3307" s="3">
        <f t="shared" si="226"/>
        <v>131.93600000000001</v>
      </c>
    </row>
    <row r="3308" spans="1:21" x14ac:dyDescent="0.2">
      <c r="A3308" s="2" t="s">
        <v>23</v>
      </c>
      <c r="B3308" s="2" t="s">
        <v>6369</v>
      </c>
      <c r="C3308" s="1">
        <v>225</v>
      </c>
      <c r="D3308" s="1">
        <v>45</v>
      </c>
      <c r="E3308" s="1">
        <v>18</v>
      </c>
      <c r="F3308" s="1" t="s">
        <v>2734</v>
      </c>
      <c r="H3308" s="1" t="s">
        <v>223</v>
      </c>
      <c r="I3308" s="1">
        <v>95</v>
      </c>
      <c r="J3308" s="1" t="s">
        <v>135</v>
      </c>
      <c r="K3308" s="2" t="s">
        <v>2721</v>
      </c>
      <c r="L3308" s="2" t="s">
        <v>2761</v>
      </c>
      <c r="M3308" s="2">
        <v>797964</v>
      </c>
      <c r="N3308" s="5" t="s">
        <v>2789</v>
      </c>
      <c r="O3308" s="1" t="s">
        <v>22</v>
      </c>
      <c r="P3308" s="1" t="s">
        <v>337</v>
      </c>
      <c r="Q3308" s="1">
        <v>1</v>
      </c>
      <c r="R3308" s="4">
        <v>69</v>
      </c>
      <c r="S3308" s="3">
        <v>132.69999999999999</v>
      </c>
      <c r="T3308" s="30">
        <f>IF(E3308&gt;=19,VLOOKUP(K3308,Konditionen!$B$5:$E$20,4,FALSE),IF(E3308&lt;=16,VLOOKUP(K3308,Konditionen!$B$5:$E$20,2,FALSE),VLOOKUP(K3308,Konditionen!$B$5:$E$20,3,FALSE)))</f>
        <v>19</v>
      </c>
      <c r="U3308" s="3">
        <f t="shared" si="226"/>
        <v>107.48699999999999</v>
      </c>
    </row>
    <row r="3309" spans="1:21" x14ac:dyDescent="0.2">
      <c r="A3309" s="2" t="s">
        <v>338</v>
      </c>
      <c r="B3309" s="2" t="s">
        <v>6369</v>
      </c>
      <c r="C3309" s="1">
        <v>225</v>
      </c>
      <c r="D3309" s="1">
        <v>45</v>
      </c>
      <c r="E3309" s="1">
        <v>18</v>
      </c>
      <c r="F3309" s="1" t="s">
        <v>4</v>
      </c>
      <c r="H3309" s="1" t="s">
        <v>223</v>
      </c>
      <c r="I3309" s="1">
        <v>95</v>
      </c>
      <c r="J3309" s="1" t="s">
        <v>135</v>
      </c>
      <c r="K3309" s="2" t="s">
        <v>470</v>
      </c>
      <c r="L3309" s="2" t="s">
        <v>1469</v>
      </c>
      <c r="M3309" s="2" t="s">
        <v>1546</v>
      </c>
      <c r="N3309" s="5" t="s">
        <v>1547</v>
      </c>
      <c r="O3309" s="1" t="s">
        <v>65</v>
      </c>
      <c r="P3309" s="1" t="s">
        <v>65</v>
      </c>
      <c r="Q3309" s="1" t="s">
        <v>65</v>
      </c>
      <c r="R3309" s="1" t="s">
        <v>65</v>
      </c>
      <c r="S3309" s="3">
        <v>202</v>
      </c>
      <c r="T3309" s="30">
        <f>IF(E3309&gt;=19,VLOOKUP(K3309,Konditionen!$B$5:$E$20,4,FALSE),IF(E3309&lt;=16,VLOOKUP(K3309,Konditionen!$B$5:$E$20,2,FALSE),VLOOKUP(K3309,Konditionen!$B$5:$E$20,3,FALSE)))</f>
        <v>19</v>
      </c>
      <c r="U3309" s="3">
        <f t="shared" si="226"/>
        <v>163.62</v>
      </c>
    </row>
    <row r="3310" spans="1:21" x14ac:dyDescent="0.2">
      <c r="A3310" s="2" t="s">
        <v>338</v>
      </c>
      <c r="B3310" s="2" t="s">
        <v>6369</v>
      </c>
      <c r="C3310" s="1">
        <v>225</v>
      </c>
      <c r="D3310" s="1">
        <v>45</v>
      </c>
      <c r="E3310" s="1">
        <v>18</v>
      </c>
      <c r="F3310" s="1" t="s">
        <v>4</v>
      </c>
      <c r="H3310" s="1" t="s">
        <v>223</v>
      </c>
      <c r="I3310" s="1">
        <v>95</v>
      </c>
      <c r="J3310" s="1" t="s">
        <v>135</v>
      </c>
      <c r="K3310" s="2" t="s">
        <v>470</v>
      </c>
      <c r="L3310" s="2" t="s">
        <v>1511</v>
      </c>
      <c r="M3310" s="2" t="s">
        <v>1548</v>
      </c>
      <c r="N3310" s="5" t="s">
        <v>1549</v>
      </c>
      <c r="O3310" s="1" t="s">
        <v>28</v>
      </c>
      <c r="P3310" s="1" t="s">
        <v>41</v>
      </c>
      <c r="Q3310" s="4">
        <v>2</v>
      </c>
      <c r="R3310" s="4">
        <v>72</v>
      </c>
      <c r="S3310" s="3">
        <v>202</v>
      </c>
      <c r="T3310" s="30">
        <f>IF(E3310&gt;=19,VLOOKUP(K3310,Konditionen!$B$5:$E$20,4,FALSE),IF(E3310&lt;=16,VLOOKUP(K3310,Konditionen!$B$5:$E$20,2,FALSE),VLOOKUP(K3310,Konditionen!$B$5:$E$20,3,FALSE)))</f>
        <v>19</v>
      </c>
      <c r="U3310" s="3">
        <f t="shared" si="226"/>
        <v>163.62</v>
      </c>
    </row>
    <row r="3311" spans="1:21" x14ac:dyDescent="0.2">
      <c r="A3311" s="2" t="s">
        <v>338</v>
      </c>
      <c r="B3311" s="2" t="s">
        <v>6369</v>
      </c>
      <c r="C3311" s="1">
        <v>225</v>
      </c>
      <c r="D3311" s="1">
        <v>45</v>
      </c>
      <c r="E3311" s="4">
        <v>18</v>
      </c>
      <c r="F3311" s="1" t="s">
        <v>4</v>
      </c>
      <c r="H3311" s="1" t="s">
        <v>223</v>
      </c>
      <c r="I3311" s="4">
        <v>95</v>
      </c>
      <c r="J3311" s="1" t="s">
        <v>135</v>
      </c>
      <c r="K3311" s="2" t="s">
        <v>2032</v>
      </c>
      <c r="L3311" s="2" t="s">
        <v>2129</v>
      </c>
      <c r="M3311" s="2">
        <v>542823</v>
      </c>
      <c r="N3311" s="5" t="s">
        <v>2193</v>
      </c>
      <c r="O3311" s="1" t="s">
        <v>41</v>
      </c>
      <c r="P3311" s="1" t="s">
        <v>337</v>
      </c>
      <c r="Q3311" s="1">
        <v>2</v>
      </c>
      <c r="R3311" s="4">
        <v>70</v>
      </c>
      <c r="S3311" s="3">
        <v>289</v>
      </c>
      <c r="T3311" s="30">
        <f>IF(E3311&gt;=19,VLOOKUP(K3311,Konditionen!$B$5:$E$20,4,FALSE),IF(E3311&lt;=16,VLOOKUP(K3311,Konditionen!$B$5:$E$20,2,FALSE),VLOOKUP(K3311,Konditionen!$B$5:$E$20,3,FALSE)))</f>
        <v>38.5</v>
      </c>
      <c r="U3311" s="3">
        <f t="shared" si="226"/>
        <v>177.73500000000001</v>
      </c>
    </row>
    <row r="3312" spans="1:21" x14ac:dyDescent="0.2">
      <c r="A3312" s="2" t="s">
        <v>338</v>
      </c>
      <c r="B3312" s="2" t="s">
        <v>6369</v>
      </c>
      <c r="C3312" s="1">
        <v>225</v>
      </c>
      <c r="D3312" s="1">
        <v>45</v>
      </c>
      <c r="E3312" s="1">
        <v>18</v>
      </c>
      <c r="F3312" s="1" t="s">
        <v>2734</v>
      </c>
      <c r="H3312" s="1" t="s">
        <v>223</v>
      </c>
      <c r="I3312" s="1">
        <v>95</v>
      </c>
      <c r="J3312" s="1" t="s">
        <v>135</v>
      </c>
      <c r="K3312" s="2" t="s">
        <v>2822</v>
      </c>
      <c r="L3312" s="2" t="s">
        <v>3136</v>
      </c>
      <c r="M3312" s="2">
        <v>386758</v>
      </c>
      <c r="N3312" s="5" t="s">
        <v>3141</v>
      </c>
      <c r="O3312" s="1" t="s">
        <v>41</v>
      </c>
      <c r="P3312" s="1" t="s">
        <v>22</v>
      </c>
      <c r="Q3312" s="1">
        <v>2</v>
      </c>
      <c r="R3312" s="4">
        <v>70</v>
      </c>
      <c r="S3312" s="3">
        <v>215</v>
      </c>
      <c r="T3312" s="30">
        <f>IF(E3312&gt;=19,VLOOKUP(K3312,Konditionen!$B$5:$E$20,4,FALSE),IF(E3312&lt;=16,VLOOKUP(K3312,Konditionen!$B$5:$E$20,2,FALSE),VLOOKUP(K3312,Konditionen!$B$5:$E$20,3,FALSE)))</f>
        <v>20</v>
      </c>
      <c r="U3312" s="3">
        <f t="shared" si="226"/>
        <v>172</v>
      </c>
    </row>
    <row r="3313" spans="1:21" x14ac:dyDescent="0.2">
      <c r="A3313" s="2" t="s">
        <v>338</v>
      </c>
      <c r="B3313" s="2" t="s">
        <v>6369</v>
      </c>
      <c r="C3313" s="1">
        <v>225</v>
      </c>
      <c r="D3313" s="1">
        <v>45</v>
      </c>
      <c r="E3313" s="1">
        <v>18</v>
      </c>
      <c r="F3313" s="1" t="s">
        <v>4</v>
      </c>
      <c r="H3313" s="1" t="s">
        <v>223</v>
      </c>
      <c r="I3313" s="1">
        <v>95</v>
      </c>
      <c r="J3313" s="1" t="s">
        <v>135</v>
      </c>
      <c r="K3313" s="2" t="s">
        <v>3891</v>
      </c>
      <c r="L3313" s="2" t="s">
        <v>4069</v>
      </c>
      <c r="M3313" s="2" t="s">
        <v>4307</v>
      </c>
      <c r="N3313" s="5" t="s">
        <v>4308</v>
      </c>
      <c r="O3313" s="1" t="s">
        <v>41</v>
      </c>
      <c r="P3313" s="1" t="s">
        <v>22</v>
      </c>
      <c r="Q3313" s="4">
        <v>2</v>
      </c>
      <c r="R3313" s="1">
        <v>72</v>
      </c>
      <c r="S3313" s="3">
        <v>225.5</v>
      </c>
      <c r="T3313" s="30">
        <f>IF(E3313&gt;=19,VLOOKUP(K3313,Konditionen!$B$5:$E$20,4,FALSE),IF(E3313&lt;=16,VLOOKUP(K3313,Konditionen!$B$5:$E$20,2,FALSE),VLOOKUP(K3313,Konditionen!$B$5:$E$20,3,FALSE)))</f>
        <v>28</v>
      </c>
      <c r="U3313" s="3">
        <f t="shared" si="226"/>
        <v>162.36000000000001</v>
      </c>
    </row>
    <row r="3314" spans="1:21" x14ac:dyDescent="0.2">
      <c r="A3314" s="2" t="s">
        <v>338</v>
      </c>
      <c r="B3314" s="2" t="s">
        <v>6369</v>
      </c>
      <c r="C3314" s="1">
        <v>225</v>
      </c>
      <c r="D3314" s="1">
        <v>45</v>
      </c>
      <c r="E3314" s="1">
        <v>18</v>
      </c>
      <c r="F3314" s="1" t="s">
        <v>4</v>
      </c>
      <c r="H3314" s="1" t="s">
        <v>223</v>
      </c>
      <c r="I3314" s="1">
        <v>95</v>
      </c>
      <c r="J3314" s="1" t="s">
        <v>135</v>
      </c>
      <c r="K3314" s="2" t="s">
        <v>3327</v>
      </c>
      <c r="L3314" s="2" t="s">
        <v>3446</v>
      </c>
      <c r="M3314" s="2" t="s">
        <v>3554</v>
      </c>
      <c r="N3314" s="5" t="s">
        <v>3555</v>
      </c>
      <c r="O3314" s="1" t="s">
        <v>41</v>
      </c>
      <c r="P3314" s="1" t="s">
        <v>337</v>
      </c>
      <c r="Q3314" s="4">
        <v>2</v>
      </c>
      <c r="R3314" s="4">
        <v>72</v>
      </c>
      <c r="S3314" s="3">
        <v>248.7</v>
      </c>
      <c r="T3314" s="30">
        <f>IF(E3314&gt;=19,VLOOKUP(K3314,Konditionen!$B$5:$E$20,4,FALSE),IF(E3314&lt;=16,VLOOKUP(K3314,Konditionen!$B$5:$E$20,2,FALSE),VLOOKUP(K3314,Konditionen!$B$5:$E$20,3,FALSE)))</f>
        <v>38</v>
      </c>
      <c r="U3314" s="3">
        <f t="shared" si="226"/>
        <v>154.19399999999999</v>
      </c>
    </row>
    <row r="3315" spans="1:21" x14ac:dyDescent="0.2">
      <c r="A3315" s="2" t="s">
        <v>23</v>
      </c>
      <c r="B3315" s="2" t="s">
        <v>6369</v>
      </c>
      <c r="C3315" s="1">
        <v>225</v>
      </c>
      <c r="D3315" s="1">
        <v>45</v>
      </c>
      <c r="E3315" s="1">
        <v>18</v>
      </c>
      <c r="F3315" s="1" t="s">
        <v>4</v>
      </c>
      <c r="H3315" s="1" t="s">
        <v>441</v>
      </c>
      <c r="I3315" s="1">
        <v>95</v>
      </c>
      <c r="J3315" s="1" t="s">
        <v>436</v>
      </c>
      <c r="K3315" s="2" t="s">
        <v>5668</v>
      </c>
      <c r="L3315" s="2" t="s">
        <v>5842</v>
      </c>
      <c r="M3315" s="2" t="s">
        <v>5868</v>
      </c>
      <c r="N3315" s="5">
        <v>8714692343926</v>
      </c>
      <c r="S3315" s="3">
        <v>171.5</v>
      </c>
      <c r="T3315" s="30">
        <f>IF(E3315&gt;=19,VLOOKUP(K3315,Konditionen!$B$5:$E$20,4,FALSE),IF(E3315&lt;=16,VLOOKUP(K3315,Konditionen!$B$5:$E$20,2,FALSE),VLOOKUP(K3315,Konditionen!$B$5:$E$20,3,FALSE)))</f>
        <v>21</v>
      </c>
      <c r="U3315" s="3">
        <f t="shared" si="226"/>
        <v>135.48500000000001</v>
      </c>
    </row>
    <row r="3316" spans="1:21" x14ac:dyDescent="0.2">
      <c r="A3316" s="2" t="s">
        <v>23</v>
      </c>
      <c r="B3316" s="2" t="s">
        <v>6369</v>
      </c>
      <c r="C3316" s="1">
        <v>225</v>
      </c>
      <c r="D3316" s="1">
        <v>45</v>
      </c>
      <c r="E3316" s="1">
        <v>18</v>
      </c>
      <c r="F3316" s="1" t="s">
        <v>4</v>
      </c>
      <c r="H3316" s="1" t="s">
        <v>5760</v>
      </c>
      <c r="I3316" s="1">
        <v>95</v>
      </c>
      <c r="J3316" s="1" t="s">
        <v>5741</v>
      </c>
      <c r="K3316" s="2" t="s">
        <v>5668</v>
      </c>
      <c r="L3316" s="2" t="s">
        <v>5724</v>
      </c>
      <c r="M3316" s="2" t="s">
        <v>5803</v>
      </c>
      <c r="N3316" s="5">
        <v>8714692292408</v>
      </c>
      <c r="O3316" s="1" t="s">
        <v>22</v>
      </c>
      <c r="P3316" s="1" t="s">
        <v>41</v>
      </c>
      <c r="Q3316" s="1">
        <v>2</v>
      </c>
      <c r="R3316" s="1">
        <v>70</v>
      </c>
      <c r="S3316" s="3">
        <v>163</v>
      </c>
      <c r="T3316" s="30">
        <f>IF(E3316&gt;=19,VLOOKUP(K3316,Konditionen!$B$5:$E$20,4,FALSE),IF(E3316&lt;=16,VLOOKUP(K3316,Konditionen!$B$5:$E$20,2,FALSE),VLOOKUP(K3316,Konditionen!$B$5:$E$20,3,FALSE)))</f>
        <v>21</v>
      </c>
      <c r="U3316" s="3">
        <f t="shared" si="226"/>
        <v>128.77000000000001</v>
      </c>
    </row>
    <row r="3318" spans="1:21" x14ac:dyDescent="0.2">
      <c r="A3318" s="2" t="s">
        <v>23</v>
      </c>
      <c r="B3318" s="2" t="s">
        <v>6370</v>
      </c>
      <c r="C3318" s="1">
        <v>235</v>
      </c>
      <c r="D3318" s="1">
        <v>45</v>
      </c>
      <c r="E3318" s="1">
        <v>18</v>
      </c>
      <c r="F3318" s="1" t="s">
        <v>4</v>
      </c>
      <c r="H3318" s="1" t="s">
        <v>396</v>
      </c>
      <c r="I3318" s="1">
        <v>98</v>
      </c>
      <c r="J3318" s="1" t="s">
        <v>16</v>
      </c>
      <c r="K3318" s="2" t="s">
        <v>470</v>
      </c>
      <c r="L3318" s="2" t="s">
        <v>1890</v>
      </c>
      <c r="M3318" s="2" t="s">
        <v>1937</v>
      </c>
      <c r="N3318" s="5" t="s">
        <v>1938</v>
      </c>
      <c r="O3318" s="1" t="s">
        <v>65</v>
      </c>
      <c r="P3318" s="1" t="s">
        <v>65</v>
      </c>
      <c r="Q3318" s="1" t="s">
        <v>65</v>
      </c>
      <c r="R3318" s="1" t="s">
        <v>65</v>
      </c>
      <c r="S3318" s="3">
        <v>219</v>
      </c>
      <c r="T3318" s="30">
        <f>IF(E3318&gt;=19,VLOOKUP(K3318,Konditionen!$B$5:$E$20,4,FALSE),IF(E3318&lt;=16,VLOOKUP(K3318,Konditionen!$B$5:$E$20,2,FALSE),VLOOKUP(K3318,Konditionen!$B$5:$E$20,3,FALSE)))</f>
        <v>19</v>
      </c>
      <c r="U3318" s="3">
        <f t="shared" ref="U3318:U3340" si="227">IF(S3318&gt;0,S3318*(100-T3318)/100,"")</f>
        <v>177.39</v>
      </c>
    </row>
    <row r="3319" spans="1:21" x14ac:dyDescent="0.2">
      <c r="A3319" s="2" t="s">
        <v>23</v>
      </c>
      <c r="B3319" s="2" t="s">
        <v>6370</v>
      </c>
      <c r="C3319" s="1">
        <v>235</v>
      </c>
      <c r="D3319" s="1">
        <v>45</v>
      </c>
      <c r="E3319" s="1">
        <v>18</v>
      </c>
      <c r="H3319" s="1" t="s">
        <v>192</v>
      </c>
      <c r="I3319" s="1">
        <v>94</v>
      </c>
      <c r="J3319" s="1" t="s">
        <v>135</v>
      </c>
      <c r="K3319" s="2" t="s">
        <v>470</v>
      </c>
      <c r="L3319" s="2" t="s">
        <v>961</v>
      </c>
      <c r="M3319" s="2" t="s">
        <v>1131</v>
      </c>
      <c r="N3319" s="5" t="s">
        <v>1132</v>
      </c>
      <c r="O3319" s="1" t="s">
        <v>41</v>
      </c>
      <c r="P3319" s="1" t="s">
        <v>337</v>
      </c>
      <c r="Q3319" s="4">
        <v>2</v>
      </c>
      <c r="R3319" s="4">
        <v>72</v>
      </c>
      <c r="S3319" s="3">
        <v>191.5</v>
      </c>
      <c r="T3319" s="30">
        <f>IF(E3319&gt;=19,VLOOKUP(K3319,Konditionen!$B$5:$E$20,4,FALSE),IF(E3319&lt;=16,VLOOKUP(K3319,Konditionen!$B$5:$E$20,2,FALSE),VLOOKUP(K3319,Konditionen!$B$5:$E$20,3,FALSE)))</f>
        <v>19</v>
      </c>
      <c r="U3319" s="3">
        <f t="shared" si="227"/>
        <v>155.11500000000001</v>
      </c>
    </row>
    <row r="3320" spans="1:21" x14ac:dyDescent="0.2">
      <c r="A3320" s="2" t="s">
        <v>23</v>
      </c>
      <c r="B3320" s="2" t="s">
        <v>6370</v>
      </c>
      <c r="C3320" s="1">
        <v>235</v>
      </c>
      <c r="D3320" s="1">
        <v>45</v>
      </c>
      <c r="E3320" s="1">
        <v>18</v>
      </c>
      <c r="H3320" s="1" t="s">
        <v>192</v>
      </c>
      <c r="I3320" s="1">
        <v>94</v>
      </c>
      <c r="J3320" s="1" t="s">
        <v>135</v>
      </c>
      <c r="K3320" s="2" t="s">
        <v>470</v>
      </c>
      <c r="L3320" s="2" t="s">
        <v>1133</v>
      </c>
      <c r="M3320" s="2" t="s">
        <v>1134</v>
      </c>
      <c r="N3320" s="5" t="s">
        <v>1135</v>
      </c>
      <c r="O3320" s="1" t="s">
        <v>65</v>
      </c>
      <c r="P3320" s="1" t="s">
        <v>65</v>
      </c>
      <c r="Q3320" s="1" t="s">
        <v>65</v>
      </c>
      <c r="R3320" s="1" t="s">
        <v>65</v>
      </c>
      <c r="S3320" s="3">
        <v>191.5</v>
      </c>
      <c r="T3320" s="30">
        <f>IF(E3320&gt;=19,VLOOKUP(K3320,Konditionen!$B$5:$E$20,4,FALSE),IF(E3320&lt;=16,VLOOKUP(K3320,Konditionen!$B$5:$E$20,2,FALSE),VLOOKUP(K3320,Konditionen!$B$5:$E$20,3,FALSE)))</f>
        <v>19</v>
      </c>
      <c r="U3320" s="3">
        <f t="shared" si="227"/>
        <v>155.11500000000001</v>
      </c>
    </row>
    <row r="3321" spans="1:21" x14ac:dyDescent="0.2">
      <c r="A3321" s="2" t="s">
        <v>23</v>
      </c>
      <c r="B3321" s="2" t="s">
        <v>6370</v>
      </c>
      <c r="C3321" s="1">
        <v>235</v>
      </c>
      <c r="D3321" s="1">
        <v>45</v>
      </c>
      <c r="E3321" s="1">
        <v>18</v>
      </c>
      <c r="H3321" s="1" t="s">
        <v>192</v>
      </c>
      <c r="I3321" s="1">
        <v>94</v>
      </c>
      <c r="J3321" s="1" t="s">
        <v>135</v>
      </c>
      <c r="K3321" s="2" t="s">
        <v>470</v>
      </c>
      <c r="L3321" s="2" t="s">
        <v>921</v>
      </c>
      <c r="M3321" s="2" t="s">
        <v>1136</v>
      </c>
      <c r="N3321" s="5" t="s">
        <v>1137</v>
      </c>
      <c r="O3321" s="1" t="s">
        <v>22</v>
      </c>
      <c r="P3321" s="1" t="s">
        <v>337</v>
      </c>
      <c r="Q3321" s="4">
        <v>2</v>
      </c>
      <c r="R3321" s="4">
        <v>72</v>
      </c>
      <c r="S3321" s="3">
        <v>191.5</v>
      </c>
      <c r="T3321" s="30">
        <f>IF(E3321&gt;=19,VLOOKUP(K3321,Konditionen!$B$5:$E$20,4,FALSE),IF(E3321&lt;=16,VLOOKUP(K3321,Konditionen!$B$5:$E$20,2,FALSE),VLOOKUP(K3321,Konditionen!$B$5:$E$20,3,FALSE)))</f>
        <v>19</v>
      </c>
      <c r="U3321" s="3">
        <f t="shared" si="227"/>
        <v>155.11500000000001</v>
      </c>
    </row>
    <row r="3322" spans="1:21" x14ac:dyDescent="0.2">
      <c r="A3322" s="2" t="s">
        <v>23</v>
      </c>
      <c r="B3322" s="2" t="s">
        <v>6370</v>
      </c>
      <c r="C3322" s="1">
        <v>235</v>
      </c>
      <c r="D3322" s="1">
        <v>45</v>
      </c>
      <c r="E3322" s="4">
        <v>18</v>
      </c>
      <c r="F3322" s="1" t="s">
        <v>334</v>
      </c>
      <c r="H3322" s="1" t="s">
        <v>192</v>
      </c>
      <c r="I3322" s="4">
        <v>94</v>
      </c>
      <c r="J3322" s="1" t="s">
        <v>135</v>
      </c>
      <c r="K3322" s="2" t="s">
        <v>2334</v>
      </c>
      <c r="L3322" s="2" t="s">
        <v>2498</v>
      </c>
      <c r="M3322" s="2">
        <v>522754</v>
      </c>
      <c r="N3322" s="5" t="s">
        <v>2499</v>
      </c>
      <c r="O3322" s="1" t="s">
        <v>41</v>
      </c>
      <c r="P3322" s="1" t="s">
        <v>22</v>
      </c>
      <c r="Q3322" s="1">
        <v>1</v>
      </c>
      <c r="R3322" s="4">
        <v>69</v>
      </c>
      <c r="S3322" s="3">
        <v>259</v>
      </c>
      <c r="T3322" s="30">
        <f>IF(E3322&gt;=19,VLOOKUP(K3322,Konditionen!$B$5:$E$20,4,FALSE),IF(E3322&lt;=16,VLOOKUP(K3322,Konditionen!$B$5:$E$20,2,FALSE),VLOOKUP(K3322,Konditionen!$B$5:$E$20,3,FALSE)))</f>
        <v>38.5</v>
      </c>
      <c r="U3322" s="3">
        <f t="shared" si="227"/>
        <v>159.285</v>
      </c>
    </row>
    <row r="3323" spans="1:21" x14ac:dyDescent="0.2">
      <c r="A3323" s="2" t="s">
        <v>23</v>
      </c>
      <c r="B3323" s="2" t="s">
        <v>6370</v>
      </c>
      <c r="C3323" s="1">
        <v>235</v>
      </c>
      <c r="D3323" s="1">
        <v>45</v>
      </c>
      <c r="E3323" s="1">
        <v>18</v>
      </c>
      <c r="H3323" s="1" t="s">
        <v>192</v>
      </c>
      <c r="I3323" s="1">
        <v>94</v>
      </c>
      <c r="J3323" s="1" t="s">
        <v>135</v>
      </c>
      <c r="K3323" s="2" t="s">
        <v>3891</v>
      </c>
      <c r="L3323" s="2" t="s">
        <v>4334</v>
      </c>
      <c r="M3323" s="2" t="s">
        <v>4335</v>
      </c>
      <c r="N3323" s="5" t="s">
        <v>4336</v>
      </c>
      <c r="O3323" s="1" t="s">
        <v>22</v>
      </c>
      <c r="P3323" s="1" t="s">
        <v>337</v>
      </c>
      <c r="Q3323" s="4">
        <v>2</v>
      </c>
      <c r="R3323" s="1">
        <v>72</v>
      </c>
      <c r="S3323" s="3">
        <v>240.5</v>
      </c>
      <c r="T3323" s="30">
        <f>IF(E3323&gt;=19,VLOOKUP(K3323,Konditionen!$B$5:$E$20,4,FALSE),IF(E3323&lt;=16,VLOOKUP(K3323,Konditionen!$B$5:$E$20,2,FALSE),VLOOKUP(K3323,Konditionen!$B$5:$E$20,3,FALSE)))</f>
        <v>28</v>
      </c>
      <c r="U3323" s="3">
        <f t="shared" si="227"/>
        <v>173.16</v>
      </c>
    </row>
    <row r="3324" spans="1:21" x14ac:dyDescent="0.2">
      <c r="A3324" s="2" t="s">
        <v>23</v>
      </c>
      <c r="B3324" s="2" t="s">
        <v>6370</v>
      </c>
      <c r="C3324" s="1">
        <v>235</v>
      </c>
      <c r="D3324" s="1">
        <v>45</v>
      </c>
      <c r="E3324" s="1">
        <v>18</v>
      </c>
      <c r="H3324" s="1" t="s">
        <v>192</v>
      </c>
      <c r="I3324" s="1">
        <v>94</v>
      </c>
      <c r="J3324" s="1" t="s">
        <v>135</v>
      </c>
      <c r="K3324" s="2" t="s">
        <v>3891</v>
      </c>
      <c r="L3324" s="2" t="s">
        <v>3929</v>
      </c>
      <c r="M3324" s="2" t="s">
        <v>4332</v>
      </c>
      <c r="N3324" s="5" t="s">
        <v>4333</v>
      </c>
      <c r="O3324" s="1" t="s">
        <v>41</v>
      </c>
      <c r="P3324" s="1" t="s">
        <v>22</v>
      </c>
      <c r="Q3324" s="4">
        <v>2</v>
      </c>
      <c r="R3324" s="1">
        <v>72</v>
      </c>
      <c r="S3324" s="3">
        <v>271</v>
      </c>
      <c r="T3324" s="30">
        <f>IF(E3324&gt;=19,VLOOKUP(K3324,Konditionen!$B$5:$E$20,4,FALSE),IF(E3324&lt;=16,VLOOKUP(K3324,Konditionen!$B$5:$E$20,2,FALSE),VLOOKUP(K3324,Konditionen!$B$5:$E$20,3,FALSE)))</f>
        <v>28</v>
      </c>
      <c r="U3324" s="3">
        <f t="shared" si="227"/>
        <v>195.12</v>
      </c>
    </row>
    <row r="3325" spans="1:21" x14ac:dyDescent="0.2">
      <c r="A3325" s="2" t="s">
        <v>338</v>
      </c>
      <c r="B3325" s="2" t="s">
        <v>6370</v>
      </c>
      <c r="C3325" s="1">
        <v>235</v>
      </c>
      <c r="D3325" s="1">
        <v>45</v>
      </c>
      <c r="E3325" s="1">
        <v>18</v>
      </c>
      <c r="H3325" s="1" t="s">
        <v>192</v>
      </c>
      <c r="I3325" s="1">
        <v>94</v>
      </c>
      <c r="J3325" s="1" t="s">
        <v>135</v>
      </c>
      <c r="K3325" s="2" t="s">
        <v>470</v>
      </c>
      <c r="L3325" s="2" t="s">
        <v>1604</v>
      </c>
      <c r="M3325" s="2" t="s">
        <v>1619</v>
      </c>
      <c r="N3325" s="5" t="s">
        <v>1620</v>
      </c>
      <c r="O3325" s="1" t="s">
        <v>22</v>
      </c>
      <c r="P3325" s="1" t="s">
        <v>22</v>
      </c>
      <c r="Q3325" s="4">
        <v>2</v>
      </c>
      <c r="R3325" s="4">
        <v>72</v>
      </c>
      <c r="S3325" s="3">
        <v>214.5</v>
      </c>
      <c r="T3325" s="30">
        <f>IF(E3325&gt;=19,VLOOKUP(K3325,Konditionen!$B$5:$E$20,4,FALSE),IF(E3325&lt;=16,VLOOKUP(K3325,Konditionen!$B$5:$E$20,2,FALSE),VLOOKUP(K3325,Konditionen!$B$5:$E$20,3,FALSE)))</f>
        <v>19</v>
      </c>
      <c r="U3325" s="3">
        <f t="shared" si="227"/>
        <v>173.745</v>
      </c>
    </row>
    <row r="3326" spans="1:21" x14ac:dyDescent="0.2">
      <c r="A3326" s="2" t="s">
        <v>23</v>
      </c>
      <c r="B3326" s="2" t="s">
        <v>6370</v>
      </c>
      <c r="C3326" s="1">
        <v>235</v>
      </c>
      <c r="D3326" s="1">
        <v>45</v>
      </c>
      <c r="E3326" s="1">
        <v>18</v>
      </c>
      <c r="F3326" s="1" t="s">
        <v>4</v>
      </c>
      <c r="H3326" s="1" t="s">
        <v>200</v>
      </c>
      <c r="I3326" s="1">
        <v>98</v>
      </c>
      <c r="J3326" s="1" t="s">
        <v>135</v>
      </c>
      <c r="K3326" s="2" t="s">
        <v>470</v>
      </c>
      <c r="L3326" s="2" t="s">
        <v>921</v>
      </c>
      <c r="M3326" s="2" t="s">
        <v>1138</v>
      </c>
      <c r="N3326" s="5" t="s">
        <v>1139</v>
      </c>
      <c r="O3326" s="1" t="s">
        <v>22</v>
      </c>
      <c r="P3326" s="1" t="s">
        <v>22</v>
      </c>
      <c r="Q3326" s="4">
        <v>2</v>
      </c>
      <c r="R3326" s="4">
        <v>72</v>
      </c>
      <c r="S3326" s="3">
        <v>195.5</v>
      </c>
      <c r="T3326" s="30">
        <f>IF(E3326&gt;=19,VLOOKUP(K3326,Konditionen!$B$5:$E$20,4,FALSE),IF(E3326&lt;=16,VLOOKUP(K3326,Konditionen!$B$5:$E$20,2,FALSE),VLOOKUP(K3326,Konditionen!$B$5:$E$20,3,FALSE)))</f>
        <v>19</v>
      </c>
      <c r="U3326" s="3">
        <f t="shared" si="227"/>
        <v>158.35499999999999</v>
      </c>
    </row>
    <row r="3327" spans="1:21" x14ac:dyDescent="0.2">
      <c r="A3327" s="2" t="s">
        <v>23</v>
      </c>
      <c r="B3327" s="2" t="s">
        <v>6370</v>
      </c>
      <c r="C3327" s="1">
        <v>235</v>
      </c>
      <c r="D3327" s="1">
        <v>45</v>
      </c>
      <c r="E3327" s="1">
        <v>18</v>
      </c>
      <c r="F3327" s="1" t="s">
        <v>4</v>
      </c>
      <c r="H3327" s="1" t="s">
        <v>200</v>
      </c>
      <c r="I3327" s="4">
        <v>98</v>
      </c>
      <c r="J3327" s="1" t="s">
        <v>135</v>
      </c>
      <c r="K3327" s="2" t="s">
        <v>5057</v>
      </c>
      <c r="L3327" s="2" t="s">
        <v>5207</v>
      </c>
      <c r="M3327" s="2" t="s">
        <v>5259</v>
      </c>
      <c r="N3327" s="5" t="s">
        <v>5260</v>
      </c>
      <c r="O3327" s="1" t="s">
        <v>41</v>
      </c>
      <c r="P3327" s="1" t="s">
        <v>22</v>
      </c>
      <c r="Q3327" s="4">
        <v>2</v>
      </c>
      <c r="R3327" s="4">
        <v>72</v>
      </c>
      <c r="S3327" s="3">
        <v>158</v>
      </c>
      <c r="T3327" s="30">
        <f>IF(E3327&gt;=19,VLOOKUP(K3327,Konditionen!$B$5:$E$20,4,FALSE),IF(E3327&lt;=16,VLOOKUP(K3327,Konditionen!$B$5:$E$20,2,FALSE),VLOOKUP(K3327,Konditionen!$B$5:$E$20,3,FALSE)))</f>
        <v>20</v>
      </c>
      <c r="U3327" s="3">
        <f t="shared" si="227"/>
        <v>126.4</v>
      </c>
    </row>
    <row r="3328" spans="1:21" x14ac:dyDescent="0.2">
      <c r="A3328" s="2" t="s">
        <v>23</v>
      </c>
      <c r="B3328" s="2" t="s">
        <v>6370</v>
      </c>
      <c r="C3328" s="1">
        <v>235</v>
      </c>
      <c r="D3328" s="1">
        <v>45</v>
      </c>
      <c r="E3328" s="1">
        <v>18</v>
      </c>
      <c r="F3328" s="1" t="s">
        <v>4</v>
      </c>
      <c r="H3328" s="1" t="s">
        <v>200</v>
      </c>
      <c r="I3328" s="4">
        <v>98</v>
      </c>
      <c r="J3328" s="1" t="s">
        <v>135</v>
      </c>
      <c r="K3328" s="2" t="s">
        <v>17</v>
      </c>
      <c r="L3328" s="2" t="s">
        <v>67</v>
      </c>
      <c r="M3328" s="2" t="s">
        <v>244</v>
      </c>
      <c r="N3328" s="5" t="s">
        <v>245</v>
      </c>
      <c r="O3328" s="1" t="s">
        <v>65</v>
      </c>
      <c r="P3328" s="1" t="s">
        <v>65</v>
      </c>
      <c r="Q3328" s="1" t="s">
        <v>65</v>
      </c>
      <c r="R3328" s="1" t="s">
        <v>65</v>
      </c>
      <c r="S3328" s="3">
        <v>105.5</v>
      </c>
      <c r="T3328" s="30">
        <f>IF(E3328&gt;=19,VLOOKUP(K3328,Konditionen!$B$5:$E$20,4,FALSE),IF(E3328&lt;=16,VLOOKUP(K3328,Konditionen!$B$5:$E$20,2,FALSE),VLOOKUP(K3328,Konditionen!$B$5:$E$20,3,FALSE)))</f>
        <v>1</v>
      </c>
      <c r="U3328" s="3">
        <f t="shared" si="227"/>
        <v>104.44499999999999</v>
      </c>
    </row>
    <row r="3329" spans="1:21" x14ac:dyDescent="0.2">
      <c r="A3329" s="2" t="s">
        <v>23</v>
      </c>
      <c r="B3329" s="2" t="s">
        <v>6370</v>
      </c>
      <c r="C3329" s="1">
        <v>235</v>
      </c>
      <c r="D3329" s="1">
        <v>45</v>
      </c>
      <c r="E3329" s="4">
        <v>18</v>
      </c>
      <c r="F3329" s="1" t="s">
        <v>4</v>
      </c>
      <c r="H3329" s="1" t="s">
        <v>200</v>
      </c>
      <c r="I3329" s="4">
        <v>98</v>
      </c>
      <c r="J3329" s="1" t="s">
        <v>135</v>
      </c>
      <c r="K3329" s="2" t="s">
        <v>2032</v>
      </c>
      <c r="L3329" s="2" t="s">
        <v>2129</v>
      </c>
      <c r="M3329" s="2">
        <v>531921</v>
      </c>
      <c r="N3329" s="5" t="s">
        <v>2194</v>
      </c>
      <c r="O3329" s="1" t="s">
        <v>22</v>
      </c>
      <c r="P3329" s="1" t="s">
        <v>337</v>
      </c>
      <c r="Q3329" s="1">
        <v>2</v>
      </c>
      <c r="R3329" s="4">
        <v>71</v>
      </c>
      <c r="S3329" s="3">
        <v>264.5</v>
      </c>
      <c r="T3329" s="30">
        <f>IF(E3329&gt;=19,VLOOKUP(K3329,Konditionen!$B$5:$E$20,4,FALSE),IF(E3329&lt;=16,VLOOKUP(K3329,Konditionen!$B$5:$E$20,2,FALSE),VLOOKUP(K3329,Konditionen!$B$5:$E$20,3,FALSE)))</f>
        <v>38.5</v>
      </c>
      <c r="U3329" s="3">
        <f t="shared" si="227"/>
        <v>162.66749999999999</v>
      </c>
    </row>
    <row r="3330" spans="1:21" x14ac:dyDescent="0.2">
      <c r="A3330" s="2" t="s">
        <v>23</v>
      </c>
      <c r="B3330" s="2" t="s">
        <v>6370</v>
      </c>
      <c r="C3330" s="1">
        <v>235</v>
      </c>
      <c r="D3330" s="1">
        <v>45</v>
      </c>
      <c r="E3330" s="4">
        <v>18</v>
      </c>
      <c r="F3330" s="1" t="s">
        <v>4</v>
      </c>
      <c r="H3330" s="1" t="s">
        <v>200</v>
      </c>
      <c r="I3330" s="4">
        <v>98</v>
      </c>
      <c r="J3330" s="1" t="s">
        <v>135</v>
      </c>
      <c r="K3330" s="2" t="s">
        <v>2334</v>
      </c>
      <c r="L3330" s="2" t="s">
        <v>2418</v>
      </c>
      <c r="M3330" s="2">
        <v>531988</v>
      </c>
      <c r="N3330" s="5" t="s">
        <v>2500</v>
      </c>
      <c r="O3330" s="1" t="s">
        <v>22</v>
      </c>
      <c r="P3330" s="1" t="s">
        <v>337</v>
      </c>
      <c r="Q3330" s="1">
        <v>2</v>
      </c>
      <c r="R3330" s="4">
        <v>70</v>
      </c>
      <c r="S3330" s="3">
        <v>264.5</v>
      </c>
      <c r="T3330" s="30">
        <f>IF(E3330&gt;=19,VLOOKUP(K3330,Konditionen!$B$5:$E$20,4,FALSE),IF(E3330&lt;=16,VLOOKUP(K3330,Konditionen!$B$5:$E$20,2,FALSE),VLOOKUP(K3330,Konditionen!$B$5:$E$20,3,FALSE)))</f>
        <v>38.5</v>
      </c>
      <c r="U3330" s="3">
        <f t="shared" si="227"/>
        <v>162.66749999999999</v>
      </c>
    </row>
    <row r="3331" spans="1:21" x14ac:dyDescent="0.2">
      <c r="A3331" s="2" t="s">
        <v>23</v>
      </c>
      <c r="B3331" s="2" t="s">
        <v>6370</v>
      </c>
      <c r="C3331" s="1">
        <v>235</v>
      </c>
      <c r="D3331" s="1">
        <v>45</v>
      </c>
      <c r="E3331" s="1">
        <v>18</v>
      </c>
      <c r="F3331" s="1" t="s">
        <v>4</v>
      </c>
      <c r="H3331" s="1" t="s">
        <v>200</v>
      </c>
      <c r="I3331" s="1">
        <v>98</v>
      </c>
      <c r="J3331" s="1" t="s">
        <v>135</v>
      </c>
      <c r="K3331" s="2" t="s">
        <v>335</v>
      </c>
      <c r="L3331" s="2" t="s">
        <v>368</v>
      </c>
      <c r="M3331" s="2">
        <v>7969</v>
      </c>
      <c r="O3331" s="1" t="s">
        <v>41</v>
      </c>
      <c r="P3331" s="1" t="s">
        <v>22</v>
      </c>
      <c r="Q3331" s="4">
        <v>2</v>
      </c>
      <c r="R3331" s="4">
        <v>72</v>
      </c>
      <c r="S3331" s="3">
        <v>213.9</v>
      </c>
      <c r="T3331" s="30">
        <f>IF(E3331&gt;=19,VLOOKUP(K3331,Konditionen!$B$5:$E$20,4,FALSE),IF(E3331&lt;=16,VLOOKUP(K3331,Konditionen!$B$5:$E$20,2,FALSE),VLOOKUP(K3331,Konditionen!$B$5:$E$20,3,FALSE)))</f>
        <v>33</v>
      </c>
      <c r="U3331" s="3">
        <f t="shared" si="227"/>
        <v>143.31300000000002</v>
      </c>
    </row>
    <row r="3332" spans="1:21" x14ac:dyDescent="0.2">
      <c r="A3332" s="2" t="s">
        <v>23</v>
      </c>
      <c r="B3332" s="2" t="s">
        <v>6370</v>
      </c>
      <c r="C3332" s="4">
        <v>235</v>
      </c>
      <c r="D3332" s="4">
        <v>45</v>
      </c>
      <c r="E3332" s="4">
        <v>18</v>
      </c>
      <c r="F3332" s="1" t="s">
        <v>4</v>
      </c>
      <c r="H3332" s="1" t="s">
        <v>200</v>
      </c>
      <c r="I3332" s="1">
        <v>98</v>
      </c>
      <c r="J3332" s="1" t="s">
        <v>135</v>
      </c>
      <c r="K3332" s="2" t="s">
        <v>2026</v>
      </c>
      <c r="L3332" s="2" t="s">
        <v>2027</v>
      </c>
      <c r="M3332" s="2">
        <v>10083</v>
      </c>
      <c r="O3332" s="1" t="s">
        <v>22</v>
      </c>
      <c r="P3332" s="1" t="s">
        <v>22</v>
      </c>
      <c r="Q3332" s="4">
        <v>2</v>
      </c>
      <c r="R3332" s="4">
        <v>72</v>
      </c>
      <c r="S3332" s="3">
        <v>186</v>
      </c>
      <c r="T3332" s="30">
        <f>IF(E3332&gt;=19,VLOOKUP(K3332,Konditionen!$B$5:$E$20,4,FALSE),IF(E3332&lt;=16,VLOOKUP(K3332,Konditionen!$B$5:$E$20,2,FALSE),VLOOKUP(K3332,Konditionen!$B$5:$E$20,3,FALSE)))</f>
        <v>33</v>
      </c>
      <c r="U3332" s="3">
        <f t="shared" si="227"/>
        <v>124.62</v>
      </c>
    </row>
    <row r="3333" spans="1:21" x14ac:dyDescent="0.2">
      <c r="A3333" s="2" t="s">
        <v>23</v>
      </c>
      <c r="B3333" s="2" t="s">
        <v>6370</v>
      </c>
      <c r="C3333" s="1">
        <v>235</v>
      </c>
      <c r="D3333" s="1">
        <v>45</v>
      </c>
      <c r="E3333" s="1">
        <v>18</v>
      </c>
      <c r="F3333" s="1" t="s">
        <v>2734</v>
      </c>
      <c r="H3333" s="1" t="s">
        <v>200</v>
      </c>
      <c r="I3333" s="1">
        <v>98</v>
      </c>
      <c r="J3333" s="1" t="s">
        <v>135</v>
      </c>
      <c r="K3333" s="2" t="s">
        <v>2822</v>
      </c>
      <c r="L3333" s="2" t="s">
        <v>2962</v>
      </c>
      <c r="M3333" s="2">
        <v>817315</v>
      </c>
      <c r="N3333" s="5" t="s">
        <v>2996</v>
      </c>
      <c r="O3333" s="1" t="s">
        <v>22</v>
      </c>
      <c r="P3333" s="1" t="s">
        <v>337</v>
      </c>
      <c r="Q3333" s="1">
        <v>1</v>
      </c>
      <c r="R3333" s="4">
        <v>68</v>
      </c>
      <c r="S3333" s="3">
        <v>194</v>
      </c>
      <c r="T3333" s="30">
        <f>IF(E3333&gt;=19,VLOOKUP(K3333,Konditionen!$B$5:$E$20,4,FALSE),IF(E3333&lt;=16,VLOOKUP(K3333,Konditionen!$B$5:$E$20,2,FALSE),VLOOKUP(K3333,Konditionen!$B$5:$E$20,3,FALSE)))</f>
        <v>20</v>
      </c>
      <c r="U3333" s="3">
        <f t="shared" si="227"/>
        <v>155.19999999999999</v>
      </c>
    </row>
    <row r="3334" spans="1:21" x14ac:dyDescent="0.2">
      <c r="A3334" s="2" t="s">
        <v>23</v>
      </c>
      <c r="B3334" s="2" t="s">
        <v>6370</v>
      </c>
      <c r="C3334" s="1">
        <v>235</v>
      </c>
      <c r="D3334" s="1">
        <v>45</v>
      </c>
      <c r="E3334" s="1">
        <v>18</v>
      </c>
      <c r="F3334" s="1" t="s">
        <v>2734</v>
      </c>
      <c r="H3334" s="1" t="s">
        <v>200</v>
      </c>
      <c r="I3334" s="1">
        <v>98</v>
      </c>
      <c r="J3334" s="1" t="s">
        <v>135</v>
      </c>
      <c r="K3334" s="2" t="s">
        <v>2822</v>
      </c>
      <c r="L3334" s="2" t="s">
        <v>2931</v>
      </c>
      <c r="M3334" s="2">
        <v>37636</v>
      </c>
      <c r="N3334" s="5" t="s">
        <v>2997</v>
      </c>
      <c r="O3334" s="1" t="s">
        <v>41</v>
      </c>
      <c r="P3334" s="1" t="s">
        <v>22</v>
      </c>
      <c r="Q3334" s="1">
        <v>2</v>
      </c>
      <c r="R3334" s="4">
        <v>70</v>
      </c>
      <c r="S3334" s="3">
        <v>199.5</v>
      </c>
      <c r="T3334" s="30">
        <f>IF(E3334&gt;=19,VLOOKUP(K3334,Konditionen!$B$5:$E$20,4,FALSE),IF(E3334&lt;=16,VLOOKUP(K3334,Konditionen!$B$5:$E$20,2,FALSE),VLOOKUP(K3334,Konditionen!$B$5:$E$20,3,FALSE)))</f>
        <v>20</v>
      </c>
      <c r="U3334" s="3">
        <f t="shared" si="227"/>
        <v>159.6</v>
      </c>
    </row>
    <row r="3335" spans="1:21" x14ac:dyDescent="0.2">
      <c r="A3335" s="2" t="s">
        <v>23</v>
      </c>
      <c r="B3335" s="2" t="s">
        <v>6370</v>
      </c>
      <c r="C3335" s="1">
        <v>235</v>
      </c>
      <c r="D3335" s="1">
        <v>45</v>
      </c>
      <c r="E3335" s="1">
        <v>18</v>
      </c>
      <c r="F3335" s="1" t="s">
        <v>4</v>
      </c>
      <c r="H3335" s="1" t="s">
        <v>200</v>
      </c>
      <c r="I3335" s="1">
        <v>98</v>
      </c>
      <c r="J3335" s="1" t="s">
        <v>135</v>
      </c>
      <c r="K3335" s="2" t="s">
        <v>3891</v>
      </c>
      <c r="L3335" s="2" t="s">
        <v>4062</v>
      </c>
      <c r="M3335" s="2" t="s">
        <v>4330</v>
      </c>
      <c r="N3335" s="5" t="s">
        <v>4331</v>
      </c>
      <c r="O3335" s="1" t="s">
        <v>22</v>
      </c>
      <c r="P3335" s="1" t="s">
        <v>22</v>
      </c>
      <c r="Q3335" s="4">
        <v>2</v>
      </c>
      <c r="R3335" s="1">
        <v>72</v>
      </c>
      <c r="S3335" s="3">
        <v>218</v>
      </c>
      <c r="T3335" s="30">
        <f>IF(E3335&gt;=19,VLOOKUP(K3335,Konditionen!$B$5:$E$20,4,FALSE),IF(E3335&lt;=16,VLOOKUP(K3335,Konditionen!$B$5:$E$20,2,FALSE),VLOOKUP(K3335,Konditionen!$B$5:$E$20,3,FALSE)))</f>
        <v>28</v>
      </c>
      <c r="U3335" s="3">
        <f t="shared" si="227"/>
        <v>156.96</v>
      </c>
    </row>
    <row r="3336" spans="1:21" x14ac:dyDescent="0.2">
      <c r="A3336" s="2" t="s">
        <v>23</v>
      </c>
      <c r="B3336" s="2" t="s">
        <v>6370</v>
      </c>
      <c r="C3336" s="1">
        <v>235</v>
      </c>
      <c r="D3336" s="1">
        <v>45</v>
      </c>
      <c r="E3336" s="1">
        <v>18</v>
      </c>
      <c r="F3336" s="1" t="s">
        <v>4</v>
      </c>
      <c r="H3336" s="1" t="s">
        <v>200</v>
      </c>
      <c r="I3336" s="1">
        <v>98</v>
      </c>
      <c r="J3336" s="1" t="s">
        <v>135</v>
      </c>
      <c r="K3336" s="2" t="s">
        <v>5668</v>
      </c>
      <c r="L3336" s="2" t="s">
        <v>5724</v>
      </c>
      <c r="M3336" s="2" t="s">
        <v>5804</v>
      </c>
      <c r="N3336" s="5">
        <v>8714692317347</v>
      </c>
      <c r="O3336" s="1" t="s">
        <v>22</v>
      </c>
      <c r="P3336" s="1" t="s">
        <v>41</v>
      </c>
      <c r="Q3336" s="1">
        <v>2</v>
      </c>
      <c r="R3336" s="1">
        <v>70</v>
      </c>
      <c r="S3336" s="3">
        <v>179</v>
      </c>
      <c r="T3336" s="30">
        <f>IF(E3336&gt;=19,VLOOKUP(K3336,Konditionen!$B$5:$E$20,4,FALSE),IF(E3336&lt;=16,VLOOKUP(K3336,Konditionen!$B$5:$E$20,2,FALSE),VLOOKUP(K3336,Konditionen!$B$5:$E$20,3,FALSE)))</f>
        <v>21</v>
      </c>
      <c r="U3336" s="3">
        <f t="shared" si="227"/>
        <v>141.41</v>
      </c>
    </row>
    <row r="3337" spans="1:21" x14ac:dyDescent="0.2">
      <c r="A3337" s="2" t="s">
        <v>23</v>
      </c>
      <c r="B3337" s="2" t="s">
        <v>6370</v>
      </c>
      <c r="C3337" s="1">
        <v>235</v>
      </c>
      <c r="D3337" s="1">
        <v>45</v>
      </c>
      <c r="E3337" s="1">
        <v>18</v>
      </c>
      <c r="F3337" s="1" t="s">
        <v>4</v>
      </c>
      <c r="H3337" s="1" t="s">
        <v>200</v>
      </c>
      <c r="I3337" s="1">
        <v>98</v>
      </c>
      <c r="J3337" s="1" t="s">
        <v>135</v>
      </c>
      <c r="K3337" s="2" t="s">
        <v>5668</v>
      </c>
      <c r="L3337" s="2" t="s">
        <v>5842</v>
      </c>
      <c r="M3337" s="2" t="s">
        <v>5867</v>
      </c>
      <c r="N3337" s="5">
        <v>8714692344107</v>
      </c>
      <c r="S3337" s="3">
        <v>188.5</v>
      </c>
      <c r="T3337" s="30">
        <f>IF(E3337&gt;=19,VLOOKUP(K3337,Konditionen!$B$5:$E$20,4,FALSE),IF(E3337&lt;=16,VLOOKUP(K3337,Konditionen!$B$5:$E$20,2,FALSE),VLOOKUP(K3337,Konditionen!$B$5:$E$20,3,FALSE)))</f>
        <v>21</v>
      </c>
      <c r="U3337" s="3">
        <f t="shared" si="227"/>
        <v>148.91499999999999</v>
      </c>
    </row>
    <row r="3338" spans="1:21" x14ac:dyDescent="0.2">
      <c r="A3338" s="2" t="s">
        <v>23</v>
      </c>
      <c r="B3338" s="2" t="s">
        <v>6370</v>
      </c>
      <c r="C3338" s="1">
        <v>235</v>
      </c>
      <c r="D3338" s="1">
        <v>45</v>
      </c>
      <c r="E3338" s="1">
        <v>18</v>
      </c>
      <c r="H3338" s="1" t="s">
        <v>200</v>
      </c>
      <c r="I3338" s="1">
        <v>98</v>
      </c>
      <c r="J3338" s="1" t="s">
        <v>135</v>
      </c>
      <c r="K3338" s="2" t="s">
        <v>5982</v>
      </c>
      <c r="L3338" s="2" t="s">
        <v>5988</v>
      </c>
      <c r="M3338" s="2" t="s">
        <v>6171</v>
      </c>
      <c r="N3338" s="5">
        <v>4968814911652</v>
      </c>
      <c r="O3338" s="1" t="s">
        <v>41</v>
      </c>
      <c r="P3338" s="1" t="s">
        <v>22</v>
      </c>
      <c r="Q3338" s="1">
        <v>2</v>
      </c>
      <c r="R3338" s="1">
        <v>72</v>
      </c>
      <c r="S3338" s="3">
        <v>176</v>
      </c>
      <c r="T3338" s="30">
        <f>IF(E3338&gt;=19,VLOOKUP(K3338,Konditionen!$B$5:$E$20,4,FALSE),IF(E3338&lt;=16,VLOOKUP(K3338,Konditionen!$B$5:$E$20,2,FALSE),VLOOKUP(K3338,Konditionen!$B$5:$E$20,3,FALSE)))</f>
        <v>21</v>
      </c>
      <c r="U3338" s="3">
        <f t="shared" si="227"/>
        <v>139.04</v>
      </c>
    </row>
    <row r="3339" spans="1:21" x14ac:dyDescent="0.2">
      <c r="A3339" s="2" t="s">
        <v>23</v>
      </c>
      <c r="B3339" s="2" t="s">
        <v>6370</v>
      </c>
      <c r="C3339" s="1">
        <v>235</v>
      </c>
      <c r="D3339" s="1">
        <v>45</v>
      </c>
      <c r="E3339" s="1">
        <v>18</v>
      </c>
      <c r="F3339" s="1" t="s">
        <v>4</v>
      </c>
      <c r="H3339" s="1" t="s">
        <v>200</v>
      </c>
      <c r="I3339" s="1">
        <v>98</v>
      </c>
      <c r="J3339" s="1" t="s">
        <v>135</v>
      </c>
      <c r="K3339" s="2" t="s">
        <v>3327</v>
      </c>
      <c r="L3339" s="2" t="s">
        <v>3433</v>
      </c>
      <c r="M3339" s="2" t="s">
        <v>3556</v>
      </c>
      <c r="N3339" s="5" t="s">
        <v>3557</v>
      </c>
      <c r="O3339" s="1" t="s">
        <v>337</v>
      </c>
      <c r="P3339" s="1" t="s">
        <v>337</v>
      </c>
      <c r="Q3339" s="4">
        <v>2</v>
      </c>
      <c r="R3339" s="4">
        <v>70</v>
      </c>
      <c r="S3339" s="3">
        <v>224</v>
      </c>
      <c r="T3339" s="30">
        <f>IF(E3339&gt;=19,VLOOKUP(K3339,Konditionen!$B$5:$E$20,4,FALSE),IF(E3339&lt;=16,VLOOKUP(K3339,Konditionen!$B$5:$E$20,2,FALSE),VLOOKUP(K3339,Konditionen!$B$5:$E$20,3,FALSE)))</f>
        <v>38</v>
      </c>
      <c r="U3339" s="3">
        <f t="shared" si="227"/>
        <v>138.88</v>
      </c>
    </row>
    <row r="3340" spans="1:21" x14ac:dyDescent="0.2">
      <c r="A3340" s="2" t="s">
        <v>23</v>
      </c>
      <c r="B3340" s="2" t="s">
        <v>6370</v>
      </c>
      <c r="C3340" s="1">
        <v>235</v>
      </c>
      <c r="D3340" s="1">
        <v>45</v>
      </c>
      <c r="E3340" s="1">
        <v>18</v>
      </c>
      <c r="F3340" s="1" t="s">
        <v>2734</v>
      </c>
      <c r="H3340" s="1" t="s">
        <v>200</v>
      </c>
      <c r="I3340" s="1">
        <v>98</v>
      </c>
      <c r="J3340" s="1" t="s">
        <v>135</v>
      </c>
      <c r="K3340" s="2" t="s">
        <v>2721</v>
      </c>
      <c r="L3340" s="2" t="s">
        <v>2761</v>
      </c>
      <c r="M3340" s="2">
        <v>518393</v>
      </c>
      <c r="N3340" s="5" t="s">
        <v>2790</v>
      </c>
      <c r="O3340" s="1" t="s">
        <v>22</v>
      </c>
      <c r="P3340" s="1" t="s">
        <v>337</v>
      </c>
      <c r="Q3340" s="1">
        <v>1</v>
      </c>
      <c r="R3340" s="4">
        <v>69</v>
      </c>
      <c r="S3340" s="3">
        <v>134.6</v>
      </c>
      <c r="T3340" s="30">
        <f>IF(E3340&gt;=19,VLOOKUP(K3340,Konditionen!$B$5:$E$20,4,FALSE),IF(E3340&lt;=16,VLOOKUP(K3340,Konditionen!$B$5:$E$20,2,FALSE),VLOOKUP(K3340,Konditionen!$B$5:$E$20,3,FALSE)))</f>
        <v>19</v>
      </c>
      <c r="U3340" s="3">
        <f t="shared" si="227"/>
        <v>109.02600000000001</v>
      </c>
    </row>
    <row r="3341" spans="1:21" x14ac:dyDescent="0.2">
      <c r="R3341" s="4"/>
    </row>
    <row r="3342" spans="1:21" x14ac:dyDescent="0.2">
      <c r="A3342" s="2" t="s">
        <v>23</v>
      </c>
      <c r="B3342" s="2" t="s">
        <v>6371</v>
      </c>
      <c r="C3342" s="1">
        <v>245</v>
      </c>
      <c r="D3342" s="1">
        <v>45</v>
      </c>
      <c r="E3342" s="1">
        <v>18</v>
      </c>
      <c r="H3342" s="1" t="s">
        <v>6173</v>
      </c>
      <c r="I3342" s="1">
        <v>100</v>
      </c>
      <c r="J3342" s="1" t="s">
        <v>267</v>
      </c>
      <c r="K3342" s="2" t="s">
        <v>5982</v>
      </c>
      <c r="L3342" s="2" t="s">
        <v>5999</v>
      </c>
      <c r="M3342" s="2" t="s">
        <v>6174</v>
      </c>
      <c r="N3342" s="5">
        <v>4968814929763</v>
      </c>
      <c r="O3342" s="1" t="s">
        <v>41</v>
      </c>
      <c r="P3342" s="1" t="s">
        <v>28</v>
      </c>
      <c r="Q3342" s="1">
        <v>2</v>
      </c>
      <c r="R3342" s="1">
        <v>71</v>
      </c>
      <c r="S3342" s="3">
        <v>190</v>
      </c>
      <c r="T3342" s="30">
        <f>IF(E3342&gt;=19,VLOOKUP(K3342,Konditionen!$B$5:$E$20,4,FALSE),IF(E3342&lt;=16,VLOOKUP(K3342,Konditionen!$B$5:$E$20,2,FALSE),VLOOKUP(K3342,Konditionen!$B$5:$E$20,3,FALSE)))</f>
        <v>21</v>
      </c>
      <c r="U3342" s="3">
        <f t="shared" ref="U3342:U3381" si="228">IF(S3342&gt;0,S3342*(100-T3342)/100,"")</f>
        <v>150.1</v>
      </c>
    </row>
    <row r="3343" spans="1:21" x14ac:dyDescent="0.2">
      <c r="A3343" s="2" t="s">
        <v>23</v>
      </c>
      <c r="B3343" s="2" t="s">
        <v>6371</v>
      </c>
      <c r="C3343" s="1">
        <v>245</v>
      </c>
      <c r="D3343" s="1">
        <v>45</v>
      </c>
      <c r="E3343" s="1">
        <v>18</v>
      </c>
      <c r="F3343" s="1" t="s">
        <v>4</v>
      </c>
      <c r="H3343" s="1" t="s">
        <v>375</v>
      </c>
      <c r="I3343" s="1">
        <v>100</v>
      </c>
      <c r="J3343" s="1" t="s">
        <v>16</v>
      </c>
      <c r="K3343" s="2" t="s">
        <v>470</v>
      </c>
      <c r="L3343" s="2" t="s">
        <v>1890</v>
      </c>
      <c r="M3343" s="2" t="s">
        <v>1939</v>
      </c>
      <c r="N3343" s="5" t="s">
        <v>1940</v>
      </c>
      <c r="O3343" s="1" t="s">
        <v>65</v>
      </c>
      <c r="P3343" s="1" t="s">
        <v>65</v>
      </c>
      <c r="Q3343" s="1" t="s">
        <v>65</v>
      </c>
      <c r="R3343" s="1" t="s">
        <v>65</v>
      </c>
      <c r="S3343" s="3">
        <v>225</v>
      </c>
      <c r="T3343" s="30">
        <f>IF(E3343&gt;=19,VLOOKUP(K3343,Konditionen!$B$5:$E$20,4,FALSE),IF(E3343&lt;=16,VLOOKUP(K3343,Konditionen!$B$5:$E$20,2,FALSE),VLOOKUP(K3343,Konditionen!$B$5:$E$20,3,FALSE)))</f>
        <v>19</v>
      </c>
      <c r="U3343" s="3">
        <f t="shared" si="228"/>
        <v>182.25</v>
      </c>
    </row>
    <row r="3344" spans="1:21" x14ac:dyDescent="0.2">
      <c r="A3344" s="2" t="s">
        <v>23</v>
      </c>
      <c r="B3344" s="2" t="s">
        <v>6371</v>
      </c>
      <c r="C3344" s="1">
        <v>245</v>
      </c>
      <c r="D3344" s="1">
        <v>45</v>
      </c>
      <c r="E3344" s="1">
        <v>18</v>
      </c>
      <c r="F3344" s="1" t="s">
        <v>4</v>
      </c>
      <c r="H3344" s="1" t="s">
        <v>375</v>
      </c>
      <c r="I3344" s="1">
        <v>100</v>
      </c>
      <c r="J3344" s="1" t="s">
        <v>16</v>
      </c>
      <c r="K3344" s="2" t="s">
        <v>5668</v>
      </c>
      <c r="L3344" s="2" t="s">
        <v>5882</v>
      </c>
      <c r="M3344" s="2" t="s">
        <v>5885</v>
      </c>
      <c r="N3344" s="5">
        <v>8714692336126</v>
      </c>
      <c r="S3344" s="3">
        <v>231</v>
      </c>
      <c r="T3344" s="30">
        <f>IF(E3344&gt;=19,VLOOKUP(K3344,Konditionen!$B$5:$E$20,4,FALSE),IF(E3344&lt;=16,VLOOKUP(K3344,Konditionen!$B$5:$E$20,2,FALSE),VLOOKUP(K3344,Konditionen!$B$5:$E$20,3,FALSE)))</f>
        <v>21</v>
      </c>
      <c r="U3344" s="3">
        <f t="shared" si="228"/>
        <v>182.49</v>
      </c>
    </row>
    <row r="3345" spans="1:21" x14ac:dyDescent="0.2">
      <c r="A3345" s="2" t="s">
        <v>23</v>
      </c>
      <c r="B3345" s="2" t="s">
        <v>6371</v>
      </c>
      <c r="C3345" s="1">
        <v>245</v>
      </c>
      <c r="D3345" s="1">
        <v>45</v>
      </c>
      <c r="E3345" s="1">
        <v>18</v>
      </c>
      <c r="H3345" s="1" t="s">
        <v>259</v>
      </c>
      <c r="I3345" s="1">
        <v>96</v>
      </c>
      <c r="J3345" s="1" t="s">
        <v>135</v>
      </c>
      <c r="K3345" s="2" t="s">
        <v>470</v>
      </c>
      <c r="L3345" s="2" t="s">
        <v>921</v>
      </c>
      <c r="M3345" s="2" t="s">
        <v>1140</v>
      </c>
      <c r="N3345" s="5" t="s">
        <v>1141</v>
      </c>
      <c r="O3345" s="1" t="s">
        <v>41</v>
      </c>
      <c r="P3345" s="1" t="s">
        <v>22</v>
      </c>
      <c r="Q3345" s="4">
        <v>2</v>
      </c>
      <c r="R3345" s="4">
        <v>72</v>
      </c>
      <c r="S3345" s="3">
        <v>190.5</v>
      </c>
      <c r="T3345" s="30">
        <f>IF(E3345&gt;=19,VLOOKUP(K3345,Konditionen!$B$5:$E$20,4,FALSE),IF(E3345&lt;=16,VLOOKUP(K3345,Konditionen!$B$5:$E$20,2,FALSE),VLOOKUP(K3345,Konditionen!$B$5:$E$20,3,FALSE)))</f>
        <v>19</v>
      </c>
      <c r="U3345" s="3">
        <f t="shared" si="228"/>
        <v>154.30500000000001</v>
      </c>
    </row>
    <row r="3346" spans="1:21" x14ac:dyDescent="0.2">
      <c r="A3346" s="2" t="s">
        <v>23</v>
      </c>
      <c r="B3346" s="2" t="s">
        <v>6371</v>
      </c>
      <c r="C3346" s="1">
        <v>245</v>
      </c>
      <c r="D3346" s="1">
        <v>45</v>
      </c>
      <c r="E3346" s="1">
        <v>18</v>
      </c>
      <c r="H3346" s="1" t="s">
        <v>259</v>
      </c>
      <c r="I3346" s="1">
        <v>96</v>
      </c>
      <c r="J3346" s="1" t="s">
        <v>135</v>
      </c>
      <c r="K3346" s="2" t="s">
        <v>3891</v>
      </c>
      <c r="L3346" s="2" t="s">
        <v>4334</v>
      </c>
      <c r="M3346" s="2" t="s">
        <v>4337</v>
      </c>
      <c r="N3346" s="5" t="s">
        <v>4338</v>
      </c>
      <c r="O3346" s="1" t="s">
        <v>22</v>
      </c>
      <c r="P3346" s="1" t="s">
        <v>337</v>
      </c>
      <c r="Q3346" s="4">
        <v>2</v>
      </c>
      <c r="R3346" s="1">
        <v>72</v>
      </c>
      <c r="S3346" s="3">
        <v>237.5</v>
      </c>
      <c r="T3346" s="30">
        <f>IF(E3346&gt;=19,VLOOKUP(K3346,Konditionen!$B$5:$E$20,4,FALSE),IF(E3346&lt;=16,VLOOKUP(K3346,Konditionen!$B$5:$E$20,2,FALSE),VLOOKUP(K3346,Konditionen!$B$5:$E$20,3,FALSE)))</f>
        <v>28</v>
      </c>
      <c r="U3346" s="3">
        <f t="shared" si="228"/>
        <v>171</v>
      </c>
    </row>
    <row r="3347" spans="1:21" x14ac:dyDescent="0.2">
      <c r="A3347" s="2" t="s">
        <v>338</v>
      </c>
      <c r="B3347" s="2" t="s">
        <v>6371</v>
      </c>
      <c r="C3347" s="1">
        <v>245</v>
      </c>
      <c r="D3347" s="1">
        <v>45</v>
      </c>
      <c r="E3347" s="1">
        <v>18</v>
      </c>
      <c r="H3347" s="1" t="s">
        <v>259</v>
      </c>
      <c r="I3347" s="1">
        <v>96</v>
      </c>
      <c r="J3347" s="1" t="s">
        <v>135</v>
      </c>
      <c r="K3347" s="2" t="s">
        <v>470</v>
      </c>
      <c r="L3347" s="2" t="s">
        <v>1604</v>
      </c>
      <c r="M3347" s="2" t="s">
        <v>1621</v>
      </c>
      <c r="N3347" s="5" t="s">
        <v>1622</v>
      </c>
      <c r="O3347" s="1" t="s">
        <v>41</v>
      </c>
      <c r="P3347" s="1" t="s">
        <v>22</v>
      </c>
      <c r="Q3347" s="4">
        <v>2</v>
      </c>
      <c r="R3347" s="4">
        <v>72</v>
      </c>
      <c r="S3347" s="3">
        <v>220.5</v>
      </c>
      <c r="T3347" s="30">
        <f>IF(E3347&gt;=19,VLOOKUP(K3347,Konditionen!$B$5:$E$20,4,FALSE),IF(E3347&lt;=16,VLOOKUP(K3347,Konditionen!$B$5:$E$20,2,FALSE),VLOOKUP(K3347,Konditionen!$B$5:$E$20,3,FALSE)))</f>
        <v>19</v>
      </c>
      <c r="U3347" s="3">
        <f t="shared" si="228"/>
        <v>178.60499999999999</v>
      </c>
    </row>
    <row r="3348" spans="1:21" x14ac:dyDescent="0.2">
      <c r="A3348" s="2" t="s">
        <v>338</v>
      </c>
      <c r="B3348" s="2" t="s">
        <v>6371</v>
      </c>
      <c r="C3348" s="1">
        <v>245</v>
      </c>
      <c r="D3348" s="1">
        <v>45</v>
      </c>
      <c r="E3348" s="4">
        <v>18</v>
      </c>
      <c r="F3348" s="1" t="s">
        <v>334</v>
      </c>
      <c r="H3348" s="1" t="s">
        <v>259</v>
      </c>
      <c r="I3348" s="4">
        <v>96</v>
      </c>
      <c r="J3348" s="1" t="s">
        <v>135</v>
      </c>
      <c r="K3348" s="2" t="s">
        <v>2334</v>
      </c>
      <c r="L3348" s="2" t="s">
        <v>2501</v>
      </c>
      <c r="M3348" s="2">
        <v>517336</v>
      </c>
      <c r="N3348" s="5" t="s">
        <v>2502</v>
      </c>
      <c r="O3348" s="1" t="s">
        <v>28</v>
      </c>
      <c r="P3348" s="1" t="s">
        <v>22</v>
      </c>
      <c r="Q3348" s="1">
        <v>2</v>
      </c>
      <c r="R3348" s="4">
        <v>69</v>
      </c>
      <c r="S3348" s="3">
        <v>297</v>
      </c>
      <c r="T3348" s="30">
        <f>IF(E3348&gt;=19,VLOOKUP(K3348,Konditionen!$B$5:$E$20,4,FALSE),IF(E3348&lt;=16,VLOOKUP(K3348,Konditionen!$B$5:$E$20,2,FALSE),VLOOKUP(K3348,Konditionen!$B$5:$E$20,3,FALSE)))</f>
        <v>38.5</v>
      </c>
      <c r="U3348" s="3">
        <f t="shared" si="228"/>
        <v>182.655</v>
      </c>
    </row>
    <row r="3349" spans="1:21" x14ac:dyDescent="0.2">
      <c r="A3349" s="2" t="s">
        <v>338</v>
      </c>
      <c r="B3349" s="2" t="s">
        <v>6371</v>
      </c>
      <c r="C3349" s="1">
        <v>245</v>
      </c>
      <c r="D3349" s="1">
        <v>45</v>
      </c>
      <c r="E3349" s="1">
        <v>18</v>
      </c>
      <c r="F3349" s="1" t="s">
        <v>334</v>
      </c>
      <c r="H3349" s="1" t="s">
        <v>259</v>
      </c>
      <c r="I3349" s="1">
        <v>96</v>
      </c>
      <c r="J3349" s="1" t="s">
        <v>135</v>
      </c>
      <c r="K3349" s="2" t="s">
        <v>335</v>
      </c>
      <c r="L3349" s="2" t="s">
        <v>342</v>
      </c>
      <c r="M3349" s="2">
        <v>78274</v>
      </c>
      <c r="O3349" s="1" t="s">
        <v>28</v>
      </c>
      <c r="P3349" s="1" t="s">
        <v>41</v>
      </c>
      <c r="Q3349" s="4">
        <v>2</v>
      </c>
      <c r="R3349" s="4">
        <v>72</v>
      </c>
      <c r="S3349" s="3">
        <v>237.9</v>
      </c>
      <c r="T3349" s="30">
        <f>IF(E3349&gt;=19,VLOOKUP(K3349,Konditionen!$B$5:$E$20,4,FALSE),IF(E3349&lt;=16,VLOOKUP(K3349,Konditionen!$B$5:$E$20,2,FALSE),VLOOKUP(K3349,Konditionen!$B$5:$E$20,3,FALSE)))</f>
        <v>33</v>
      </c>
      <c r="U3349" s="3">
        <f t="shared" si="228"/>
        <v>159.393</v>
      </c>
    </row>
    <row r="3350" spans="1:21" x14ac:dyDescent="0.2">
      <c r="A3350" s="2" t="s">
        <v>23</v>
      </c>
      <c r="B3350" s="2" t="s">
        <v>6371</v>
      </c>
      <c r="C3350" s="1">
        <v>245</v>
      </c>
      <c r="D3350" s="1">
        <v>45</v>
      </c>
      <c r="E3350" s="1">
        <v>18</v>
      </c>
      <c r="F3350" s="1" t="s">
        <v>4</v>
      </c>
      <c r="H3350" s="1" t="s">
        <v>167</v>
      </c>
      <c r="I3350" s="1">
        <v>100</v>
      </c>
      <c r="J3350" s="1" t="s">
        <v>135</v>
      </c>
      <c r="K3350" s="2" t="s">
        <v>470</v>
      </c>
      <c r="L3350" s="2" t="s">
        <v>921</v>
      </c>
      <c r="M3350" s="2" t="s">
        <v>1142</v>
      </c>
      <c r="N3350" s="5" t="s">
        <v>1143</v>
      </c>
      <c r="O3350" s="1" t="s">
        <v>22</v>
      </c>
      <c r="P3350" s="1" t="s">
        <v>22</v>
      </c>
      <c r="Q3350" s="4">
        <v>2</v>
      </c>
      <c r="R3350" s="4">
        <v>72</v>
      </c>
      <c r="S3350" s="3">
        <v>196</v>
      </c>
      <c r="T3350" s="30">
        <f>IF(E3350&gt;=19,VLOOKUP(K3350,Konditionen!$B$5:$E$20,4,FALSE),IF(E3350&lt;=16,VLOOKUP(K3350,Konditionen!$B$5:$E$20,2,FALSE),VLOOKUP(K3350,Konditionen!$B$5:$E$20,3,FALSE)))</f>
        <v>19</v>
      </c>
      <c r="U3350" s="3">
        <f t="shared" si="228"/>
        <v>158.76</v>
      </c>
    </row>
    <row r="3351" spans="1:21" x14ac:dyDescent="0.2">
      <c r="A3351" s="2" t="s">
        <v>23</v>
      </c>
      <c r="B3351" s="2" t="s">
        <v>6371</v>
      </c>
      <c r="C3351" s="1">
        <v>245</v>
      </c>
      <c r="D3351" s="1">
        <v>45</v>
      </c>
      <c r="E3351" s="1">
        <v>18</v>
      </c>
      <c r="F3351" s="1" t="s">
        <v>4</v>
      </c>
      <c r="H3351" s="1" t="s">
        <v>167</v>
      </c>
      <c r="I3351" s="1">
        <v>100</v>
      </c>
      <c r="J3351" s="1" t="s">
        <v>135</v>
      </c>
      <c r="K3351" s="2" t="s">
        <v>470</v>
      </c>
      <c r="L3351" s="2" t="s">
        <v>1144</v>
      </c>
      <c r="M3351" s="2" t="s">
        <v>1145</v>
      </c>
      <c r="N3351" s="5" t="s">
        <v>1146</v>
      </c>
      <c r="O3351" s="1" t="s">
        <v>41</v>
      </c>
      <c r="P3351" s="1" t="s">
        <v>41</v>
      </c>
      <c r="Q3351" s="4">
        <v>2</v>
      </c>
      <c r="R3351" s="4">
        <v>72</v>
      </c>
      <c r="S3351" s="3">
        <v>196</v>
      </c>
      <c r="T3351" s="30">
        <f>IF(E3351&gt;=19,VLOOKUP(K3351,Konditionen!$B$5:$E$20,4,FALSE),IF(E3351&lt;=16,VLOOKUP(K3351,Konditionen!$B$5:$E$20,2,FALSE),VLOOKUP(K3351,Konditionen!$B$5:$E$20,3,FALSE)))</f>
        <v>19</v>
      </c>
      <c r="U3351" s="3">
        <f t="shared" si="228"/>
        <v>158.76</v>
      </c>
    </row>
    <row r="3352" spans="1:21" x14ac:dyDescent="0.2">
      <c r="A3352" s="2" t="s">
        <v>23</v>
      </c>
      <c r="B3352" s="2" t="s">
        <v>6371</v>
      </c>
      <c r="C3352" s="1">
        <v>245</v>
      </c>
      <c r="D3352" s="1">
        <v>45</v>
      </c>
      <c r="E3352" s="1">
        <v>18</v>
      </c>
      <c r="F3352" s="1" t="s">
        <v>4</v>
      </c>
      <c r="H3352" s="1" t="s">
        <v>167</v>
      </c>
      <c r="I3352" s="4">
        <v>100</v>
      </c>
      <c r="J3352" s="1" t="s">
        <v>135</v>
      </c>
      <c r="K3352" s="2" t="s">
        <v>5447</v>
      </c>
      <c r="L3352" s="2" t="s">
        <v>5596</v>
      </c>
      <c r="M3352" s="2" t="s">
        <v>5617</v>
      </c>
      <c r="N3352" s="5" t="s">
        <v>5618</v>
      </c>
      <c r="O3352" s="1" t="s">
        <v>41</v>
      </c>
      <c r="P3352" s="1" t="s">
        <v>22</v>
      </c>
      <c r="Q3352" s="4">
        <v>2</v>
      </c>
      <c r="R3352" s="4">
        <v>71</v>
      </c>
      <c r="S3352" s="3">
        <v>157</v>
      </c>
      <c r="T3352" s="30">
        <f>IF(E3352&gt;=19,VLOOKUP(K3352,Konditionen!$B$5:$E$20,4,FALSE),IF(E3352&lt;=16,VLOOKUP(K3352,Konditionen!$B$5:$E$20,2,FALSE),VLOOKUP(K3352,Konditionen!$B$5:$E$20,3,FALSE)))</f>
        <v>20</v>
      </c>
      <c r="U3352" s="3">
        <f t="shared" si="228"/>
        <v>125.6</v>
      </c>
    </row>
    <row r="3353" spans="1:21" x14ac:dyDescent="0.2">
      <c r="A3353" s="2" t="s">
        <v>23</v>
      </c>
      <c r="B3353" s="2" t="s">
        <v>6371</v>
      </c>
      <c r="C3353" s="1">
        <v>245</v>
      </c>
      <c r="D3353" s="1">
        <v>45</v>
      </c>
      <c r="E3353" s="1">
        <v>18</v>
      </c>
      <c r="F3353" s="1" t="s">
        <v>4</v>
      </c>
      <c r="H3353" s="1" t="s">
        <v>167</v>
      </c>
      <c r="I3353" s="4">
        <v>100</v>
      </c>
      <c r="J3353" s="1" t="s">
        <v>135</v>
      </c>
      <c r="K3353" s="2" t="s">
        <v>5057</v>
      </c>
      <c r="L3353" s="2" t="s">
        <v>5207</v>
      </c>
      <c r="M3353" s="2" t="s">
        <v>5261</v>
      </c>
      <c r="N3353" s="5" t="s">
        <v>5262</v>
      </c>
      <c r="O3353" s="1" t="s">
        <v>41</v>
      </c>
      <c r="P3353" s="1" t="s">
        <v>22</v>
      </c>
      <c r="Q3353" s="4">
        <v>2</v>
      </c>
      <c r="R3353" s="4">
        <v>72</v>
      </c>
      <c r="S3353" s="3">
        <v>157</v>
      </c>
      <c r="T3353" s="30">
        <f>IF(E3353&gt;=19,VLOOKUP(K3353,Konditionen!$B$5:$E$20,4,FALSE),IF(E3353&lt;=16,VLOOKUP(K3353,Konditionen!$B$5:$E$20,2,FALSE),VLOOKUP(K3353,Konditionen!$B$5:$E$20,3,FALSE)))</f>
        <v>20</v>
      </c>
      <c r="U3353" s="3">
        <f t="shared" si="228"/>
        <v>125.6</v>
      </c>
    </row>
    <row r="3354" spans="1:21" x14ac:dyDescent="0.2">
      <c r="A3354" s="2" t="s">
        <v>23</v>
      </c>
      <c r="B3354" s="2" t="s">
        <v>6371</v>
      </c>
      <c r="C3354" s="1">
        <v>245</v>
      </c>
      <c r="D3354" s="1">
        <v>45</v>
      </c>
      <c r="E3354" s="1">
        <v>18</v>
      </c>
      <c r="F3354" s="1" t="s">
        <v>4</v>
      </c>
      <c r="H3354" s="1" t="s">
        <v>167</v>
      </c>
      <c r="I3354" s="4">
        <v>100</v>
      </c>
      <c r="J3354" s="1" t="s">
        <v>135</v>
      </c>
      <c r="K3354" s="2" t="s">
        <v>17</v>
      </c>
      <c r="L3354" s="2" t="s">
        <v>67</v>
      </c>
      <c r="M3354" s="2" t="s">
        <v>246</v>
      </c>
      <c r="N3354" s="5" t="s">
        <v>247</v>
      </c>
      <c r="O3354" s="1" t="s">
        <v>65</v>
      </c>
      <c r="P3354" s="1" t="s">
        <v>65</v>
      </c>
      <c r="Q3354" s="1" t="s">
        <v>65</v>
      </c>
      <c r="R3354" s="1" t="s">
        <v>65</v>
      </c>
      <c r="S3354" s="3">
        <v>107</v>
      </c>
      <c r="T3354" s="30">
        <f>IF(E3354&gt;=19,VLOOKUP(K3354,Konditionen!$B$5:$E$20,4,FALSE),IF(E3354&lt;=16,VLOOKUP(K3354,Konditionen!$B$5:$E$20,2,FALSE),VLOOKUP(K3354,Konditionen!$B$5:$E$20,3,FALSE)))</f>
        <v>1</v>
      </c>
      <c r="U3354" s="3">
        <f t="shared" si="228"/>
        <v>105.93</v>
      </c>
    </row>
    <row r="3355" spans="1:21" x14ac:dyDescent="0.2">
      <c r="A3355" s="2" t="s">
        <v>23</v>
      </c>
      <c r="B3355" s="2" t="s">
        <v>6371</v>
      </c>
      <c r="C3355" s="1">
        <v>245</v>
      </c>
      <c r="D3355" s="1">
        <v>45</v>
      </c>
      <c r="E3355" s="4">
        <v>18</v>
      </c>
      <c r="F3355" s="1" t="s">
        <v>4</v>
      </c>
      <c r="H3355" s="1" t="s">
        <v>167</v>
      </c>
      <c r="I3355" s="4">
        <v>100</v>
      </c>
      <c r="J3355" s="1" t="s">
        <v>135</v>
      </c>
      <c r="K3355" s="2" t="s">
        <v>2032</v>
      </c>
      <c r="L3355" s="2" t="s">
        <v>2129</v>
      </c>
      <c r="M3355" s="2">
        <v>532254</v>
      </c>
      <c r="N3355" s="5" t="s">
        <v>2195</v>
      </c>
      <c r="O3355" s="1" t="s">
        <v>22</v>
      </c>
      <c r="P3355" s="1" t="s">
        <v>337</v>
      </c>
      <c r="Q3355" s="1">
        <v>2</v>
      </c>
      <c r="R3355" s="4">
        <v>71</v>
      </c>
      <c r="S3355" s="3">
        <v>280.5</v>
      </c>
      <c r="T3355" s="30">
        <f>IF(E3355&gt;=19,VLOOKUP(K3355,Konditionen!$B$5:$E$20,4,FALSE),IF(E3355&lt;=16,VLOOKUP(K3355,Konditionen!$B$5:$E$20,2,FALSE),VLOOKUP(K3355,Konditionen!$B$5:$E$20,3,FALSE)))</f>
        <v>38.5</v>
      </c>
      <c r="U3355" s="3">
        <f t="shared" si="228"/>
        <v>172.50749999999999</v>
      </c>
    </row>
    <row r="3356" spans="1:21" x14ac:dyDescent="0.2">
      <c r="A3356" s="2" t="s">
        <v>23</v>
      </c>
      <c r="B3356" s="2" t="s">
        <v>6371</v>
      </c>
      <c r="C3356" s="1">
        <v>245</v>
      </c>
      <c r="D3356" s="1">
        <v>45</v>
      </c>
      <c r="E3356" s="4">
        <v>18</v>
      </c>
      <c r="F3356" s="1" t="s">
        <v>4</v>
      </c>
      <c r="H3356" s="1" t="s">
        <v>167</v>
      </c>
      <c r="I3356" s="4">
        <v>100</v>
      </c>
      <c r="J3356" s="1" t="s">
        <v>135</v>
      </c>
      <c r="K3356" s="2" t="s">
        <v>2032</v>
      </c>
      <c r="L3356" s="2" t="s">
        <v>2196</v>
      </c>
      <c r="M3356" s="2">
        <v>532415</v>
      </c>
      <c r="N3356" s="5" t="s">
        <v>2197</v>
      </c>
      <c r="O3356" s="1" t="s">
        <v>22</v>
      </c>
      <c r="P3356" s="1" t="s">
        <v>337</v>
      </c>
      <c r="Q3356" s="1">
        <v>1</v>
      </c>
      <c r="R3356" s="4">
        <v>68</v>
      </c>
      <c r="S3356" s="3">
        <v>280.5</v>
      </c>
      <c r="T3356" s="30">
        <f>IF(E3356&gt;=19,VLOOKUP(K3356,Konditionen!$B$5:$E$20,4,FALSE),IF(E3356&lt;=16,VLOOKUP(K3356,Konditionen!$B$5:$E$20,2,FALSE),VLOOKUP(K3356,Konditionen!$B$5:$E$20,3,FALSE)))</f>
        <v>38.5</v>
      </c>
      <c r="U3356" s="3">
        <f t="shared" si="228"/>
        <v>172.50749999999999</v>
      </c>
    </row>
    <row r="3357" spans="1:21" x14ac:dyDescent="0.2">
      <c r="A3357" s="2" t="s">
        <v>23</v>
      </c>
      <c r="B3357" s="2" t="s">
        <v>6371</v>
      </c>
      <c r="C3357" s="1">
        <v>245</v>
      </c>
      <c r="D3357" s="1">
        <v>45</v>
      </c>
      <c r="E3357" s="4">
        <v>18</v>
      </c>
      <c r="F3357" s="1" t="s">
        <v>4</v>
      </c>
      <c r="H3357" s="1" t="s">
        <v>167</v>
      </c>
      <c r="I3357" s="4">
        <v>100</v>
      </c>
      <c r="J3357" s="1" t="s">
        <v>135</v>
      </c>
      <c r="K3357" s="2" t="s">
        <v>2334</v>
      </c>
      <c r="L3357" s="2" t="s">
        <v>2418</v>
      </c>
      <c r="M3357" s="2">
        <v>531983</v>
      </c>
      <c r="N3357" s="5" t="s">
        <v>2504</v>
      </c>
      <c r="O3357" s="1" t="s">
        <v>22</v>
      </c>
      <c r="P3357" s="1" t="s">
        <v>337</v>
      </c>
      <c r="Q3357" s="1">
        <v>1</v>
      </c>
      <c r="R3357" s="4">
        <v>69</v>
      </c>
      <c r="S3357" s="3">
        <v>280.5</v>
      </c>
      <c r="T3357" s="30">
        <f>IF(E3357&gt;=19,VLOOKUP(K3357,Konditionen!$B$5:$E$20,4,FALSE),IF(E3357&lt;=16,VLOOKUP(K3357,Konditionen!$B$5:$E$20,2,FALSE),VLOOKUP(K3357,Konditionen!$B$5:$E$20,3,FALSE)))</f>
        <v>38.5</v>
      </c>
      <c r="U3357" s="3">
        <f t="shared" si="228"/>
        <v>172.50749999999999</v>
      </c>
    </row>
    <row r="3358" spans="1:21" x14ac:dyDescent="0.2">
      <c r="A3358" s="2" t="s">
        <v>23</v>
      </c>
      <c r="B3358" s="2" t="s">
        <v>6371</v>
      </c>
      <c r="C3358" s="1">
        <v>245</v>
      </c>
      <c r="D3358" s="1">
        <v>45</v>
      </c>
      <c r="E3358" s="4">
        <v>18</v>
      </c>
      <c r="F3358" s="1" t="s">
        <v>4</v>
      </c>
      <c r="H3358" s="1" t="s">
        <v>167</v>
      </c>
      <c r="I3358" s="4">
        <v>100</v>
      </c>
      <c r="J3358" s="1" t="s">
        <v>135</v>
      </c>
      <c r="K3358" s="2" t="s">
        <v>2334</v>
      </c>
      <c r="L3358" s="2" t="s">
        <v>2418</v>
      </c>
      <c r="M3358" s="2">
        <v>545862</v>
      </c>
      <c r="N3358" s="5" t="s">
        <v>2505</v>
      </c>
      <c r="O3358" s="1" t="s">
        <v>22</v>
      </c>
      <c r="P3358" s="1" t="s">
        <v>337</v>
      </c>
      <c r="Q3358" s="1">
        <v>1</v>
      </c>
      <c r="R3358" s="4">
        <v>69</v>
      </c>
      <c r="S3358" s="3">
        <v>322.5</v>
      </c>
      <c r="T3358" s="30">
        <f>IF(E3358&gt;=19,VLOOKUP(K3358,Konditionen!$B$5:$E$20,4,FALSE),IF(E3358&lt;=16,VLOOKUP(K3358,Konditionen!$B$5:$E$20,2,FALSE),VLOOKUP(K3358,Konditionen!$B$5:$E$20,3,FALSE)))</f>
        <v>38.5</v>
      </c>
      <c r="U3358" s="3">
        <f t="shared" si="228"/>
        <v>198.33750000000001</v>
      </c>
    </row>
    <row r="3359" spans="1:21" x14ac:dyDescent="0.2">
      <c r="A3359" s="2" t="s">
        <v>23</v>
      </c>
      <c r="B3359" s="2" t="s">
        <v>6371</v>
      </c>
      <c r="C3359" s="1">
        <v>245</v>
      </c>
      <c r="D3359" s="1">
        <v>45</v>
      </c>
      <c r="E3359" s="4">
        <v>18</v>
      </c>
      <c r="F3359" s="1" t="s">
        <v>4</v>
      </c>
      <c r="H3359" s="1" t="s">
        <v>167</v>
      </c>
      <c r="I3359" s="4">
        <v>100</v>
      </c>
      <c r="J3359" s="1" t="s">
        <v>135</v>
      </c>
      <c r="K3359" s="2" t="s">
        <v>2614</v>
      </c>
      <c r="L3359" s="2" t="s">
        <v>2661</v>
      </c>
      <c r="M3359" s="2">
        <v>531951</v>
      </c>
      <c r="N3359" s="5" t="s">
        <v>2678</v>
      </c>
      <c r="O3359" s="1" t="s">
        <v>22</v>
      </c>
      <c r="P3359" s="1" t="s">
        <v>337</v>
      </c>
      <c r="Q3359" s="1">
        <v>2</v>
      </c>
      <c r="R3359" s="4">
        <v>72</v>
      </c>
      <c r="S3359" s="3">
        <v>206</v>
      </c>
      <c r="T3359" s="30">
        <f>IF(E3359&gt;=19,VLOOKUP(K3359,Konditionen!$B$5:$E$20,4,FALSE),IF(E3359&lt;=16,VLOOKUP(K3359,Konditionen!$B$5:$E$20,2,FALSE),VLOOKUP(K3359,Konditionen!$B$5:$E$20,3,FALSE)))</f>
        <v>36</v>
      </c>
      <c r="U3359" s="3">
        <f t="shared" si="228"/>
        <v>131.84</v>
      </c>
    </row>
    <row r="3360" spans="1:21" x14ac:dyDescent="0.2">
      <c r="A3360" s="2" t="s">
        <v>23</v>
      </c>
      <c r="B3360" s="2" t="s">
        <v>6371</v>
      </c>
      <c r="C3360" s="1">
        <v>245</v>
      </c>
      <c r="D3360" s="1">
        <v>45</v>
      </c>
      <c r="E3360" s="1">
        <v>18</v>
      </c>
      <c r="F3360" s="1" t="s">
        <v>4</v>
      </c>
      <c r="H3360" s="1" t="s">
        <v>167</v>
      </c>
      <c r="I3360" s="1">
        <v>100</v>
      </c>
      <c r="J3360" s="1" t="s">
        <v>135</v>
      </c>
      <c r="K3360" s="2" t="s">
        <v>335</v>
      </c>
      <c r="L3360" s="2" t="s">
        <v>368</v>
      </c>
      <c r="M3360" s="2">
        <v>8497</v>
      </c>
      <c r="O3360" s="1" t="s">
        <v>41</v>
      </c>
      <c r="P3360" s="1" t="s">
        <v>22</v>
      </c>
      <c r="Q3360" s="4">
        <v>2</v>
      </c>
      <c r="R3360" s="4">
        <v>72</v>
      </c>
      <c r="S3360" s="3">
        <v>214.5</v>
      </c>
      <c r="T3360" s="30">
        <f>IF(E3360&gt;=19,VLOOKUP(K3360,Konditionen!$B$5:$E$20,4,FALSE),IF(E3360&lt;=16,VLOOKUP(K3360,Konditionen!$B$5:$E$20,2,FALSE),VLOOKUP(K3360,Konditionen!$B$5:$E$20,3,FALSE)))</f>
        <v>33</v>
      </c>
      <c r="U3360" s="3">
        <f t="shared" si="228"/>
        <v>143.715</v>
      </c>
    </row>
    <row r="3361" spans="1:21" x14ac:dyDescent="0.2">
      <c r="A3361" s="2" t="s">
        <v>23</v>
      </c>
      <c r="B3361" s="2" t="s">
        <v>6371</v>
      </c>
      <c r="C3361" s="4">
        <v>245</v>
      </c>
      <c r="D3361" s="4">
        <v>45</v>
      </c>
      <c r="E3361" s="4">
        <v>18</v>
      </c>
      <c r="F3361" s="1" t="s">
        <v>4</v>
      </c>
      <c r="H3361" s="1" t="s">
        <v>167</v>
      </c>
      <c r="I3361" s="1">
        <v>100</v>
      </c>
      <c r="J3361" s="1" t="s">
        <v>135</v>
      </c>
      <c r="K3361" s="2" t="s">
        <v>2026</v>
      </c>
      <c r="L3361" s="2" t="s">
        <v>2027</v>
      </c>
      <c r="M3361" s="2">
        <v>10081</v>
      </c>
      <c r="O3361" s="1" t="s">
        <v>22</v>
      </c>
      <c r="P3361" s="1" t="s">
        <v>22</v>
      </c>
      <c r="Q3361" s="4">
        <v>2</v>
      </c>
      <c r="R3361" s="4">
        <v>72</v>
      </c>
      <c r="S3361" s="3">
        <v>184.7</v>
      </c>
      <c r="T3361" s="30">
        <f>IF(E3361&gt;=19,VLOOKUP(K3361,Konditionen!$B$5:$E$20,4,FALSE),IF(E3361&lt;=16,VLOOKUP(K3361,Konditionen!$B$5:$E$20,2,FALSE),VLOOKUP(K3361,Konditionen!$B$5:$E$20,3,FALSE)))</f>
        <v>33</v>
      </c>
      <c r="U3361" s="3">
        <f t="shared" si="228"/>
        <v>123.749</v>
      </c>
    </row>
    <row r="3362" spans="1:21" x14ac:dyDescent="0.2">
      <c r="A3362" s="2" t="s">
        <v>23</v>
      </c>
      <c r="B3362" s="2" t="s">
        <v>6371</v>
      </c>
      <c r="C3362" s="1">
        <v>245</v>
      </c>
      <c r="D3362" s="1">
        <v>45</v>
      </c>
      <c r="E3362" s="1">
        <v>18</v>
      </c>
      <c r="F3362" s="1" t="s">
        <v>2734</v>
      </c>
      <c r="H3362" s="1" t="s">
        <v>167</v>
      </c>
      <c r="I3362" s="1">
        <v>100</v>
      </c>
      <c r="J3362" s="1" t="s">
        <v>135</v>
      </c>
      <c r="K3362" s="2" t="s">
        <v>2822</v>
      </c>
      <c r="L3362" s="2" t="s">
        <v>2962</v>
      </c>
      <c r="M3362" s="2">
        <v>350133</v>
      </c>
      <c r="N3362" s="5" t="s">
        <v>2998</v>
      </c>
      <c r="O3362" s="1" t="s">
        <v>22</v>
      </c>
      <c r="P3362" s="1" t="s">
        <v>337</v>
      </c>
      <c r="Q3362" s="1">
        <v>1</v>
      </c>
      <c r="R3362" s="4">
        <v>68</v>
      </c>
      <c r="S3362" s="3">
        <v>202.5</v>
      </c>
      <c r="T3362" s="30">
        <f>IF(E3362&gt;=19,VLOOKUP(K3362,Konditionen!$B$5:$E$20,4,FALSE),IF(E3362&lt;=16,VLOOKUP(K3362,Konditionen!$B$5:$E$20,2,FALSE),VLOOKUP(K3362,Konditionen!$B$5:$E$20,3,FALSE)))</f>
        <v>20</v>
      </c>
      <c r="U3362" s="3">
        <f t="shared" si="228"/>
        <v>162</v>
      </c>
    </row>
    <row r="3363" spans="1:21" x14ac:dyDescent="0.2">
      <c r="A3363" s="2" t="s">
        <v>23</v>
      </c>
      <c r="B3363" s="2" t="s">
        <v>6371</v>
      </c>
      <c r="C3363" s="1">
        <v>245</v>
      </c>
      <c r="D3363" s="1">
        <v>45</v>
      </c>
      <c r="E3363" s="1">
        <v>18</v>
      </c>
      <c r="F3363" s="1" t="s">
        <v>2734</v>
      </c>
      <c r="H3363" s="1" t="s">
        <v>167</v>
      </c>
      <c r="I3363" s="1">
        <v>100</v>
      </c>
      <c r="J3363" s="1" t="s">
        <v>135</v>
      </c>
      <c r="K3363" s="2" t="s">
        <v>2822</v>
      </c>
      <c r="L3363" s="2" t="s">
        <v>2999</v>
      </c>
      <c r="M3363" s="2">
        <v>477253</v>
      </c>
      <c r="N3363" s="5" t="s">
        <v>3000</v>
      </c>
      <c r="O3363" s="1" t="s">
        <v>41</v>
      </c>
      <c r="P3363" s="1" t="s">
        <v>22</v>
      </c>
      <c r="Q3363" s="1">
        <v>2</v>
      </c>
      <c r="R3363" s="4">
        <v>70</v>
      </c>
      <c r="S3363" s="3">
        <v>202.5</v>
      </c>
      <c r="T3363" s="30">
        <f>IF(E3363&gt;=19,VLOOKUP(K3363,Konditionen!$B$5:$E$20,4,FALSE),IF(E3363&lt;=16,VLOOKUP(K3363,Konditionen!$B$5:$E$20,2,FALSE),VLOOKUP(K3363,Konditionen!$B$5:$E$20,3,FALSE)))</f>
        <v>20</v>
      </c>
      <c r="U3363" s="3">
        <f t="shared" si="228"/>
        <v>162</v>
      </c>
    </row>
    <row r="3364" spans="1:21" x14ac:dyDescent="0.2">
      <c r="A3364" s="2" t="s">
        <v>23</v>
      </c>
      <c r="B3364" s="2" t="s">
        <v>6371</v>
      </c>
      <c r="C3364" s="1">
        <v>245</v>
      </c>
      <c r="D3364" s="1">
        <v>45</v>
      </c>
      <c r="E3364" s="1">
        <v>18</v>
      </c>
      <c r="F3364" s="1" t="s">
        <v>2734</v>
      </c>
      <c r="H3364" s="1" t="s">
        <v>167</v>
      </c>
      <c r="I3364" s="1">
        <v>100</v>
      </c>
      <c r="J3364" s="1" t="s">
        <v>135</v>
      </c>
      <c r="K3364" s="2" t="s">
        <v>2822</v>
      </c>
      <c r="L3364" s="2" t="s">
        <v>3001</v>
      </c>
      <c r="M3364" s="2">
        <v>217471</v>
      </c>
      <c r="N3364" s="5" t="s">
        <v>3002</v>
      </c>
      <c r="O3364" s="1" t="s">
        <v>22</v>
      </c>
      <c r="P3364" s="1" t="s">
        <v>22</v>
      </c>
      <c r="Q3364" s="1">
        <v>2</v>
      </c>
      <c r="R3364" s="4">
        <v>70</v>
      </c>
      <c r="S3364" s="3">
        <v>202.5</v>
      </c>
      <c r="T3364" s="30">
        <f>IF(E3364&gt;=19,VLOOKUP(K3364,Konditionen!$B$5:$E$20,4,FALSE),IF(E3364&lt;=16,VLOOKUP(K3364,Konditionen!$B$5:$E$20,2,FALSE),VLOOKUP(K3364,Konditionen!$B$5:$E$20,3,FALSE)))</f>
        <v>20</v>
      </c>
      <c r="U3364" s="3">
        <f t="shared" si="228"/>
        <v>162</v>
      </c>
    </row>
    <row r="3365" spans="1:21" x14ac:dyDescent="0.2">
      <c r="A3365" s="2" t="s">
        <v>23</v>
      </c>
      <c r="B3365" s="2" t="s">
        <v>6371</v>
      </c>
      <c r="C3365" s="1">
        <v>245</v>
      </c>
      <c r="D3365" s="1">
        <v>45</v>
      </c>
      <c r="E3365" s="1">
        <v>18</v>
      </c>
      <c r="F3365" s="1" t="s">
        <v>2734</v>
      </c>
      <c r="H3365" s="1" t="s">
        <v>167</v>
      </c>
      <c r="I3365" s="1">
        <v>100</v>
      </c>
      <c r="J3365" s="1" t="s">
        <v>135</v>
      </c>
      <c r="K3365" s="2" t="s">
        <v>2822</v>
      </c>
      <c r="L3365" s="2" t="s">
        <v>2931</v>
      </c>
      <c r="M3365" s="2">
        <v>685516</v>
      </c>
      <c r="N3365" s="5" t="s">
        <v>3003</v>
      </c>
      <c r="O3365" s="1" t="s">
        <v>41</v>
      </c>
      <c r="P3365" s="1" t="s">
        <v>22</v>
      </c>
      <c r="Q3365" s="1">
        <v>2</v>
      </c>
      <c r="R3365" s="1">
        <v>70</v>
      </c>
      <c r="S3365" s="3">
        <v>206</v>
      </c>
      <c r="T3365" s="30">
        <f>IF(E3365&gt;=19,VLOOKUP(K3365,Konditionen!$B$5:$E$20,4,FALSE),IF(E3365&lt;=16,VLOOKUP(K3365,Konditionen!$B$5:$E$20,2,FALSE),VLOOKUP(K3365,Konditionen!$B$5:$E$20,3,FALSE)))</f>
        <v>20</v>
      </c>
      <c r="U3365" s="3">
        <f t="shared" si="228"/>
        <v>164.8</v>
      </c>
    </row>
    <row r="3366" spans="1:21" x14ac:dyDescent="0.2">
      <c r="A3366" s="2" t="s">
        <v>23</v>
      </c>
      <c r="B3366" s="2" t="s">
        <v>6371</v>
      </c>
      <c r="C3366" s="1">
        <v>245</v>
      </c>
      <c r="D3366" s="1">
        <v>45</v>
      </c>
      <c r="E3366" s="1">
        <v>18</v>
      </c>
      <c r="F3366" s="1" t="s">
        <v>4</v>
      </c>
      <c r="H3366" s="1" t="s">
        <v>167</v>
      </c>
      <c r="I3366" s="1">
        <v>100</v>
      </c>
      <c r="J3366" s="1" t="s">
        <v>135</v>
      </c>
      <c r="K3366" s="2" t="s">
        <v>3891</v>
      </c>
      <c r="L3366" s="2" t="s">
        <v>4341</v>
      </c>
      <c r="M3366" s="2" t="s">
        <v>4342</v>
      </c>
      <c r="N3366" s="5" t="s">
        <v>4343</v>
      </c>
      <c r="O3366" s="1" t="s">
        <v>337</v>
      </c>
      <c r="P3366" s="1" t="s">
        <v>337</v>
      </c>
      <c r="Q3366" s="4">
        <v>2</v>
      </c>
      <c r="R3366" s="1">
        <v>72</v>
      </c>
      <c r="S3366" s="3">
        <v>214</v>
      </c>
      <c r="T3366" s="30">
        <f>IF(E3366&gt;=19,VLOOKUP(K3366,Konditionen!$B$5:$E$20,4,FALSE),IF(E3366&lt;=16,VLOOKUP(K3366,Konditionen!$B$5:$E$20,2,FALSE),VLOOKUP(K3366,Konditionen!$B$5:$E$20,3,FALSE)))</f>
        <v>28</v>
      </c>
      <c r="U3366" s="3">
        <f t="shared" si="228"/>
        <v>154.08000000000001</v>
      </c>
    </row>
    <row r="3367" spans="1:21" x14ac:dyDescent="0.2">
      <c r="A3367" s="2" t="s">
        <v>23</v>
      </c>
      <c r="B3367" s="2" t="s">
        <v>6371</v>
      </c>
      <c r="C3367" s="1">
        <v>245</v>
      </c>
      <c r="D3367" s="1">
        <v>45</v>
      </c>
      <c r="E3367" s="1">
        <v>18</v>
      </c>
      <c r="F3367" s="1" t="s">
        <v>4</v>
      </c>
      <c r="H3367" s="1" t="s">
        <v>167</v>
      </c>
      <c r="I3367" s="1">
        <v>100</v>
      </c>
      <c r="J3367" s="1" t="s">
        <v>135</v>
      </c>
      <c r="K3367" s="2" t="s">
        <v>3891</v>
      </c>
      <c r="L3367" s="2" t="s">
        <v>3926</v>
      </c>
      <c r="M3367" s="2" t="s">
        <v>4346</v>
      </c>
      <c r="N3367" s="5" t="s">
        <v>4347</v>
      </c>
      <c r="O3367" s="1" t="s">
        <v>41</v>
      </c>
      <c r="P3367" s="1" t="s">
        <v>337</v>
      </c>
      <c r="Q3367" s="4">
        <v>2</v>
      </c>
      <c r="R3367" s="1">
        <v>72</v>
      </c>
      <c r="S3367" s="3">
        <v>214</v>
      </c>
      <c r="T3367" s="30">
        <f>IF(E3367&gt;=19,VLOOKUP(K3367,Konditionen!$B$5:$E$20,4,FALSE),IF(E3367&lt;=16,VLOOKUP(K3367,Konditionen!$B$5:$E$20,2,FALSE),VLOOKUP(K3367,Konditionen!$B$5:$E$20,3,FALSE)))</f>
        <v>28</v>
      </c>
      <c r="U3367" s="3">
        <f t="shared" si="228"/>
        <v>154.08000000000001</v>
      </c>
    </row>
    <row r="3368" spans="1:21" x14ac:dyDescent="0.2">
      <c r="A3368" s="2" t="s">
        <v>23</v>
      </c>
      <c r="B3368" s="2" t="s">
        <v>6371</v>
      </c>
      <c r="C3368" s="1">
        <v>245</v>
      </c>
      <c r="D3368" s="1">
        <v>45</v>
      </c>
      <c r="E3368" s="1">
        <v>18</v>
      </c>
      <c r="F3368" s="1" t="s">
        <v>4</v>
      </c>
      <c r="H3368" s="1" t="s">
        <v>167</v>
      </c>
      <c r="I3368" s="1">
        <v>100</v>
      </c>
      <c r="J3368" s="1" t="s">
        <v>135</v>
      </c>
      <c r="K3368" s="2" t="s">
        <v>5668</v>
      </c>
      <c r="L3368" s="2" t="s">
        <v>5724</v>
      </c>
      <c r="M3368" s="2" t="s">
        <v>5805</v>
      </c>
      <c r="N3368" s="5">
        <v>8714692297847</v>
      </c>
      <c r="O3368" s="1" t="s">
        <v>22</v>
      </c>
      <c r="P3368" s="1" t="s">
        <v>41</v>
      </c>
      <c r="Q3368" s="1">
        <v>2</v>
      </c>
      <c r="R3368" s="1">
        <v>70</v>
      </c>
      <c r="S3368" s="3">
        <v>192</v>
      </c>
      <c r="T3368" s="30">
        <f>IF(E3368&gt;=19,VLOOKUP(K3368,Konditionen!$B$5:$E$20,4,FALSE),IF(E3368&lt;=16,VLOOKUP(K3368,Konditionen!$B$5:$E$20,2,FALSE),VLOOKUP(K3368,Konditionen!$B$5:$E$20,3,FALSE)))</f>
        <v>21</v>
      </c>
      <c r="U3368" s="3">
        <f t="shared" si="228"/>
        <v>151.68</v>
      </c>
    </row>
    <row r="3369" spans="1:21" x14ac:dyDescent="0.2">
      <c r="A3369" s="2" t="s">
        <v>23</v>
      </c>
      <c r="B3369" s="2" t="s">
        <v>6371</v>
      </c>
      <c r="C3369" s="1">
        <v>245</v>
      </c>
      <c r="D3369" s="1">
        <v>45</v>
      </c>
      <c r="E3369" s="1">
        <v>18</v>
      </c>
      <c r="F3369" s="1" t="s">
        <v>4</v>
      </c>
      <c r="H3369" s="1" t="s">
        <v>167</v>
      </c>
      <c r="I3369" s="1">
        <v>100</v>
      </c>
      <c r="J3369" s="1" t="s">
        <v>135</v>
      </c>
      <c r="K3369" s="2" t="s">
        <v>5668</v>
      </c>
      <c r="L3369" s="2" t="s">
        <v>5848</v>
      </c>
      <c r="M3369" s="2" t="s">
        <v>5866</v>
      </c>
      <c r="N3369" s="5">
        <v>8714692344244</v>
      </c>
      <c r="O3369" s="1" t="s">
        <v>22</v>
      </c>
      <c r="P3369" s="1" t="s">
        <v>337</v>
      </c>
      <c r="Q3369" s="1">
        <v>2</v>
      </c>
      <c r="R3369" s="1">
        <v>72</v>
      </c>
      <c r="S3369" s="3">
        <v>202</v>
      </c>
      <c r="T3369" s="30">
        <f>IF(E3369&gt;=19,VLOOKUP(K3369,Konditionen!$B$5:$E$20,4,FALSE),IF(E3369&lt;=16,VLOOKUP(K3369,Konditionen!$B$5:$E$20,2,FALSE),VLOOKUP(K3369,Konditionen!$B$5:$E$20,3,FALSE)))</f>
        <v>21</v>
      </c>
      <c r="U3369" s="3">
        <f t="shared" si="228"/>
        <v>159.58000000000001</v>
      </c>
    </row>
    <row r="3370" spans="1:21" x14ac:dyDescent="0.2">
      <c r="A3370" s="2" t="s">
        <v>23</v>
      </c>
      <c r="B3370" s="2" t="s">
        <v>6371</v>
      </c>
      <c r="C3370" s="1">
        <v>245</v>
      </c>
      <c r="D3370" s="1">
        <v>45</v>
      </c>
      <c r="E3370" s="1">
        <v>18</v>
      </c>
      <c r="H3370" s="1" t="s">
        <v>167</v>
      </c>
      <c r="I3370" s="1">
        <v>100</v>
      </c>
      <c r="J3370" s="1" t="s">
        <v>135</v>
      </c>
      <c r="K3370" s="2" t="s">
        <v>5982</v>
      </c>
      <c r="L3370" s="2" t="s">
        <v>5988</v>
      </c>
      <c r="M3370" s="2" t="s">
        <v>6172</v>
      </c>
      <c r="N3370" s="5">
        <v>4968814911317</v>
      </c>
      <c r="O3370" s="1" t="s">
        <v>22</v>
      </c>
      <c r="P3370" s="1" t="s">
        <v>22</v>
      </c>
      <c r="Q3370" s="1">
        <v>2</v>
      </c>
      <c r="R3370" s="1">
        <v>72</v>
      </c>
      <c r="S3370" s="3">
        <v>176.5</v>
      </c>
      <c r="T3370" s="30">
        <f>IF(E3370&gt;=19,VLOOKUP(K3370,Konditionen!$B$5:$E$20,4,FALSE),IF(E3370&lt;=16,VLOOKUP(K3370,Konditionen!$B$5:$E$20,2,FALSE),VLOOKUP(K3370,Konditionen!$B$5:$E$20,3,FALSE)))</f>
        <v>21</v>
      </c>
      <c r="U3370" s="3">
        <f t="shared" si="228"/>
        <v>139.435</v>
      </c>
    </row>
    <row r="3371" spans="1:21" x14ac:dyDescent="0.2">
      <c r="A3371" s="2" t="s">
        <v>23</v>
      </c>
      <c r="B3371" s="2" t="s">
        <v>6371</v>
      </c>
      <c r="C3371" s="1">
        <v>245</v>
      </c>
      <c r="D3371" s="1">
        <v>45</v>
      </c>
      <c r="E3371" s="1">
        <v>18</v>
      </c>
      <c r="F3371" s="1" t="s">
        <v>4</v>
      </c>
      <c r="H3371" s="1" t="s">
        <v>167</v>
      </c>
      <c r="I3371" s="1">
        <v>100</v>
      </c>
      <c r="J3371" s="1" t="s">
        <v>135</v>
      </c>
      <c r="K3371" s="2" t="s">
        <v>3327</v>
      </c>
      <c r="L3371" s="2" t="s">
        <v>3433</v>
      </c>
      <c r="M3371" s="2" t="s">
        <v>3558</v>
      </c>
      <c r="N3371" s="5" t="s">
        <v>3559</v>
      </c>
      <c r="O3371" s="1" t="s">
        <v>337</v>
      </c>
      <c r="P3371" s="1" t="s">
        <v>456</v>
      </c>
      <c r="Q3371" s="4">
        <v>1</v>
      </c>
      <c r="R3371" s="4">
        <v>69</v>
      </c>
      <c r="S3371" s="3">
        <v>241.9</v>
      </c>
      <c r="T3371" s="30">
        <f>IF(E3371&gt;=19,VLOOKUP(K3371,Konditionen!$B$5:$E$20,4,FALSE),IF(E3371&lt;=16,VLOOKUP(K3371,Konditionen!$B$5:$E$20,2,FALSE),VLOOKUP(K3371,Konditionen!$B$5:$E$20,3,FALSE)))</f>
        <v>38</v>
      </c>
      <c r="U3371" s="3">
        <f t="shared" si="228"/>
        <v>149.97800000000001</v>
      </c>
    </row>
    <row r="3372" spans="1:21" x14ac:dyDescent="0.2">
      <c r="A3372" s="2" t="s">
        <v>23</v>
      </c>
      <c r="B3372" s="2" t="s">
        <v>6371</v>
      </c>
      <c r="C3372" s="1">
        <v>245</v>
      </c>
      <c r="D3372" s="1">
        <v>45</v>
      </c>
      <c r="E3372" s="1">
        <v>18</v>
      </c>
      <c r="F3372" s="1" t="s">
        <v>4</v>
      </c>
      <c r="H3372" s="1" t="s">
        <v>167</v>
      </c>
      <c r="I3372" s="1">
        <v>100</v>
      </c>
      <c r="J3372" s="1" t="s">
        <v>135</v>
      </c>
      <c r="K3372" s="2" t="s">
        <v>3327</v>
      </c>
      <c r="L3372" s="2" t="s">
        <v>3345</v>
      </c>
      <c r="M3372" s="2" t="s">
        <v>3562</v>
      </c>
      <c r="N3372" s="5" t="s">
        <v>3563</v>
      </c>
      <c r="O3372" s="1" t="s">
        <v>337</v>
      </c>
      <c r="P3372" s="1" t="s">
        <v>456</v>
      </c>
      <c r="Q3372" s="4">
        <v>1</v>
      </c>
      <c r="R3372" s="4">
        <v>69</v>
      </c>
      <c r="S3372" s="3">
        <v>246.4</v>
      </c>
      <c r="T3372" s="30">
        <f>IF(E3372&gt;=19,VLOOKUP(K3372,Konditionen!$B$5:$E$20,4,FALSE),IF(E3372&lt;=16,VLOOKUP(K3372,Konditionen!$B$5:$E$20,2,FALSE),VLOOKUP(K3372,Konditionen!$B$5:$E$20,3,FALSE)))</f>
        <v>38</v>
      </c>
      <c r="U3372" s="3">
        <f t="shared" si="228"/>
        <v>152.768</v>
      </c>
    </row>
    <row r="3373" spans="1:21" x14ac:dyDescent="0.2">
      <c r="A3373" s="2" t="s">
        <v>23</v>
      </c>
      <c r="B3373" s="2" t="s">
        <v>6371</v>
      </c>
      <c r="C3373" s="1">
        <v>245</v>
      </c>
      <c r="D3373" s="1">
        <v>45</v>
      </c>
      <c r="E3373" s="1">
        <v>18</v>
      </c>
      <c r="F3373" s="1" t="s">
        <v>2734</v>
      </c>
      <c r="H3373" s="1" t="s">
        <v>167</v>
      </c>
      <c r="I3373" s="1">
        <v>100</v>
      </c>
      <c r="J3373" s="1" t="s">
        <v>135</v>
      </c>
      <c r="K3373" s="2" t="s">
        <v>2721</v>
      </c>
      <c r="L3373" s="2" t="s">
        <v>2761</v>
      </c>
      <c r="M3373" s="2">
        <v>212586</v>
      </c>
      <c r="N3373" s="5" t="s">
        <v>2791</v>
      </c>
      <c r="O3373" s="1" t="s">
        <v>41</v>
      </c>
      <c r="P3373" s="1" t="s">
        <v>337</v>
      </c>
      <c r="Q3373" s="1">
        <v>1</v>
      </c>
      <c r="R3373" s="4">
        <v>69</v>
      </c>
      <c r="S3373" s="3">
        <v>140.30000000000001</v>
      </c>
      <c r="T3373" s="30">
        <f>IF(E3373&gt;=19,VLOOKUP(K3373,Konditionen!$B$5:$E$20,4,FALSE),IF(E3373&lt;=16,VLOOKUP(K3373,Konditionen!$B$5:$E$20,2,FALSE),VLOOKUP(K3373,Konditionen!$B$5:$E$20,3,FALSE)))</f>
        <v>19</v>
      </c>
      <c r="U3373" s="3">
        <f t="shared" si="228"/>
        <v>113.64300000000001</v>
      </c>
    </row>
    <row r="3374" spans="1:21" x14ac:dyDescent="0.2">
      <c r="A3374" s="2" t="s">
        <v>338</v>
      </c>
      <c r="B3374" s="2" t="s">
        <v>6371</v>
      </c>
      <c r="C3374" s="1">
        <v>245</v>
      </c>
      <c r="D3374" s="1">
        <v>45</v>
      </c>
      <c r="E3374" s="1">
        <v>18</v>
      </c>
      <c r="F3374" s="1" t="s">
        <v>4</v>
      </c>
      <c r="H3374" s="1" t="s">
        <v>167</v>
      </c>
      <c r="I3374" s="1">
        <v>100</v>
      </c>
      <c r="J3374" s="1" t="s">
        <v>135</v>
      </c>
      <c r="K3374" s="2" t="s">
        <v>470</v>
      </c>
      <c r="L3374" s="2" t="s">
        <v>1550</v>
      </c>
      <c r="M3374" s="2" t="s">
        <v>1551</v>
      </c>
      <c r="N3374" s="5" t="s">
        <v>1552</v>
      </c>
      <c r="O3374" s="1" t="s">
        <v>41</v>
      </c>
      <c r="P3374" s="1" t="s">
        <v>22</v>
      </c>
      <c r="Q3374" s="4">
        <v>2</v>
      </c>
      <c r="R3374" s="4">
        <v>72</v>
      </c>
      <c r="S3374" s="3">
        <v>211</v>
      </c>
      <c r="T3374" s="30">
        <f>IF(E3374&gt;=19,VLOOKUP(K3374,Konditionen!$B$5:$E$20,4,FALSE),IF(E3374&lt;=16,VLOOKUP(K3374,Konditionen!$B$5:$E$20,2,FALSE),VLOOKUP(K3374,Konditionen!$B$5:$E$20,3,FALSE)))</f>
        <v>19</v>
      </c>
      <c r="U3374" s="3">
        <f t="shared" si="228"/>
        <v>170.91</v>
      </c>
    </row>
    <row r="3375" spans="1:21" x14ac:dyDescent="0.2">
      <c r="A3375" s="2" t="s">
        <v>338</v>
      </c>
      <c r="B3375" s="2" t="s">
        <v>6371</v>
      </c>
      <c r="C3375" s="1">
        <v>245</v>
      </c>
      <c r="D3375" s="1">
        <v>45</v>
      </c>
      <c r="E3375" s="1">
        <v>18</v>
      </c>
      <c r="F3375" s="1" t="s">
        <v>4</v>
      </c>
      <c r="H3375" s="1" t="s">
        <v>167</v>
      </c>
      <c r="I3375" s="1">
        <v>100</v>
      </c>
      <c r="J3375" s="1" t="s">
        <v>135</v>
      </c>
      <c r="K3375" s="2" t="s">
        <v>470</v>
      </c>
      <c r="L3375" s="2" t="s">
        <v>1511</v>
      </c>
      <c r="M3375" s="2" t="s">
        <v>1553</v>
      </c>
      <c r="N3375" s="5" t="s">
        <v>1554</v>
      </c>
      <c r="O3375" s="1" t="s">
        <v>28</v>
      </c>
      <c r="P3375" s="1" t="s">
        <v>41</v>
      </c>
      <c r="Q3375" s="4">
        <v>2</v>
      </c>
      <c r="R3375" s="4">
        <v>72</v>
      </c>
      <c r="S3375" s="3">
        <v>211</v>
      </c>
      <c r="T3375" s="30">
        <f>IF(E3375&gt;=19,VLOOKUP(K3375,Konditionen!$B$5:$E$20,4,FALSE),IF(E3375&lt;=16,VLOOKUP(K3375,Konditionen!$B$5:$E$20,2,FALSE),VLOOKUP(K3375,Konditionen!$B$5:$E$20,3,FALSE)))</f>
        <v>19</v>
      </c>
      <c r="U3375" s="3">
        <f t="shared" si="228"/>
        <v>170.91</v>
      </c>
    </row>
    <row r="3376" spans="1:21" x14ac:dyDescent="0.2">
      <c r="A3376" s="2" t="s">
        <v>338</v>
      </c>
      <c r="B3376" s="2" t="s">
        <v>6371</v>
      </c>
      <c r="C3376" s="1">
        <v>245</v>
      </c>
      <c r="D3376" s="1">
        <v>45</v>
      </c>
      <c r="E3376" s="4">
        <v>18</v>
      </c>
      <c r="F3376" s="1" t="s">
        <v>4</v>
      </c>
      <c r="H3376" s="1" t="s">
        <v>167</v>
      </c>
      <c r="I3376" s="4">
        <v>100</v>
      </c>
      <c r="J3376" s="1" t="s">
        <v>135</v>
      </c>
      <c r="K3376" s="2" t="s">
        <v>2032</v>
      </c>
      <c r="L3376" s="2" t="s">
        <v>2198</v>
      </c>
      <c r="M3376" s="2">
        <v>532423</v>
      </c>
      <c r="N3376" s="5" t="s">
        <v>2199</v>
      </c>
      <c r="O3376" s="1" t="s">
        <v>22</v>
      </c>
      <c r="P3376" s="1" t="s">
        <v>337</v>
      </c>
      <c r="Q3376" s="1">
        <v>1</v>
      </c>
      <c r="R3376" s="4">
        <v>69</v>
      </c>
      <c r="S3376" s="3">
        <v>301.5</v>
      </c>
      <c r="T3376" s="30">
        <f>IF(E3376&gt;=19,VLOOKUP(K3376,Konditionen!$B$5:$E$20,4,FALSE),IF(E3376&lt;=16,VLOOKUP(K3376,Konditionen!$B$5:$E$20,2,FALSE),VLOOKUP(K3376,Konditionen!$B$5:$E$20,3,FALSE)))</f>
        <v>38.5</v>
      </c>
      <c r="U3376" s="3">
        <f t="shared" si="228"/>
        <v>185.42250000000001</v>
      </c>
    </row>
    <row r="3377" spans="1:21" x14ac:dyDescent="0.2">
      <c r="A3377" s="2" t="s">
        <v>338</v>
      </c>
      <c r="B3377" s="2" t="s">
        <v>6371</v>
      </c>
      <c r="C3377" s="1">
        <v>245</v>
      </c>
      <c r="D3377" s="1">
        <v>45</v>
      </c>
      <c r="E3377" s="4">
        <v>18</v>
      </c>
      <c r="F3377" s="1" t="s">
        <v>4</v>
      </c>
      <c r="H3377" s="1" t="s">
        <v>167</v>
      </c>
      <c r="I3377" s="4">
        <v>100</v>
      </c>
      <c r="J3377" s="1" t="s">
        <v>135</v>
      </c>
      <c r="K3377" s="2" t="s">
        <v>2334</v>
      </c>
      <c r="L3377" s="2" t="s">
        <v>2369</v>
      </c>
      <c r="M3377" s="2">
        <v>524354</v>
      </c>
      <c r="N3377" s="5" t="s">
        <v>2503</v>
      </c>
      <c r="O3377" s="1" t="s">
        <v>41</v>
      </c>
      <c r="P3377" s="1" t="s">
        <v>41</v>
      </c>
      <c r="Q3377" s="1">
        <v>1</v>
      </c>
      <c r="R3377" s="4">
        <v>68</v>
      </c>
      <c r="S3377" s="3">
        <v>301.5</v>
      </c>
      <c r="T3377" s="30">
        <f>IF(E3377&gt;=19,VLOOKUP(K3377,Konditionen!$B$5:$E$20,4,FALSE),IF(E3377&lt;=16,VLOOKUP(K3377,Konditionen!$B$5:$E$20,2,FALSE),VLOOKUP(K3377,Konditionen!$B$5:$E$20,3,FALSE)))</f>
        <v>38.5</v>
      </c>
      <c r="U3377" s="3">
        <f t="shared" si="228"/>
        <v>185.42250000000001</v>
      </c>
    </row>
    <row r="3378" spans="1:21" x14ac:dyDescent="0.2">
      <c r="A3378" s="2" t="s">
        <v>338</v>
      </c>
      <c r="B3378" s="2" t="s">
        <v>6371</v>
      </c>
      <c r="C3378" s="1">
        <v>245</v>
      </c>
      <c r="D3378" s="1">
        <v>45</v>
      </c>
      <c r="E3378" s="1">
        <v>18</v>
      </c>
      <c r="F3378" s="1" t="s">
        <v>2734</v>
      </c>
      <c r="H3378" s="1" t="s">
        <v>167</v>
      </c>
      <c r="I3378" s="1">
        <v>100</v>
      </c>
      <c r="J3378" s="1" t="s">
        <v>135</v>
      </c>
      <c r="K3378" s="2" t="s">
        <v>2822</v>
      </c>
      <c r="L3378" s="2" t="s">
        <v>3142</v>
      </c>
      <c r="M3378" s="2">
        <v>172072</v>
      </c>
      <c r="N3378" s="5" t="s">
        <v>3143</v>
      </c>
      <c r="O3378" s="1" t="s">
        <v>41</v>
      </c>
      <c r="P3378" s="1" t="s">
        <v>22</v>
      </c>
      <c r="Q3378" s="1">
        <v>2</v>
      </c>
      <c r="R3378" s="4">
        <v>70</v>
      </c>
      <c r="S3378" s="3">
        <v>216</v>
      </c>
      <c r="T3378" s="30">
        <f>IF(E3378&gt;=19,VLOOKUP(K3378,Konditionen!$B$5:$E$20,4,FALSE),IF(E3378&lt;=16,VLOOKUP(K3378,Konditionen!$B$5:$E$20,2,FALSE),VLOOKUP(K3378,Konditionen!$B$5:$E$20,3,FALSE)))</f>
        <v>20</v>
      </c>
      <c r="U3378" s="3">
        <f t="shared" si="228"/>
        <v>172.8</v>
      </c>
    </row>
    <row r="3379" spans="1:21" x14ac:dyDescent="0.2">
      <c r="A3379" s="2" t="s">
        <v>338</v>
      </c>
      <c r="B3379" s="2" t="s">
        <v>6371</v>
      </c>
      <c r="C3379" s="1">
        <v>245</v>
      </c>
      <c r="D3379" s="1">
        <v>45</v>
      </c>
      <c r="E3379" s="1">
        <v>18</v>
      </c>
      <c r="F3379" s="1" t="s">
        <v>4</v>
      </c>
      <c r="H3379" s="1" t="s">
        <v>167</v>
      </c>
      <c r="I3379" s="1">
        <v>100</v>
      </c>
      <c r="J3379" s="1" t="s">
        <v>135</v>
      </c>
      <c r="K3379" s="2" t="s">
        <v>3891</v>
      </c>
      <c r="L3379" s="2" t="s">
        <v>4069</v>
      </c>
      <c r="M3379" s="2" t="s">
        <v>4339</v>
      </c>
      <c r="N3379" s="5" t="s">
        <v>4340</v>
      </c>
      <c r="O3379" s="1" t="s">
        <v>41</v>
      </c>
      <c r="P3379" s="1" t="s">
        <v>22</v>
      </c>
      <c r="Q3379" s="4">
        <v>2</v>
      </c>
      <c r="R3379" s="1">
        <v>72</v>
      </c>
      <c r="S3379" s="3">
        <v>233.5</v>
      </c>
      <c r="T3379" s="30">
        <f>IF(E3379&gt;=19,VLOOKUP(K3379,Konditionen!$B$5:$E$20,4,FALSE),IF(E3379&lt;=16,VLOOKUP(K3379,Konditionen!$B$5:$E$20,2,FALSE),VLOOKUP(K3379,Konditionen!$B$5:$E$20,3,FALSE)))</f>
        <v>28</v>
      </c>
      <c r="U3379" s="3">
        <f t="shared" si="228"/>
        <v>168.12</v>
      </c>
    </row>
    <row r="3380" spans="1:21" x14ac:dyDescent="0.2">
      <c r="A3380" s="2" t="s">
        <v>338</v>
      </c>
      <c r="B3380" s="2" t="s">
        <v>6371</v>
      </c>
      <c r="C3380" s="1">
        <v>245</v>
      </c>
      <c r="D3380" s="1">
        <v>45</v>
      </c>
      <c r="E3380" s="1">
        <v>18</v>
      </c>
      <c r="F3380" s="1" t="s">
        <v>4</v>
      </c>
      <c r="H3380" s="1" t="s">
        <v>167</v>
      </c>
      <c r="I3380" s="1">
        <v>100</v>
      </c>
      <c r="J3380" s="1" t="s">
        <v>135</v>
      </c>
      <c r="K3380" s="2" t="s">
        <v>3891</v>
      </c>
      <c r="L3380" s="2" t="s">
        <v>4029</v>
      </c>
      <c r="M3380" s="2" t="s">
        <v>4344</v>
      </c>
      <c r="N3380" s="5" t="s">
        <v>4345</v>
      </c>
      <c r="O3380" s="1" t="s">
        <v>22</v>
      </c>
      <c r="P3380" s="1" t="s">
        <v>337</v>
      </c>
      <c r="Q3380" s="4">
        <v>2</v>
      </c>
      <c r="R3380" s="1">
        <v>72</v>
      </c>
      <c r="S3380" s="3">
        <v>233.5</v>
      </c>
      <c r="T3380" s="30">
        <f>IF(E3380&gt;=19,VLOOKUP(K3380,Konditionen!$B$5:$E$20,4,FALSE),IF(E3380&lt;=16,VLOOKUP(K3380,Konditionen!$B$5:$E$20,2,FALSE),VLOOKUP(K3380,Konditionen!$B$5:$E$20,3,FALSE)))</f>
        <v>28</v>
      </c>
      <c r="U3380" s="3">
        <f t="shared" si="228"/>
        <v>168.12</v>
      </c>
    </row>
    <row r="3381" spans="1:21" x14ac:dyDescent="0.2">
      <c r="A3381" s="2" t="s">
        <v>338</v>
      </c>
      <c r="B3381" s="2" t="s">
        <v>6371</v>
      </c>
      <c r="C3381" s="1">
        <v>245</v>
      </c>
      <c r="D3381" s="1">
        <v>45</v>
      </c>
      <c r="E3381" s="1">
        <v>18</v>
      </c>
      <c r="F3381" s="1" t="s">
        <v>4</v>
      </c>
      <c r="H3381" s="1" t="s">
        <v>167</v>
      </c>
      <c r="I3381" s="1">
        <v>100</v>
      </c>
      <c r="J3381" s="1" t="s">
        <v>135</v>
      </c>
      <c r="K3381" s="2" t="s">
        <v>3327</v>
      </c>
      <c r="L3381" s="2" t="s">
        <v>3446</v>
      </c>
      <c r="M3381" s="2" t="s">
        <v>3560</v>
      </c>
      <c r="N3381" s="5" t="s">
        <v>3561</v>
      </c>
      <c r="O3381" s="1" t="s">
        <v>41</v>
      </c>
      <c r="P3381" s="1" t="s">
        <v>337</v>
      </c>
      <c r="Q3381" s="4">
        <v>2</v>
      </c>
      <c r="R3381" s="4">
        <v>72</v>
      </c>
      <c r="S3381" s="3">
        <v>268.8</v>
      </c>
      <c r="T3381" s="30">
        <f>IF(E3381&gt;=19,VLOOKUP(K3381,Konditionen!$B$5:$E$20,4,FALSE),IF(E3381&lt;=16,VLOOKUP(K3381,Konditionen!$B$5:$E$20,2,FALSE),VLOOKUP(K3381,Konditionen!$B$5:$E$20,3,FALSE)))</f>
        <v>38</v>
      </c>
      <c r="U3381" s="3">
        <f t="shared" si="228"/>
        <v>166.65600000000003</v>
      </c>
    </row>
    <row r="3382" spans="1:21" x14ac:dyDescent="0.2">
      <c r="Q3382" s="4"/>
      <c r="R3382" s="4"/>
    </row>
    <row r="3383" spans="1:21" x14ac:dyDescent="0.2">
      <c r="A3383" s="2" t="s">
        <v>23</v>
      </c>
      <c r="B3383" s="2" t="s">
        <v>6465</v>
      </c>
      <c r="C3383" s="1">
        <v>255</v>
      </c>
      <c r="D3383" s="1">
        <v>45</v>
      </c>
      <c r="E3383" s="1">
        <v>18</v>
      </c>
      <c r="F3383" s="1" t="s">
        <v>4</v>
      </c>
      <c r="H3383" s="1" t="s">
        <v>74</v>
      </c>
      <c r="I3383" s="1">
        <v>103</v>
      </c>
      <c r="J3383" s="1" t="s">
        <v>16</v>
      </c>
      <c r="K3383" s="2" t="s">
        <v>470</v>
      </c>
      <c r="L3383" s="2" t="s">
        <v>1890</v>
      </c>
      <c r="M3383" s="2" t="s">
        <v>1941</v>
      </c>
      <c r="N3383" s="5" t="s">
        <v>1942</v>
      </c>
      <c r="O3383" s="1" t="s">
        <v>65</v>
      </c>
      <c r="P3383" s="1" t="s">
        <v>65</v>
      </c>
      <c r="Q3383" s="1" t="s">
        <v>65</v>
      </c>
      <c r="R3383" s="1" t="s">
        <v>65</v>
      </c>
      <c r="S3383" s="3">
        <v>237</v>
      </c>
      <c r="T3383" s="30">
        <f>IF(E3383&gt;=19,VLOOKUP(K3383,Konditionen!$B$5:$E$20,4,FALSE),IF(E3383&lt;=16,VLOOKUP(K3383,Konditionen!$B$5:$E$20,2,FALSE),VLOOKUP(K3383,Konditionen!$B$5:$E$20,3,FALSE)))</f>
        <v>19</v>
      </c>
      <c r="U3383" s="3">
        <f t="shared" ref="U3383:U3394" si="229">IF(S3383&gt;0,S3383*(100-T3383)/100,"")</f>
        <v>191.97</v>
      </c>
    </row>
    <row r="3384" spans="1:21" x14ac:dyDescent="0.2">
      <c r="A3384" s="2" t="s">
        <v>23</v>
      </c>
      <c r="B3384" s="2" t="s">
        <v>6465</v>
      </c>
      <c r="C3384" s="1">
        <v>255</v>
      </c>
      <c r="D3384" s="1">
        <v>45</v>
      </c>
      <c r="E3384" s="1">
        <v>18</v>
      </c>
      <c r="H3384" s="1" t="s">
        <v>358</v>
      </c>
      <c r="I3384" s="1">
        <v>99</v>
      </c>
      <c r="J3384" s="1" t="s">
        <v>135</v>
      </c>
      <c r="K3384" s="2" t="s">
        <v>470</v>
      </c>
      <c r="L3384" s="2" t="s">
        <v>1124</v>
      </c>
      <c r="M3384" s="2" t="s">
        <v>1147</v>
      </c>
      <c r="N3384" s="5" t="s">
        <v>1148</v>
      </c>
      <c r="O3384" s="1" t="s">
        <v>41</v>
      </c>
      <c r="P3384" s="1" t="s">
        <v>22</v>
      </c>
      <c r="Q3384" s="4">
        <v>2</v>
      </c>
      <c r="R3384" s="4">
        <v>72</v>
      </c>
      <c r="S3384" s="3">
        <v>224.5</v>
      </c>
      <c r="T3384" s="30">
        <f>IF(E3384&gt;=19,VLOOKUP(K3384,Konditionen!$B$5:$E$20,4,FALSE),IF(E3384&lt;=16,VLOOKUP(K3384,Konditionen!$B$5:$E$20,2,FALSE),VLOOKUP(K3384,Konditionen!$B$5:$E$20,3,FALSE)))</f>
        <v>19</v>
      </c>
      <c r="U3384" s="3">
        <f t="shared" si="229"/>
        <v>181.845</v>
      </c>
    </row>
    <row r="3385" spans="1:21" x14ac:dyDescent="0.2">
      <c r="A3385" s="2" t="s">
        <v>23</v>
      </c>
      <c r="B3385" s="2" t="s">
        <v>6465</v>
      </c>
      <c r="C3385" s="1">
        <v>255</v>
      </c>
      <c r="D3385" s="1">
        <v>45</v>
      </c>
      <c r="E3385" s="1">
        <v>18</v>
      </c>
      <c r="H3385" s="1" t="s">
        <v>358</v>
      </c>
      <c r="I3385" s="1">
        <v>99</v>
      </c>
      <c r="J3385" s="1" t="s">
        <v>135</v>
      </c>
      <c r="K3385" s="2" t="s">
        <v>3891</v>
      </c>
      <c r="L3385" s="2" t="s">
        <v>4214</v>
      </c>
      <c r="M3385" s="2" t="s">
        <v>4348</v>
      </c>
      <c r="N3385" s="5" t="s">
        <v>4349</v>
      </c>
      <c r="O3385" s="1" t="s">
        <v>41</v>
      </c>
      <c r="P3385" s="1" t="s">
        <v>22</v>
      </c>
      <c r="Q3385" s="4">
        <v>2</v>
      </c>
      <c r="R3385" s="1">
        <v>73</v>
      </c>
      <c r="S3385" s="3">
        <v>260.5</v>
      </c>
      <c r="T3385" s="30">
        <f>IF(E3385&gt;=19,VLOOKUP(K3385,Konditionen!$B$5:$E$20,4,FALSE),IF(E3385&lt;=16,VLOOKUP(K3385,Konditionen!$B$5:$E$20,2,FALSE),VLOOKUP(K3385,Konditionen!$B$5:$E$20,3,FALSE)))</f>
        <v>28</v>
      </c>
      <c r="U3385" s="3">
        <f t="shared" si="229"/>
        <v>187.56</v>
      </c>
    </row>
    <row r="3386" spans="1:21" x14ac:dyDescent="0.2">
      <c r="A3386" s="2" t="s">
        <v>23</v>
      </c>
      <c r="B3386" s="2" t="s">
        <v>6465</v>
      </c>
      <c r="C3386" s="1">
        <v>255</v>
      </c>
      <c r="D3386" s="1">
        <v>45</v>
      </c>
      <c r="E3386" s="1">
        <v>18</v>
      </c>
      <c r="F3386" s="1" t="s">
        <v>4</v>
      </c>
      <c r="H3386" s="1" t="s">
        <v>170</v>
      </c>
      <c r="I3386" s="1">
        <v>103</v>
      </c>
      <c r="J3386" s="1" t="s">
        <v>135</v>
      </c>
      <c r="K3386" s="2" t="s">
        <v>470</v>
      </c>
      <c r="L3386" s="2" t="s">
        <v>921</v>
      </c>
      <c r="M3386" s="2" t="s">
        <v>1149</v>
      </c>
      <c r="N3386" s="5" t="s">
        <v>1150</v>
      </c>
      <c r="O3386" s="1" t="s">
        <v>22</v>
      </c>
      <c r="P3386" s="1" t="s">
        <v>22</v>
      </c>
      <c r="Q3386" s="4">
        <v>2</v>
      </c>
      <c r="R3386" s="4">
        <v>73</v>
      </c>
      <c r="S3386" s="3">
        <v>236</v>
      </c>
      <c r="T3386" s="30">
        <f>IF(E3386&gt;=19,VLOOKUP(K3386,Konditionen!$B$5:$E$20,4,FALSE),IF(E3386&lt;=16,VLOOKUP(K3386,Konditionen!$B$5:$E$20,2,FALSE),VLOOKUP(K3386,Konditionen!$B$5:$E$20,3,FALSE)))</f>
        <v>19</v>
      </c>
      <c r="U3386" s="3">
        <f t="shared" si="229"/>
        <v>191.16</v>
      </c>
    </row>
    <row r="3387" spans="1:21" x14ac:dyDescent="0.2">
      <c r="A3387" s="2" t="s">
        <v>23</v>
      </c>
      <c r="B3387" s="2" t="s">
        <v>6465</v>
      </c>
      <c r="C3387" s="1">
        <v>255</v>
      </c>
      <c r="D3387" s="1">
        <v>45</v>
      </c>
      <c r="E3387" s="4">
        <v>18</v>
      </c>
      <c r="F3387" s="1" t="s">
        <v>4</v>
      </c>
      <c r="H3387" s="1" t="s">
        <v>170</v>
      </c>
      <c r="I3387" s="4">
        <v>103</v>
      </c>
      <c r="J3387" s="1" t="s">
        <v>135</v>
      </c>
      <c r="K3387" s="2" t="s">
        <v>2032</v>
      </c>
      <c r="L3387" s="2" t="s">
        <v>2129</v>
      </c>
      <c r="M3387" s="2">
        <v>531918</v>
      </c>
      <c r="N3387" s="5" t="s">
        <v>2200</v>
      </c>
      <c r="O3387" s="1" t="s">
        <v>22</v>
      </c>
      <c r="P3387" s="1" t="s">
        <v>337</v>
      </c>
      <c r="Q3387" s="1">
        <v>1</v>
      </c>
      <c r="R3387" s="4">
        <v>70</v>
      </c>
      <c r="S3387" s="3">
        <v>330.5</v>
      </c>
      <c r="T3387" s="30">
        <f>IF(E3387&gt;=19,VLOOKUP(K3387,Konditionen!$B$5:$E$20,4,FALSE),IF(E3387&lt;=16,VLOOKUP(K3387,Konditionen!$B$5:$E$20,2,FALSE),VLOOKUP(K3387,Konditionen!$B$5:$E$20,3,FALSE)))</f>
        <v>38.5</v>
      </c>
      <c r="U3387" s="3">
        <f t="shared" si="229"/>
        <v>203.25749999999999</v>
      </c>
    </row>
    <row r="3388" spans="1:21" x14ac:dyDescent="0.2">
      <c r="A3388" s="2" t="s">
        <v>23</v>
      </c>
      <c r="B3388" s="2" t="s">
        <v>6465</v>
      </c>
      <c r="C3388" s="1">
        <v>255</v>
      </c>
      <c r="D3388" s="1">
        <v>45</v>
      </c>
      <c r="E3388" s="4">
        <v>18</v>
      </c>
      <c r="F3388" s="1" t="s">
        <v>4</v>
      </c>
      <c r="H3388" s="1" t="s">
        <v>170</v>
      </c>
      <c r="I3388" s="4">
        <v>103</v>
      </c>
      <c r="J3388" s="1" t="s">
        <v>135</v>
      </c>
      <c r="K3388" s="2" t="s">
        <v>2334</v>
      </c>
      <c r="L3388" s="2" t="s">
        <v>2418</v>
      </c>
      <c r="M3388" s="2">
        <v>531911</v>
      </c>
      <c r="N3388" s="5" t="s">
        <v>2506</v>
      </c>
      <c r="O3388" s="1" t="s">
        <v>22</v>
      </c>
      <c r="P3388" s="1" t="s">
        <v>337</v>
      </c>
      <c r="Q3388" s="1">
        <v>1</v>
      </c>
      <c r="R3388" s="4">
        <v>70</v>
      </c>
      <c r="S3388" s="3">
        <v>330.5</v>
      </c>
      <c r="T3388" s="30">
        <f>IF(E3388&gt;=19,VLOOKUP(K3388,Konditionen!$B$5:$E$20,4,FALSE),IF(E3388&lt;=16,VLOOKUP(K3388,Konditionen!$B$5:$E$20,2,FALSE),VLOOKUP(K3388,Konditionen!$B$5:$E$20,3,FALSE)))</f>
        <v>38.5</v>
      </c>
      <c r="U3388" s="3">
        <f t="shared" si="229"/>
        <v>203.25749999999999</v>
      </c>
    </row>
    <row r="3389" spans="1:21" x14ac:dyDescent="0.2">
      <c r="A3389" s="2" t="s">
        <v>23</v>
      </c>
      <c r="B3389" s="2" t="s">
        <v>6465</v>
      </c>
      <c r="C3389" s="1">
        <v>255</v>
      </c>
      <c r="D3389" s="1">
        <v>45</v>
      </c>
      <c r="E3389" s="1">
        <v>18</v>
      </c>
      <c r="F3389" s="1" t="s">
        <v>4</v>
      </c>
      <c r="H3389" s="1" t="s">
        <v>170</v>
      </c>
      <c r="I3389" s="1">
        <v>103</v>
      </c>
      <c r="J3389" s="1" t="s">
        <v>135</v>
      </c>
      <c r="K3389" s="2" t="s">
        <v>335</v>
      </c>
      <c r="L3389" s="2" t="s">
        <v>406</v>
      </c>
      <c r="M3389" s="2">
        <v>7407</v>
      </c>
      <c r="O3389" s="1" t="s">
        <v>41</v>
      </c>
      <c r="P3389" s="1" t="s">
        <v>22</v>
      </c>
      <c r="Q3389" s="4">
        <v>2</v>
      </c>
      <c r="R3389" s="4">
        <v>73</v>
      </c>
      <c r="S3389" s="3">
        <v>258.20000000000005</v>
      </c>
      <c r="T3389" s="30">
        <f>IF(E3389&gt;=19,VLOOKUP(K3389,Konditionen!$B$5:$E$20,4,FALSE),IF(E3389&lt;=16,VLOOKUP(K3389,Konditionen!$B$5:$E$20,2,FALSE),VLOOKUP(K3389,Konditionen!$B$5:$E$20,3,FALSE)))</f>
        <v>33</v>
      </c>
      <c r="U3389" s="3">
        <f t="shared" si="229"/>
        <v>172.99400000000003</v>
      </c>
    </row>
    <row r="3390" spans="1:21" x14ac:dyDescent="0.2">
      <c r="A3390" s="2" t="s">
        <v>23</v>
      </c>
      <c r="B3390" s="2" t="s">
        <v>6465</v>
      </c>
      <c r="C3390" s="1">
        <v>255</v>
      </c>
      <c r="D3390" s="1">
        <v>45</v>
      </c>
      <c r="E3390" s="1">
        <v>18</v>
      </c>
      <c r="F3390" s="1" t="s">
        <v>2734</v>
      </c>
      <c r="H3390" s="1" t="s">
        <v>170</v>
      </c>
      <c r="I3390" s="1">
        <v>103</v>
      </c>
      <c r="J3390" s="1" t="s">
        <v>135</v>
      </c>
      <c r="K3390" s="2" t="s">
        <v>2822</v>
      </c>
      <c r="L3390" s="2" t="s">
        <v>2962</v>
      </c>
      <c r="M3390" s="2">
        <v>558962</v>
      </c>
      <c r="N3390" s="5" t="s">
        <v>3004</v>
      </c>
      <c r="O3390" s="1" t="s">
        <v>22</v>
      </c>
      <c r="P3390" s="1" t="s">
        <v>337</v>
      </c>
      <c r="Q3390" s="1">
        <v>1</v>
      </c>
      <c r="R3390" s="4">
        <v>69</v>
      </c>
      <c r="S3390" s="3">
        <v>228</v>
      </c>
      <c r="T3390" s="30">
        <f>IF(E3390&gt;=19,VLOOKUP(K3390,Konditionen!$B$5:$E$20,4,FALSE),IF(E3390&lt;=16,VLOOKUP(K3390,Konditionen!$B$5:$E$20,2,FALSE),VLOOKUP(K3390,Konditionen!$B$5:$E$20,3,FALSE)))</f>
        <v>20</v>
      </c>
      <c r="U3390" s="3">
        <f t="shared" si="229"/>
        <v>182.4</v>
      </c>
    </row>
    <row r="3391" spans="1:21" x14ac:dyDescent="0.2">
      <c r="A3391" s="2" t="s">
        <v>23</v>
      </c>
      <c r="B3391" s="2" t="s">
        <v>6465</v>
      </c>
      <c r="C3391" s="1">
        <v>255</v>
      </c>
      <c r="D3391" s="1">
        <v>45</v>
      </c>
      <c r="E3391" s="1">
        <v>18</v>
      </c>
      <c r="F3391" s="1" t="s">
        <v>2734</v>
      </c>
      <c r="H3391" s="1" t="s">
        <v>170</v>
      </c>
      <c r="I3391" s="1">
        <v>103</v>
      </c>
      <c r="J3391" s="1" t="s">
        <v>135</v>
      </c>
      <c r="K3391" s="2" t="s">
        <v>2822</v>
      </c>
      <c r="L3391" s="2" t="s">
        <v>2931</v>
      </c>
      <c r="M3391" s="2">
        <v>65161</v>
      </c>
      <c r="N3391" s="5" t="s">
        <v>3005</v>
      </c>
      <c r="O3391" s="1" t="s">
        <v>41</v>
      </c>
      <c r="P3391" s="1" t="s">
        <v>22</v>
      </c>
      <c r="Q3391" s="1">
        <v>2</v>
      </c>
      <c r="R3391" s="1">
        <v>71</v>
      </c>
      <c r="S3391" s="3">
        <v>228</v>
      </c>
      <c r="T3391" s="30">
        <f>IF(E3391&gt;=19,VLOOKUP(K3391,Konditionen!$B$5:$E$20,4,FALSE),IF(E3391&lt;=16,VLOOKUP(K3391,Konditionen!$B$5:$E$20,2,FALSE),VLOOKUP(K3391,Konditionen!$B$5:$E$20,3,FALSE)))</f>
        <v>20</v>
      </c>
      <c r="U3391" s="3">
        <f t="shared" si="229"/>
        <v>182.4</v>
      </c>
    </row>
    <row r="3392" spans="1:21" x14ac:dyDescent="0.2">
      <c r="A3392" s="2" t="s">
        <v>23</v>
      </c>
      <c r="B3392" s="2" t="s">
        <v>6465</v>
      </c>
      <c r="C3392" s="1">
        <v>255</v>
      </c>
      <c r="D3392" s="1">
        <v>45</v>
      </c>
      <c r="E3392" s="1">
        <v>18</v>
      </c>
      <c r="F3392" s="1" t="s">
        <v>4</v>
      </c>
      <c r="H3392" s="1" t="s">
        <v>170</v>
      </c>
      <c r="I3392" s="1">
        <v>103</v>
      </c>
      <c r="J3392" s="1" t="s">
        <v>135</v>
      </c>
      <c r="K3392" s="2" t="s">
        <v>5668</v>
      </c>
      <c r="L3392" s="2" t="s">
        <v>5724</v>
      </c>
      <c r="M3392" s="2" t="s">
        <v>5806</v>
      </c>
      <c r="N3392" s="5">
        <v>8714692316838</v>
      </c>
      <c r="O3392" s="1" t="s">
        <v>22</v>
      </c>
      <c r="P3392" s="1" t="s">
        <v>41</v>
      </c>
      <c r="Q3392" s="1">
        <v>2</v>
      </c>
      <c r="R3392" s="1">
        <v>71</v>
      </c>
      <c r="S3392" s="3">
        <v>227</v>
      </c>
      <c r="T3392" s="30">
        <f>IF(E3392&gt;=19,VLOOKUP(K3392,Konditionen!$B$5:$E$20,4,FALSE),IF(E3392&lt;=16,VLOOKUP(K3392,Konditionen!$B$5:$E$20,2,FALSE),VLOOKUP(K3392,Konditionen!$B$5:$E$20,3,FALSE)))</f>
        <v>21</v>
      </c>
      <c r="U3392" s="3">
        <f t="shared" si="229"/>
        <v>179.33</v>
      </c>
    </row>
    <row r="3393" spans="1:21" x14ac:dyDescent="0.2">
      <c r="A3393" s="2" t="s">
        <v>23</v>
      </c>
      <c r="B3393" s="2" t="s">
        <v>6465</v>
      </c>
      <c r="C3393" s="1">
        <v>255</v>
      </c>
      <c r="D3393" s="1">
        <v>45</v>
      </c>
      <c r="E3393" s="1">
        <v>18</v>
      </c>
      <c r="H3393" s="1" t="s">
        <v>170</v>
      </c>
      <c r="I3393" s="1">
        <v>103</v>
      </c>
      <c r="J3393" s="1" t="s">
        <v>135</v>
      </c>
      <c r="K3393" s="2" t="s">
        <v>5982</v>
      </c>
      <c r="L3393" s="2" t="s">
        <v>5988</v>
      </c>
      <c r="M3393" s="2" t="s">
        <v>6175</v>
      </c>
      <c r="N3393" s="5">
        <v>4968814924119</v>
      </c>
      <c r="O3393" s="1" t="s">
        <v>65</v>
      </c>
      <c r="P3393" s="1" t="s">
        <v>65</v>
      </c>
      <c r="Q3393" s="1" t="s">
        <v>65</v>
      </c>
      <c r="R3393" s="1" t="s">
        <v>65</v>
      </c>
      <c r="S3393" s="3">
        <v>212.5</v>
      </c>
      <c r="T3393" s="30">
        <f>IF(E3393&gt;=19,VLOOKUP(K3393,Konditionen!$B$5:$E$20,4,FALSE),IF(E3393&lt;=16,VLOOKUP(K3393,Konditionen!$B$5:$E$20,2,FALSE),VLOOKUP(K3393,Konditionen!$B$5:$E$20,3,FALSE)))</f>
        <v>21</v>
      </c>
      <c r="U3393" s="3">
        <f t="shared" si="229"/>
        <v>167.875</v>
      </c>
    </row>
    <row r="3394" spans="1:21" x14ac:dyDescent="0.2">
      <c r="A3394" s="2" t="s">
        <v>23</v>
      </c>
      <c r="B3394" s="2" t="s">
        <v>6465</v>
      </c>
      <c r="C3394" s="1">
        <v>255</v>
      </c>
      <c r="D3394" s="1">
        <v>45</v>
      </c>
      <c r="E3394" s="1">
        <v>18</v>
      </c>
      <c r="F3394" s="1" t="s">
        <v>4</v>
      </c>
      <c r="H3394" s="1" t="s">
        <v>170</v>
      </c>
      <c r="I3394" s="1">
        <v>103</v>
      </c>
      <c r="J3394" s="1" t="s">
        <v>135</v>
      </c>
      <c r="K3394" s="2" t="s">
        <v>3327</v>
      </c>
      <c r="L3394" s="2" t="s">
        <v>3433</v>
      </c>
      <c r="M3394" s="2" t="s">
        <v>3564</v>
      </c>
      <c r="N3394" s="5" t="s">
        <v>3565</v>
      </c>
      <c r="O3394" s="1" t="s">
        <v>22</v>
      </c>
      <c r="P3394" s="1" t="s">
        <v>337</v>
      </c>
      <c r="Q3394" s="4">
        <v>1</v>
      </c>
      <c r="R3394" s="4">
        <v>70</v>
      </c>
      <c r="S3394" s="3">
        <v>280</v>
      </c>
      <c r="T3394" s="30">
        <f>IF(E3394&gt;=19,VLOOKUP(K3394,Konditionen!$B$5:$E$20,4,FALSE),IF(E3394&lt;=16,VLOOKUP(K3394,Konditionen!$B$5:$E$20,2,FALSE),VLOOKUP(K3394,Konditionen!$B$5:$E$20,3,FALSE)))</f>
        <v>38</v>
      </c>
      <c r="U3394" s="3">
        <f t="shared" si="229"/>
        <v>173.6</v>
      </c>
    </row>
    <row r="3395" spans="1:21" x14ac:dyDescent="0.2">
      <c r="Q3395" s="4"/>
      <c r="R3395" s="4"/>
    </row>
    <row r="3396" spans="1:21" x14ac:dyDescent="0.2">
      <c r="A3396" s="2" t="s">
        <v>23</v>
      </c>
      <c r="B3396" s="2" t="s">
        <v>6525</v>
      </c>
      <c r="C3396" s="1">
        <v>265</v>
      </c>
      <c r="D3396" s="1">
        <v>45</v>
      </c>
      <c r="E3396" s="1">
        <v>18</v>
      </c>
      <c r="H3396" s="1" t="s">
        <v>203</v>
      </c>
      <c r="I3396" s="1">
        <v>101</v>
      </c>
      <c r="J3396" s="1" t="s">
        <v>135</v>
      </c>
      <c r="K3396" s="2" t="s">
        <v>470</v>
      </c>
      <c r="L3396" s="2" t="s">
        <v>961</v>
      </c>
      <c r="M3396" s="2" t="s">
        <v>1151</v>
      </c>
      <c r="N3396" s="5" t="s">
        <v>1152</v>
      </c>
      <c r="O3396" s="1" t="s">
        <v>65</v>
      </c>
      <c r="P3396" s="1" t="s">
        <v>65</v>
      </c>
      <c r="Q3396" s="1" t="s">
        <v>65</v>
      </c>
      <c r="R3396" s="1" t="s">
        <v>65</v>
      </c>
      <c r="S3396" s="3">
        <v>239</v>
      </c>
      <c r="T3396" s="30">
        <f>IF(E3396&gt;=19,VLOOKUP(K3396,Konditionen!$B$5:$E$20,4,FALSE),IF(E3396&lt;=16,VLOOKUP(K3396,Konditionen!$B$5:$E$20,2,FALSE),VLOOKUP(K3396,Konditionen!$B$5:$E$20,3,FALSE)))</f>
        <v>19</v>
      </c>
      <c r="U3396" s="3">
        <f t="shared" ref="U3396:U3398" si="230">IF(S3396&gt;0,S3396*(100-T3396)/100,"")</f>
        <v>193.59</v>
      </c>
    </row>
    <row r="3397" spans="1:21" x14ac:dyDescent="0.2">
      <c r="A3397" s="2" t="s">
        <v>23</v>
      </c>
      <c r="B3397" s="2" t="s">
        <v>6525</v>
      </c>
      <c r="C3397" s="1">
        <v>265</v>
      </c>
      <c r="D3397" s="1">
        <v>45</v>
      </c>
      <c r="E3397" s="4">
        <v>18</v>
      </c>
      <c r="F3397" s="1" t="s">
        <v>334</v>
      </c>
      <c r="H3397" s="1" t="s">
        <v>203</v>
      </c>
      <c r="I3397" s="4">
        <v>101</v>
      </c>
      <c r="J3397" s="1" t="s">
        <v>135</v>
      </c>
      <c r="K3397" s="2" t="s">
        <v>2334</v>
      </c>
      <c r="L3397" s="2" t="s">
        <v>2498</v>
      </c>
      <c r="M3397" s="2">
        <v>522755</v>
      </c>
      <c r="N3397" s="5" t="s">
        <v>2507</v>
      </c>
      <c r="O3397" s="1" t="s">
        <v>28</v>
      </c>
      <c r="P3397" s="1" t="s">
        <v>22</v>
      </c>
      <c r="Q3397" s="1">
        <v>2</v>
      </c>
      <c r="R3397" s="4">
        <v>71</v>
      </c>
      <c r="S3397" s="3">
        <v>410.5</v>
      </c>
      <c r="T3397" s="30">
        <f>IF(E3397&gt;=19,VLOOKUP(K3397,Konditionen!$B$5:$E$20,4,FALSE),IF(E3397&lt;=16,VLOOKUP(K3397,Konditionen!$B$5:$E$20,2,FALSE),VLOOKUP(K3397,Konditionen!$B$5:$E$20,3,FALSE)))</f>
        <v>38.5</v>
      </c>
      <c r="U3397" s="3">
        <f t="shared" si="230"/>
        <v>252.45750000000001</v>
      </c>
    </row>
    <row r="3398" spans="1:21" x14ac:dyDescent="0.2">
      <c r="A3398" s="2" t="s">
        <v>23</v>
      </c>
      <c r="B3398" s="2" t="s">
        <v>6525</v>
      </c>
      <c r="C3398" s="1">
        <v>265</v>
      </c>
      <c r="D3398" s="1">
        <v>45</v>
      </c>
      <c r="E3398" s="1">
        <v>18</v>
      </c>
      <c r="H3398" s="1" t="s">
        <v>203</v>
      </c>
      <c r="I3398" s="1">
        <v>101</v>
      </c>
      <c r="J3398" s="1" t="s">
        <v>135</v>
      </c>
      <c r="K3398" s="2" t="s">
        <v>3891</v>
      </c>
      <c r="L3398" s="2" t="s">
        <v>3929</v>
      </c>
      <c r="M3398" s="2" t="s">
        <v>4350</v>
      </c>
      <c r="N3398" s="5" t="s">
        <v>4351</v>
      </c>
      <c r="O3398" s="1" t="s">
        <v>41</v>
      </c>
      <c r="P3398" s="1" t="s">
        <v>22</v>
      </c>
      <c r="Q3398" s="4">
        <v>2</v>
      </c>
      <c r="R3398" s="1">
        <v>73</v>
      </c>
      <c r="S3398" s="3">
        <v>344.5</v>
      </c>
      <c r="T3398" s="30">
        <f>IF(E3398&gt;=19,VLOOKUP(K3398,Konditionen!$B$5:$E$20,4,FALSE),IF(E3398&lt;=16,VLOOKUP(K3398,Konditionen!$B$5:$E$20,2,FALSE),VLOOKUP(K3398,Konditionen!$B$5:$E$20,3,FALSE)))</f>
        <v>28</v>
      </c>
      <c r="U3398" s="3">
        <f t="shared" si="230"/>
        <v>248.04</v>
      </c>
    </row>
    <row r="3399" spans="1:21" x14ac:dyDescent="0.2">
      <c r="Q3399" s="4"/>
    </row>
    <row r="3400" spans="1:21" x14ac:dyDescent="0.2">
      <c r="A3400" s="2" t="s">
        <v>23</v>
      </c>
      <c r="B3400" s="2" t="s">
        <v>6641</v>
      </c>
      <c r="C3400" s="1">
        <v>275</v>
      </c>
      <c r="D3400" s="1">
        <v>45</v>
      </c>
      <c r="E3400" s="1">
        <v>18</v>
      </c>
      <c r="H3400" s="1" t="s">
        <v>170</v>
      </c>
      <c r="I3400" s="1">
        <v>103</v>
      </c>
      <c r="J3400" s="1" t="s">
        <v>135</v>
      </c>
      <c r="K3400" s="2" t="s">
        <v>3891</v>
      </c>
      <c r="L3400" s="2" t="s">
        <v>3929</v>
      </c>
      <c r="M3400" s="2" t="s">
        <v>4354</v>
      </c>
      <c r="N3400" s="5" t="s">
        <v>4355</v>
      </c>
      <c r="O3400" s="1" t="s">
        <v>41</v>
      </c>
      <c r="P3400" s="1" t="s">
        <v>22</v>
      </c>
      <c r="Q3400" s="4">
        <v>2</v>
      </c>
      <c r="R3400" s="1">
        <v>73</v>
      </c>
      <c r="S3400" s="3">
        <v>496.5</v>
      </c>
      <c r="T3400" s="30">
        <f>IF(E3400&gt;=19,VLOOKUP(K3400,Konditionen!$B$5:$E$20,4,FALSE),IF(E3400&lt;=16,VLOOKUP(K3400,Konditionen!$B$5:$E$20,2,FALSE),VLOOKUP(K3400,Konditionen!$B$5:$E$20,3,FALSE)))</f>
        <v>28</v>
      </c>
      <c r="U3400" s="3">
        <f t="shared" ref="U3400:U3402" si="231">IF(S3400&gt;0,S3400*(100-T3400)/100,"")</f>
        <v>357.48</v>
      </c>
    </row>
    <row r="3401" spans="1:21" x14ac:dyDescent="0.2">
      <c r="A3401" s="2" t="s">
        <v>23</v>
      </c>
      <c r="B3401" s="2" t="s">
        <v>6641</v>
      </c>
      <c r="C3401" s="1">
        <v>275</v>
      </c>
      <c r="D3401" s="1">
        <v>45</v>
      </c>
      <c r="E3401" s="1">
        <v>18</v>
      </c>
      <c r="F3401" s="1" t="s">
        <v>4</v>
      </c>
      <c r="H3401" s="1" t="s">
        <v>173</v>
      </c>
      <c r="I3401" s="1">
        <v>107</v>
      </c>
      <c r="J3401" s="1" t="s">
        <v>135</v>
      </c>
      <c r="K3401" s="2" t="s">
        <v>3891</v>
      </c>
      <c r="L3401" s="2" t="s">
        <v>3955</v>
      </c>
      <c r="M3401" s="2" t="s">
        <v>4352</v>
      </c>
      <c r="N3401" s="5" t="s">
        <v>4353</v>
      </c>
      <c r="O3401" s="1" t="s">
        <v>41</v>
      </c>
      <c r="P3401" s="1" t="s">
        <v>337</v>
      </c>
      <c r="Q3401" s="4">
        <v>2</v>
      </c>
      <c r="R3401" s="1">
        <v>73</v>
      </c>
      <c r="S3401" s="3">
        <v>496.5</v>
      </c>
      <c r="T3401" s="30">
        <f>IF(E3401&gt;=19,VLOOKUP(K3401,Konditionen!$B$5:$E$20,4,FALSE),IF(E3401&lt;=16,VLOOKUP(K3401,Konditionen!$B$5:$E$20,2,FALSE),VLOOKUP(K3401,Konditionen!$B$5:$E$20,3,FALSE)))</f>
        <v>28</v>
      </c>
      <c r="U3401" s="3">
        <f t="shared" si="231"/>
        <v>357.48</v>
      </c>
    </row>
    <row r="3402" spans="1:21" x14ac:dyDescent="0.2">
      <c r="A3402" s="2" t="s">
        <v>23</v>
      </c>
      <c r="B3402" s="2" t="s">
        <v>6641</v>
      </c>
      <c r="C3402" s="1">
        <v>275</v>
      </c>
      <c r="D3402" s="1">
        <v>45</v>
      </c>
      <c r="E3402" s="1">
        <v>18</v>
      </c>
      <c r="H3402" s="1" t="s">
        <v>173</v>
      </c>
      <c r="I3402" s="1">
        <v>107</v>
      </c>
      <c r="J3402" s="1" t="s">
        <v>135</v>
      </c>
      <c r="K3402" s="2" t="s">
        <v>5982</v>
      </c>
      <c r="L3402" s="2" t="s">
        <v>5988</v>
      </c>
      <c r="M3402" s="2" t="s">
        <v>6176</v>
      </c>
      <c r="N3402" s="5">
        <v>4968814911843</v>
      </c>
      <c r="O3402" s="1" t="s">
        <v>22</v>
      </c>
      <c r="P3402" s="1" t="s">
        <v>22</v>
      </c>
      <c r="Q3402" s="1">
        <v>2</v>
      </c>
      <c r="R3402" s="1">
        <v>73</v>
      </c>
      <c r="S3402" s="3">
        <v>253.5</v>
      </c>
      <c r="T3402" s="30">
        <f>IF(E3402&gt;=19,VLOOKUP(K3402,Konditionen!$B$5:$E$20,4,FALSE),IF(E3402&lt;=16,VLOOKUP(K3402,Konditionen!$B$5:$E$20,2,FALSE),VLOOKUP(K3402,Konditionen!$B$5:$E$20,3,FALSE)))</f>
        <v>21</v>
      </c>
      <c r="U3402" s="3">
        <f t="shared" si="231"/>
        <v>200.26499999999999</v>
      </c>
    </row>
    <row r="3404" spans="1:21" x14ac:dyDescent="0.2">
      <c r="A3404" s="2" t="s">
        <v>23</v>
      </c>
      <c r="B3404" s="2" t="s">
        <v>6466</v>
      </c>
      <c r="C3404" s="1">
        <v>225</v>
      </c>
      <c r="D3404" s="1">
        <v>45</v>
      </c>
      <c r="E3404" s="1">
        <v>19</v>
      </c>
      <c r="F3404" s="1" t="s">
        <v>4</v>
      </c>
      <c r="H3404" s="1" t="s">
        <v>66</v>
      </c>
      <c r="I3404" s="1">
        <v>96</v>
      </c>
      <c r="J3404" s="1" t="s">
        <v>16</v>
      </c>
      <c r="K3404" s="2" t="s">
        <v>470</v>
      </c>
      <c r="L3404" s="2" t="s">
        <v>1890</v>
      </c>
      <c r="M3404" s="2" t="s">
        <v>1943</v>
      </c>
      <c r="N3404" s="5" t="s">
        <v>1944</v>
      </c>
      <c r="O3404" s="1" t="s">
        <v>65</v>
      </c>
      <c r="P3404" s="1" t="s">
        <v>65</v>
      </c>
      <c r="Q3404" s="1" t="s">
        <v>65</v>
      </c>
      <c r="R3404" s="1" t="s">
        <v>65</v>
      </c>
      <c r="S3404" s="3">
        <v>244.5</v>
      </c>
      <c r="T3404" s="30">
        <f>IF(E3404&gt;=19,VLOOKUP(K3404,Konditionen!$B$5:$E$20,4,FALSE),IF(E3404&lt;=16,VLOOKUP(K3404,Konditionen!$B$5:$E$20,2,FALSE),VLOOKUP(K3404,Konditionen!$B$5:$E$20,3,FALSE)))</f>
        <v>25</v>
      </c>
      <c r="U3404" s="3">
        <f t="shared" ref="U3404:U3417" si="232">IF(S3404&gt;0,S3404*(100-T3404)/100,"")</f>
        <v>183.375</v>
      </c>
    </row>
    <row r="3405" spans="1:21" x14ac:dyDescent="0.2">
      <c r="A3405" s="2" t="s">
        <v>23</v>
      </c>
      <c r="B3405" s="2" t="s">
        <v>6466</v>
      </c>
      <c r="C3405" s="1">
        <v>225</v>
      </c>
      <c r="D3405" s="1">
        <v>45</v>
      </c>
      <c r="E3405" s="1">
        <v>19</v>
      </c>
      <c r="F3405" s="1" t="s">
        <v>4</v>
      </c>
      <c r="H3405" s="1" t="s">
        <v>122</v>
      </c>
      <c r="I3405" s="1">
        <v>96</v>
      </c>
      <c r="J3405" s="1" t="s">
        <v>71</v>
      </c>
      <c r="K3405" s="2" t="s">
        <v>3891</v>
      </c>
      <c r="L3405" s="2" t="s">
        <v>3911</v>
      </c>
      <c r="M3405" s="2" t="s">
        <v>4360</v>
      </c>
      <c r="N3405" s="5" t="s">
        <v>4361</v>
      </c>
      <c r="O3405" s="1" t="s">
        <v>22</v>
      </c>
      <c r="P3405" s="1" t="s">
        <v>337</v>
      </c>
      <c r="Q3405" s="4">
        <v>2</v>
      </c>
      <c r="R3405" s="1">
        <v>72</v>
      </c>
      <c r="S3405" s="3">
        <v>291</v>
      </c>
      <c r="T3405" s="30">
        <f>IF(E3405&gt;=19,VLOOKUP(K3405,Konditionen!$B$5:$E$20,4,FALSE),IF(E3405&lt;=16,VLOOKUP(K3405,Konditionen!$B$5:$E$20,2,FALSE),VLOOKUP(K3405,Konditionen!$B$5:$E$20,3,FALSE)))</f>
        <v>28</v>
      </c>
      <c r="U3405" s="3">
        <f t="shared" si="232"/>
        <v>209.52</v>
      </c>
    </row>
    <row r="3406" spans="1:21" x14ac:dyDescent="0.2">
      <c r="A3406" s="2" t="s">
        <v>23</v>
      </c>
      <c r="B3406" s="2" t="s">
        <v>6466</v>
      </c>
      <c r="C3406" s="1">
        <v>225</v>
      </c>
      <c r="D3406" s="1">
        <v>45</v>
      </c>
      <c r="E3406" s="1">
        <v>19</v>
      </c>
      <c r="F3406" s="1" t="s">
        <v>334</v>
      </c>
      <c r="H3406" s="1" t="s">
        <v>253</v>
      </c>
      <c r="I3406" s="1">
        <v>92</v>
      </c>
      <c r="J3406" s="1" t="s">
        <v>135</v>
      </c>
      <c r="K3406" s="2" t="s">
        <v>335</v>
      </c>
      <c r="L3406" s="2" t="s">
        <v>437</v>
      </c>
      <c r="M3406" s="2">
        <v>2476</v>
      </c>
      <c r="O3406" s="1" t="s">
        <v>28</v>
      </c>
      <c r="P3406" s="1" t="s">
        <v>28</v>
      </c>
      <c r="Q3406" s="4">
        <v>2</v>
      </c>
      <c r="R3406" s="4">
        <v>72</v>
      </c>
      <c r="S3406" s="3">
        <v>296.60000000000002</v>
      </c>
      <c r="T3406" s="30">
        <f>IF(E3406&gt;=19,VLOOKUP(K3406,Konditionen!$B$5:$E$20,4,FALSE),IF(E3406&lt;=16,VLOOKUP(K3406,Konditionen!$B$5:$E$20,2,FALSE),VLOOKUP(K3406,Konditionen!$B$5:$E$20,3,FALSE)))</f>
        <v>33</v>
      </c>
      <c r="U3406" s="3">
        <f t="shared" si="232"/>
        <v>198.72200000000001</v>
      </c>
    </row>
    <row r="3407" spans="1:21" x14ac:dyDescent="0.2">
      <c r="A3407" s="2" t="s">
        <v>23</v>
      </c>
      <c r="B3407" s="2" t="s">
        <v>6466</v>
      </c>
      <c r="C3407" s="1">
        <v>225</v>
      </c>
      <c r="D3407" s="1">
        <v>45</v>
      </c>
      <c r="E3407" s="1">
        <v>19</v>
      </c>
      <c r="F3407" s="1" t="s">
        <v>4</v>
      </c>
      <c r="H3407" s="1" t="s">
        <v>259</v>
      </c>
      <c r="I3407" s="1">
        <v>96</v>
      </c>
      <c r="J3407" s="1" t="s">
        <v>135</v>
      </c>
      <c r="K3407" s="2" t="s">
        <v>470</v>
      </c>
      <c r="L3407" s="2" t="s">
        <v>921</v>
      </c>
      <c r="M3407" s="2" t="s">
        <v>1153</v>
      </c>
      <c r="N3407" s="5" t="s">
        <v>1154</v>
      </c>
      <c r="O3407" s="1" t="s">
        <v>22</v>
      </c>
      <c r="P3407" s="1" t="s">
        <v>22</v>
      </c>
      <c r="Q3407" s="4">
        <v>2</v>
      </c>
      <c r="R3407" s="4">
        <v>72</v>
      </c>
      <c r="S3407" s="3">
        <v>293.5</v>
      </c>
      <c r="T3407" s="30">
        <f>IF(E3407&gt;=19,VLOOKUP(K3407,Konditionen!$B$5:$E$20,4,FALSE),IF(E3407&lt;=16,VLOOKUP(K3407,Konditionen!$B$5:$E$20,2,FALSE),VLOOKUP(K3407,Konditionen!$B$5:$E$20,3,FALSE)))</f>
        <v>25</v>
      </c>
      <c r="U3407" s="3">
        <f t="shared" si="232"/>
        <v>220.125</v>
      </c>
    </row>
    <row r="3408" spans="1:21" x14ac:dyDescent="0.2">
      <c r="A3408" s="2" t="s">
        <v>23</v>
      </c>
      <c r="B3408" s="2" t="s">
        <v>6466</v>
      </c>
      <c r="C3408" s="1">
        <v>225</v>
      </c>
      <c r="D3408" s="1">
        <v>45</v>
      </c>
      <c r="E3408" s="1">
        <v>19</v>
      </c>
      <c r="F3408" s="1" t="s">
        <v>4</v>
      </c>
      <c r="H3408" s="1" t="s">
        <v>259</v>
      </c>
      <c r="I3408" s="1">
        <v>96</v>
      </c>
      <c r="J3408" s="1" t="s">
        <v>135</v>
      </c>
      <c r="K3408" s="2" t="s">
        <v>470</v>
      </c>
      <c r="L3408" s="2" t="s">
        <v>1155</v>
      </c>
      <c r="M3408" s="2" t="s">
        <v>1156</v>
      </c>
      <c r="N3408" s="5" t="s">
        <v>1157</v>
      </c>
      <c r="O3408" s="1" t="s">
        <v>22</v>
      </c>
      <c r="P3408" s="1" t="s">
        <v>22</v>
      </c>
      <c r="Q3408" s="4">
        <v>2</v>
      </c>
      <c r="R3408" s="4">
        <v>72</v>
      </c>
      <c r="S3408" s="3">
        <v>293.5</v>
      </c>
      <c r="T3408" s="30">
        <f>IF(E3408&gt;=19,VLOOKUP(K3408,Konditionen!$B$5:$E$20,4,FALSE),IF(E3408&lt;=16,VLOOKUP(K3408,Konditionen!$B$5:$E$20,2,FALSE),VLOOKUP(K3408,Konditionen!$B$5:$E$20,3,FALSE)))</f>
        <v>25</v>
      </c>
      <c r="U3408" s="3">
        <f t="shared" si="232"/>
        <v>220.125</v>
      </c>
    </row>
    <row r="3409" spans="1:21" x14ac:dyDescent="0.2">
      <c r="A3409" s="2" t="s">
        <v>23</v>
      </c>
      <c r="B3409" s="2" t="s">
        <v>6466</v>
      </c>
      <c r="C3409" s="1">
        <v>225</v>
      </c>
      <c r="D3409" s="1">
        <v>45</v>
      </c>
      <c r="E3409" s="4">
        <v>19</v>
      </c>
      <c r="F3409" s="1" t="s">
        <v>4</v>
      </c>
      <c r="H3409" s="1" t="s">
        <v>259</v>
      </c>
      <c r="I3409" s="4">
        <v>96</v>
      </c>
      <c r="J3409" s="1" t="s">
        <v>135</v>
      </c>
      <c r="K3409" s="2" t="s">
        <v>2032</v>
      </c>
      <c r="L3409" s="2" t="s">
        <v>2129</v>
      </c>
      <c r="M3409" s="2">
        <v>543271</v>
      </c>
      <c r="N3409" s="5" t="s">
        <v>2201</v>
      </c>
      <c r="O3409" s="1" t="s">
        <v>2094</v>
      </c>
      <c r="P3409" s="1" t="s">
        <v>2094</v>
      </c>
      <c r="Q3409" s="1" t="s">
        <v>2094</v>
      </c>
      <c r="R3409" s="1" t="s">
        <v>2094</v>
      </c>
      <c r="S3409" s="3">
        <v>362</v>
      </c>
      <c r="T3409" s="30">
        <f>IF(E3409&gt;=19,VLOOKUP(K3409,Konditionen!$B$5:$E$20,4,FALSE),IF(E3409&lt;=16,VLOOKUP(K3409,Konditionen!$B$5:$E$20,2,FALSE),VLOOKUP(K3409,Konditionen!$B$5:$E$20,3,FALSE)))</f>
        <v>38.5</v>
      </c>
      <c r="U3409" s="3">
        <f t="shared" si="232"/>
        <v>222.63</v>
      </c>
    </row>
    <row r="3410" spans="1:21" x14ac:dyDescent="0.2">
      <c r="A3410" s="2" t="s">
        <v>23</v>
      </c>
      <c r="B3410" s="2" t="s">
        <v>6466</v>
      </c>
      <c r="C3410" s="1">
        <v>225</v>
      </c>
      <c r="D3410" s="1">
        <v>45</v>
      </c>
      <c r="E3410" s="1">
        <v>19</v>
      </c>
      <c r="F3410" s="1" t="s">
        <v>2734</v>
      </c>
      <c r="H3410" s="1" t="s">
        <v>259</v>
      </c>
      <c r="I3410" s="1">
        <v>96</v>
      </c>
      <c r="J3410" s="1" t="s">
        <v>135</v>
      </c>
      <c r="K3410" s="2" t="s">
        <v>2822</v>
      </c>
      <c r="L3410" s="2" t="s">
        <v>2962</v>
      </c>
      <c r="M3410" s="2">
        <v>765789</v>
      </c>
      <c r="N3410" s="5" t="s">
        <v>3006</v>
      </c>
      <c r="O3410" s="1" t="s">
        <v>22</v>
      </c>
      <c r="P3410" s="1" t="s">
        <v>337</v>
      </c>
      <c r="Q3410" s="1">
        <v>1</v>
      </c>
      <c r="R3410" s="4">
        <v>68</v>
      </c>
      <c r="S3410" s="3">
        <v>262</v>
      </c>
      <c r="T3410" s="30">
        <f>IF(E3410&gt;=19,VLOOKUP(K3410,Konditionen!$B$5:$E$20,4,FALSE),IF(E3410&lt;=16,VLOOKUP(K3410,Konditionen!$B$5:$E$20,2,FALSE),VLOOKUP(K3410,Konditionen!$B$5:$E$20,3,FALSE)))</f>
        <v>20</v>
      </c>
      <c r="U3410" s="3">
        <f t="shared" si="232"/>
        <v>209.6</v>
      </c>
    </row>
    <row r="3411" spans="1:21" x14ac:dyDescent="0.2">
      <c r="A3411" s="2" t="s">
        <v>23</v>
      </c>
      <c r="B3411" s="2" t="s">
        <v>6466</v>
      </c>
      <c r="C3411" s="1">
        <v>225</v>
      </c>
      <c r="D3411" s="1">
        <v>45</v>
      </c>
      <c r="E3411" s="1">
        <v>19</v>
      </c>
      <c r="F3411" s="1" t="s">
        <v>4</v>
      </c>
      <c r="H3411" s="1" t="s">
        <v>259</v>
      </c>
      <c r="I3411" s="1">
        <v>96</v>
      </c>
      <c r="J3411" s="1" t="s">
        <v>135</v>
      </c>
      <c r="K3411" s="2" t="s">
        <v>3891</v>
      </c>
      <c r="L3411" s="2" t="s">
        <v>3911</v>
      </c>
      <c r="M3411" s="2" t="s">
        <v>4358</v>
      </c>
      <c r="N3411" s="5" t="s">
        <v>4359</v>
      </c>
      <c r="O3411" s="1" t="s">
        <v>41</v>
      </c>
      <c r="P3411" s="1" t="s">
        <v>337</v>
      </c>
      <c r="Q3411" s="4">
        <v>2</v>
      </c>
      <c r="R3411" s="1">
        <v>72</v>
      </c>
      <c r="S3411" s="3">
        <v>291</v>
      </c>
      <c r="T3411" s="30">
        <f>IF(E3411&gt;=19,VLOOKUP(K3411,Konditionen!$B$5:$E$20,4,FALSE),IF(E3411&lt;=16,VLOOKUP(K3411,Konditionen!$B$5:$E$20,2,FALSE),VLOOKUP(K3411,Konditionen!$B$5:$E$20,3,FALSE)))</f>
        <v>28</v>
      </c>
      <c r="U3411" s="3">
        <f t="shared" si="232"/>
        <v>209.52</v>
      </c>
    </row>
    <row r="3412" spans="1:21" x14ac:dyDescent="0.2">
      <c r="A3412" s="2" t="s">
        <v>23</v>
      </c>
      <c r="B3412" s="2" t="s">
        <v>6466</v>
      </c>
      <c r="C3412" s="1">
        <v>225</v>
      </c>
      <c r="D3412" s="1">
        <v>45</v>
      </c>
      <c r="E3412" s="1">
        <v>19</v>
      </c>
      <c r="F3412" s="1" t="s">
        <v>4</v>
      </c>
      <c r="H3412" s="1" t="s">
        <v>259</v>
      </c>
      <c r="I3412" s="1">
        <v>96</v>
      </c>
      <c r="J3412" s="1" t="s">
        <v>135</v>
      </c>
      <c r="K3412" s="2" t="s">
        <v>5668</v>
      </c>
      <c r="L3412" s="2" t="s">
        <v>5724</v>
      </c>
      <c r="M3412" s="2" t="s">
        <v>5795</v>
      </c>
      <c r="N3412" s="5">
        <v>8714692309472</v>
      </c>
      <c r="O3412" s="1" t="s">
        <v>22</v>
      </c>
      <c r="P3412" s="1" t="s">
        <v>41</v>
      </c>
      <c r="Q3412" s="1">
        <v>2</v>
      </c>
      <c r="R3412" s="1">
        <v>70</v>
      </c>
      <c r="S3412" s="3">
        <v>255.5</v>
      </c>
      <c r="T3412" s="30">
        <f>IF(E3412&gt;=19,VLOOKUP(K3412,Konditionen!$B$5:$E$20,4,FALSE),IF(E3412&lt;=16,VLOOKUP(K3412,Konditionen!$B$5:$E$20,2,FALSE),VLOOKUP(K3412,Konditionen!$B$5:$E$20,3,FALSE)))</f>
        <v>21</v>
      </c>
      <c r="U3412" s="3">
        <f t="shared" si="232"/>
        <v>201.845</v>
      </c>
    </row>
    <row r="3413" spans="1:21" x14ac:dyDescent="0.2">
      <c r="A3413" s="2" t="s">
        <v>23</v>
      </c>
      <c r="B3413" s="2" t="s">
        <v>6466</v>
      </c>
      <c r="C3413" s="1">
        <v>225</v>
      </c>
      <c r="D3413" s="1">
        <v>45</v>
      </c>
      <c r="E3413" s="1">
        <v>19</v>
      </c>
      <c r="F3413" s="1" t="s">
        <v>4</v>
      </c>
      <c r="H3413" s="1" t="s">
        <v>259</v>
      </c>
      <c r="I3413" s="1">
        <v>96</v>
      </c>
      <c r="J3413" s="1" t="s">
        <v>135</v>
      </c>
      <c r="K3413" s="2" t="s">
        <v>5668</v>
      </c>
      <c r="L3413" s="2" t="s">
        <v>5842</v>
      </c>
      <c r="M3413" s="2" t="s">
        <v>5858</v>
      </c>
      <c r="N3413" s="5">
        <v>8714692343940</v>
      </c>
      <c r="S3413" s="3">
        <v>269</v>
      </c>
      <c r="T3413" s="30">
        <f>IF(E3413&gt;=19,VLOOKUP(K3413,Konditionen!$B$5:$E$20,4,FALSE),IF(E3413&lt;=16,VLOOKUP(K3413,Konditionen!$B$5:$E$20,2,FALSE),VLOOKUP(K3413,Konditionen!$B$5:$E$20,3,FALSE)))</f>
        <v>21</v>
      </c>
      <c r="U3413" s="3">
        <f t="shared" si="232"/>
        <v>212.51</v>
      </c>
    </row>
    <row r="3414" spans="1:21" x14ac:dyDescent="0.2">
      <c r="A3414" s="2" t="s">
        <v>23</v>
      </c>
      <c r="B3414" s="2" t="s">
        <v>6466</v>
      </c>
      <c r="C3414" s="1">
        <v>225</v>
      </c>
      <c r="D3414" s="1">
        <v>45</v>
      </c>
      <c r="E3414" s="1">
        <v>19</v>
      </c>
      <c r="H3414" s="1" t="s">
        <v>259</v>
      </c>
      <c r="I3414" s="1">
        <v>96</v>
      </c>
      <c r="J3414" s="1" t="s">
        <v>135</v>
      </c>
      <c r="K3414" s="2" t="s">
        <v>5982</v>
      </c>
      <c r="L3414" s="2" t="s">
        <v>5988</v>
      </c>
      <c r="M3414" s="2" t="s">
        <v>6177</v>
      </c>
      <c r="N3414" s="5">
        <v>4968814911454</v>
      </c>
      <c r="O3414" s="1" t="s">
        <v>41</v>
      </c>
      <c r="P3414" s="1" t="s">
        <v>22</v>
      </c>
      <c r="Q3414" s="1">
        <v>2</v>
      </c>
      <c r="R3414" s="1">
        <v>72</v>
      </c>
      <c r="S3414" s="3">
        <v>264</v>
      </c>
      <c r="T3414" s="30">
        <f>IF(E3414&gt;=19,VLOOKUP(K3414,Konditionen!$B$5:$E$20,4,FALSE),IF(E3414&lt;=16,VLOOKUP(K3414,Konditionen!$B$5:$E$20,2,FALSE),VLOOKUP(K3414,Konditionen!$B$5:$E$20,3,FALSE)))</f>
        <v>21</v>
      </c>
      <c r="U3414" s="3">
        <f t="shared" si="232"/>
        <v>208.56</v>
      </c>
    </row>
    <row r="3415" spans="1:21" x14ac:dyDescent="0.2">
      <c r="A3415" s="2" t="s">
        <v>23</v>
      </c>
      <c r="B3415" s="2" t="s">
        <v>6466</v>
      </c>
      <c r="C3415" s="1">
        <v>225</v>
      </c>
      <c r="D3415" s="1">
        <v>45</v>
      </c>
      <c r="E3415" s="1">
        <v>19</v>
      </c>
      <c r="F3415" s="1" t="s">
        <v>4</v>
      </c>
      <c r="H3415" s="1" t="s">
        <v>259</v>
      </c>
      <c r="I3415" s="1">
        <v>96</v>
      </c>
      <c r="J3415" s="1" t="s">
        <v>135</v>
      </c>
      <c r="K3415" s="2" t="s">
        <v>3327</v>
      </c>
      <c r="L3415" s="2" t="s">
        <v>3433</v>
      </c>
      <c r="M3415" s="2" t="s">
        <v>3566</v>
      </c>
      <c r="N3415" s="5" t="s">
        <v>3567</v>
      </c>
      <c r="O3415" s="1" t="s">
        <v>22</v>
      </c>
      <c r="P3415" s="1" t="s">
        <v>337</v>
      </c>
      <c r="Q3415" s="4">
        <v>2</v>
      </c>
      <c r="R3415" s="4">
        <v>72</v>
      </c>
      <c r="S3415" s="3">
        <v>304.7</v>
      </c>
      <c r="T3415" s="30">
        <f>IF(E3415&gt;=19,VLOOKUP(K3415,Konditionen!$B$5:$E$20,4,FALSE),IF(E3415&lt;=16,VLOOKUP(K3415,Konditionen!$B$5:$E$20,2,FALSE),VLOOKUP(K3415,Konditionen!$B$5:$E$20,3,FALSE)))</f>
        <v>38</v>
      </c>
      <c r="U3415" s="3">
        <f t="shared" si="232"/>
        <v>188.91399999999999</v>
      </c>
    </row>
    <row r="3416" spans="1:21" x14ac:dyDescent="0.2">
      <c r="A3416" s="2" t="s">
        <v>338</v>
      </c>
      <c r="B3416" s="2" t="s">
        <v>6466</v>
      </c>
      <c r="C3416" s="1">
        <v>225</v>
      </c>
      <c r="D3416" s="1">
        <v>45</v>
      </c>
      <c r="E3416" s="1">
        <v>19</v>
      </c>
      <c r="F3416" s="1" t="s">
        <v>4</v>
      </c>
      <c r="H3416" s="1" t="s">
        <v>259</v>
      </c>
      <c r="I3416" s="1">
        <v>96</v>
      </c>
      <c r="J3416" s="1" t="s">
        <v>135</v>
      </c>
      <c r="K3416" s="2" t="s">
        <v>470</v>
      </c>
      <c r="L3416" s="2" t="s">
        <v>1480</v>
      </c>
      <c r="M3416" s="2" t="s">
        <v>1555</v>
      </c>
      <c r="N3416" s="5" t="s">
        <v>1556</v>
      </c>
      <c r="O3416" s="1" t="s">
        <v>41</v>
      </c>
      <c r="P3416" s="1" t="s">
        <v>22</v>
      </c>
      <c r="Q3416" s="4">
        <v>2</v>
      </c>
      <c r="R3416" s="4">
        <v>72</v>
      </c>
      <c r="S3416" s="3">
        <v>323</v>
      </c>
      <c r="T3416" s="30">
        <f>IF(E3416&gt;=19,VLOOKUP(K3416,Konditionen!$B$5:$E$20,4,FALSE),IF(E3416&lt;=16,VLOOKUP(K3416,Konditionen!$B$5:$E$20,2,FALSE),VLOOKUP(K3416,Konditionen!$B$5:$E$20,3,FALSE)))</f>
        <v>25</v>
      </c>
      <c r="U3416" s="3">
        <f t="shared" si="232"/>
        <v>242.25</v>
      </c>
    </row>
    <row r="3417" spans="1:21" x14ac:dyDescent="0.2">
      <c r="A3417" s="2" t="s">
        <v>338</v>
      </c>
      <c r="B3417" s="2" t="s">
        <v>6466</v>
      </c>
      <c r="C3417" s="1">
        <v>225</v>
      </c>
      <c r="D3417" s="1">
        <v>45</v>
      </c>
      <c r="E3417" s="1">
        <v>19</v>
      </c>
      <c r="F3417" s="1" t="s">
        <v>4</v>
      </c>
      <c r="H3417" s="1" t="s">
        <v>259</v>
      </c>
      <c r="I3417" s="1">
        <v>96</v>
      </c>
      <c r="J3417" s="1" t="s">
        <v>135</v>
      </c>
      <c r="K3417" s="2" t="s">
        <v>3891</v>
      </c>
      <c r="L3417" s="2" t="s">
        <v>4004</v>
      </c>
      <c r="M3417" s="2" t="s">
        <v>4356</v>
      </c>
      <c r="N3417" s="5" t="s">
        <v>4357</v>
      </c>
      <c r="O3417" s="1" t="s">
        <v>41</v>
      </c>
      <c r="P3417" s="1" t="s">
        <v>337</v>
      </c>
      <c r="Q3417" s="4">
        <v>2</v>
      </c>
      <c r="R3417" s="1">
        <v>72</v>
      </c>
      <c r="S3417" s="3">
        <v>383.5</v>
      </c>
      <c r="T3417" s="30">
        <f>IF(E3417&gt;=19,VLOOKUP(K3417,Konditionen!$B$5:$E$20,4,FALSE),IF(E3417&lt;=16,VLOOKUP(K3417,Konditionen!$B$5:$E$20,2,FALSE),VLOOKUP(K3417,Konditionen!$B$5:$E$20,3,FALSE)))</f>
        <v>28</v>
      </c>
      <c r="U3417" s="3">
        <f t="shared" si="232"/>
        <v>276.12</v>
      </c>
    </row>
    <row r="3418" spans="1:21" x14ac:dyDescent="0.2">
      <c r="Q3418" s="4"/>
    </row>
    <row r="3419" spans="1:21" x14ac:dyDescent="0.2">
      <c r="A3419" s="2" t="s">
        <v>338</v>
      </c>
      <c r="B3419" s="2" t="s">
        <v>6467</v>
      </c>
      <c r="C3419" s="1">
        <v>235</v>
      </c>
      <c r="D3419" s="1">
        <v>45</v>
      </c>
      <c r="E3419" s="1">
        <v>19</v>
      </c>
      <c r="H3419" s="1" t="s">
        <v>343</v>
      </c>
      <c r="I3419" s="1">
        <v>95</v>
      </c>
      <c r="J3419" s="1" t="s">
        <v>71</v>
      </c>
      <c r="K3419" s="2" t="s">
        <v>3891</v>
      </c>
      <c r="L3419" s="2" t="s">
        <v>4004</v>
      </c>
      <c r="M3419" s="2" t="s">
        <v>4364</v>
      </c>
      <c r="N3419" s="5" t="s">
        <v>4365</v>
      </c>
      <c r="O3419" s="1" t="s">
        <v>41</v>
      </c>
      <c r="P3419" s="1" t="s">
        <v>337</v>
      </c>
      <c r="Q3419" s="4">
        <v>2</v>
      </c>
      <c r="R3419" s="1">
        <v>72</v>
      </c>
      <c r="S3419" s="3">
        <v>314</v>
      </c>
      <c r="T3419" s="30">
        <f>IF(E3419&gt;=19,VLOOKUP(K3419,Konditionen!$B$5:$E$20,4,FALSE),IF(E3419&lt;=16,VLOOKUP(K3419,Konditionen!$B$5:$E$20,2,FALSE),VLOOKUP(K3419,Konditionen!$B$5:$E$20,3,FALSE)))</f>
        <v>28</v>
      </c>
      <c r="U3419" s="3">
        <f t="shared" ref="U3419:U3433" si="233">IF(S3419&gt;0,S3419*(100-T3419)/100,"")</f>
        <v>226.08</v>
      </c>
    </row>
    <row r="3420" spans="1:21" x14ac:dyDescent="0.2">
      <c r="A3420" s="2" t="s">
        <v>23</v>
      </c>
      <c r="B3420" s="2" t="s">
        <v>6467</v>
      </c>
      <c r="C3420" s="1">
        <v>235</v>
      </c>
      <c r="D3420" s="1">
        <v>45</v>
      </c>
      <c r="E3420" s="1">
        <v>19</v>
      </c>
      <c r="F3420" s="1" t="s">
        <v>334</v>
      </c>
      <c r="H3420" s="1" t="s">
        <v>223</v>
      </c>
      <c r="I3420" s="1">
        <v>95</v>
      </c>
      <c r="J3420" s="1" t="s">
        <v>135</v>
      </c>
      <c r="K3420" s="2" t="s">
        <v>335</v>
      </c>
      <c r="L3420" s="2" t="s">
        <v>364</v>
      </c>
      <c r="M3420" s="2">
        <v>6696</v>
      </c>
      <c r="O3420" s="1" t="s">
        <v>41</v>
      </c>
      <c r="P3420" s="1" t="s">
        <v>22</v>
      </c>
      <c r="Q3420" s="4">
        <v>2</v>
      </c>
      <c r="R3420" s="4">
        <v>72</v>
      </c>
      <c r="S3420" s="3">
        <v>276.90000000000003</v>
      </c>
      <c r="T3420" s="30">
        <f>IF(E3420&gt;=19,VLOOKUP(K3420,Konditionen!$B$5:$E$20,4,FALSE),IF(E3420&lt;=16,VLOOKUP(K3420,Konditionen!$B$5:$E$20,2,FALSE),VLOOKUP(K3420,Konditionen!$B$5:$E$20,3,FALSE)))</f>
        <v>33</v>
      </c>
      <c r="U3420" s="3">
        <f t="shared" si="233"/>
        <v>185.52300000000002</v>
      </c>
    </row>
    <row r="3421" spans="1:21" x14ac:dyDescent="0.2">
      <c r="A3421" s="2" t="s">
        <v>23</v>
      </c>
      <c r="B3421" s="2" t="s">
        <v>6467</v>
      </c>
      <c r="C3421" s="1">
        <v>235</v>
      </c>
      <c r="D3421" s="1">
        <v>45</v>
      </c>
      <c r="E3421" s="1">
        <v>19</v>
      </c>
      <c r="F3421" s="1" t="s">
        <v>4</v>
      </c>
      <c r="H3421" s="1" t="s">
        <v>358</v>
      </c>
      <c r="I3421" s="1">
        <v>99</v>
      </c>
      <c r="J3421" s="1" t="s">
        <v>135</v>
      </c>
      <c r="K3421" s="2" t="s">
        <v>470</v>
      </c>
      <c r="L3421" s="2" t="s">
        <v>928</v>
      </c>
      <c r="M3421" s="2" t="s">
        <v>1158</v>
      </c>
      <c r="N3421" s="5" t="s">
        <v>1159</v>
      </c>
      <c r="O3421" s="1" t="s">
        <v>41</v>
      </c>
      <c r="P3421" s="1" t="s">
        <v>22</v>
      </c>
      <c r="Q3421" s="4">
        <v>2</v>
      </c>
      <c r="R3421" s="4">
        <v>72</v>
      </c>
      <c r="S3421" s="3">
        <v>235.5</v>
      </c>
      <c r="T3421" s="30">
        <f>IF(E3421&gt;=19,VLOOKUP(K3421,Konditionen!$B$5:$E$20,4,FALSE),IF(E3421&lt;=16,VLOOKUP(K3421,Konditionen!$B$5:$E$20,2,FALSE),VLOOKUP(K3421,Konditionen!$B$5:$E$20,3,FALSE)))</f>
        <v>25</v>
      </c>
      <c r="U3421" s="3">
        <f t="shared" si="233"/>
        <v>176.625</v>
      </c>
    </row>
    <row r="3422" spans="1:21" x14ac:dyDescent="0.2">
      <c r="A3422" s="2" t="s">
        <v>23</v>
      </c>
      <c r="B3422" s="2" t="s">
        <v>6467</v>
      </c>
      <c r="C3422" s="1">
        <v>235</v>
      </c>
      <c r="D3422" s="1">
        <v>45</v>
      </c>
      <c r="E3422" s="1">
        <v>19</v>
      </c>
      <c r="F3422" s="1" t="s">
        <v>4</v>
      </c>
      <c r="H3422" s="1" t="s">
        <v>358</v>
      </c>
      <c r="I3422" s="1">
        <v>99</v>
      </c>
      <c r="J3422" s="1" t="s">
        <v>135</v>
      </c>
      <c r="K3422" s="2" t="s">
        <v>470</v>
      </c>
      <c r="L3422" s="2" t="s">
        <v>994</v>
      </c>
      <c r="M3422" s="2" t="s">
        <v>1160</v>
      </c>
      <c r="N3422" s="5" t="s">
        <v>1161</v>
      </c>
      <c r="O3422" s="1" t="s">
        <v>41</v>
      </c>
      <c r="P3422" s="1" t="s">
        <v>22</v>
      </c>
      <c r="Q3422" s="4">
        <v>2</v>
      </c>
      <c r="R3422" s="4">
        <v>72</v>
      </c>
      <c r="S3422" s="3">
        <v>235.5</v>
      </c>
      <c r="T3422" s="30">
        <f>IF(E3422&gt;=19,VLOOKUP(K3422,Konditionen!$B$5:$E$20,4,FALSE),IF(E3422&lt;=16,VLOOKUP(K3422,Konditionen!$B$5:$E$20,2,FALSE),VLOOKUP(K3422,Konditionen!$B$5:$E$20,3,FALSE)))</f>
        <v>25</v>
      </c>
      <c r="U3422" s="3">
        <f t="shared" si="233"/>
        <v>176.625</v>
      </c>
    </row>
    <row r="3423" spans="1:21" x14ac:dyDescent="0.2">
      <c r="A3423" s="2" t="s">
        <v>23</v>
      </c>
      <c r="B3423" s="2" t="s">
        <v>6467</v>
      </c>
      <c r="C3423" s="1">
        <v>235</v>
      </c>
      <c r="D3423" s="1">
        <v>45</v>
      </c>
      <c r="E3423" s="1">
        <v>19</v>
      </c>
      <c r="F3423" s="1" t="s">
        <v>4</v>
      </c>
      <c r="H3423" s="1" t="s">
        <v>358</v>
      </c>
      <c r="I3423" s="4">
        <v>99</v>
      </c>
      <c r="J3423" s="1" t="s">
        <v>135</v>
      </c>
      <c r="K3423" s="2" t="s">
        <v>5057</v>
      </c>
      <c r="L3423" s="2" t="s">
        <v>5207</v>
      </c>
      <c r="M3423" s="2" t="s">
        <v>5263</v>
      </c>
      <c r="N3423" s="5" t="s">
        <v>5264</v>
      </c>
      <c r="O3423" s="1" t="s">
        <v>41</v>
      </c>
      <c r="P3423" s="1" t="s">
        <v>22</v>
      </c>
      <c r="Q3423" s="4">
        <v>2</v>
      </c>
      <c r="R3423" s="4">
        <v>72</v>
      </c>
      <c r="S3423" s="3">
        <v>170</v>
      </c>
      <c r="T3423" s="30">
        <f>IF(E3423&gt;=19,VLOOKUP(K3423,Konditionen!$B$5:$E$20,4,FALSE),IF(E3423&lt;=16,VLOOKUP(K3423,Konditionen!$B$5:$E$20,2,FALSE),VLOOKUP(K3423,Konditionen!$B$5:$E$20,3,FALSE)))</f>
        <v>20</v>
      </c>
      <c r="U3423" s="3">
        <f t="shared" si="233"/>
        <v>136</v>
      </c>
    </row>
    <row r="3424" spans="1:21" x14ac:dyDescent="0.2">
      <c r="A3424" s="2" t="s">
        <v>23</v>
      </c>
      <c r="B3424" s="2" t="s">
        <v>6467</v>
      </c>
      <c r="C3424" s="1">
        <v>235</v>
      </c>
      <c r="D3424" s="1">
        <v>45</v>
      </c>
      <c r="E3424" s="4">
        <v>19</v>
      </c>
      <c r="F3424" s="1" t="s">
        <v>4</v>
      </c>
      <c r="H3424" s="1" t="s">
        <v>358</v>
      </c>
      <c r="I3424" s="4">
        <v>99</v>
      </c>
      <c r="J3424" s="1" t="s">
        <v>135</v>
      </c>
      <c r="K3424" s="2" t="s">
        <v>2032</v>
      </c>
      <c r="L3424" s="2" t="s">
        <v>2129</v>
      </c>
      <c r="M3424" s="2">
        <v>542781</v>
      </c>
      <c r="N3424" s="5" t="s">
        <v>2202</v>
      </c>
      <c r="O3424" s="1" t="s">
        <v>337</v>
      </c>
      <c r="P3424" s="1" t="s">
        <v>456</v>
      </c>
      <c r="Q3424" s="1">
        <v>2</v>
      </c>
      <c r="R3424" s="4">
        <v>70</v>
      </c>
      <c r="S3424" s="3">
        <v>318</v>
      </c>
      <c r="T3424" s="30">
        <f>IF(E3424&gt;=19,VLOOKUP(K3424,Konditionen!$B$5:$E$20,4,FALSE),IF(E3424&lt;=16,VLOOKUP(K3424,Konditionen!$B$5:$E$20,2,FALSE),VLOOKUP(K3424,Konditionen!$B$5:$E$20,3,FALSE)))</f>
        <v>38.5</v>
      </c>
      <c r="U3424" s="3">
        <f t="shared" si="233"/>
        <v>195.57</v>
      </c>
    </row>
    <row r="3425" spans="1:21" x14ac:dyDescent="0.2">
      <c r="A3425" s="2" t="s">
        <v>23</v>
      </c>
      <c r="B3425" s="2" t="s">
        <v>6467</v>
      </c>
      <c r="C3425" s="1">
        <v>235</v>
      </c>
      <c r="D3425" s="1">
        <v>45</v>
      </c>
      <c r="E3425" s="4">
        <v>19</v>
      </c>
      <c r="F3425" s="1" t="s">
        <v>4</v>
      </c>
      <c r="H3425" s="1" t="s">
        <v>358</v>
      </c>
      <c r="I3425" s="4">
        <v>99</v>
      </c>
      <c r="J3425" s="1" t="s">
        <v>135</v>
      </c>
      <c r="K3425" s="2" t="s">
        <v>2334</v>
      </c>
      <c r="L3425" s="2" t="s">
        <v>2412</v>
      </c>
      <c r="M3425" s="2">
        <v>525895</v>
      </c>
      <c r="N3425" s="5" t="s">
        <v>2508</v>
      </c>
      <c r="O3425" s="1" t="s">
        <v>41</v>
      </c>
      <c r="P3425" s="1" t="s">
        <v>41</v>
      </c>
      <c r="Q3425" s="1">
        <v>2</v>
      </c>
      <c r="R3425" s="4">
        <v>71</v>
      </c>
      <c r="S3425" s="3">
        <v>318</v>
      </c>
      <c r="T3425" s="30">
        <f>IF(E3425&gt;=19,VLOOKUP(K3425,Konditionen!$B$5:$E$20,4,FALSE),IF(E3425&lt;=16,VLOOKUP(K3425,Konditionen!$B$5:$E$20,2,FALSE),VLOOKUP(K3425,Konditionen!$B$5:$E$20,3,FALSE)))</f>
        <v>38.5</v>
      </c>
      <c r="U3425" s="3">
        <f t="shared" si="233"/>
        <v>195.57</v>
      </c>
    </row>
    <row r="3426" spans="1:21" x14ac:dyDescent="0.2">
      <c r="A3426" s="2" t="s">
        <v>23</v>
      </c>
      <c r="B3426" s="2" t="s">
        <v>6467</v>
      </c>
      <c r="C3426" s="1">
        <v>235</v>
      </c>
      <c r="D3426" s="1">
        <v>45</v>
      </c>
      <c r="E3426" s="1">
        <v>19</v>
      </c>
      <c r="F3426" s="1" t="s">
        <v>2734</v>
      </c>
      <c r="H3426" s="1" t="s">
        <v>358</v>
      </c>
      <c r="I3426" s="1">
        <v>99</v>
      </c>
      <c r="J3426" s="1" t="s">
        <v>135</v>
      </c>
      <c r="K3426" s="2" t="s">
        <v>2822</v>
      </c>
      <c r="L3426" s="2" t="s">
        <v>2962</v>
      </c>
      <c r="M3426" s="2">
        <v>841313</v>
      </c>
      <c r="N3426" s="5" t="s">
        <v>3007</v>
      </c>
      <c r="O3426" s="1" t="s">
        <v>22</v>
      </c>
      <c r="P3426" s="1" t="s">
        <v>337</v>
      </c>
      <c r="Q3426" s="1">
        <v>1</v>
      </c>
      <c r="R3426" s="4">
        <v>68</v>
      </c>
      <c r="S3426" s="3">
        <v>231.5</v>
      </c>
      <c r="T3426" s="30">
        <f>IF(E3426&gt;=19,VLOOKUP(K3426,Konditionen!$B$5:$E$20,4,FALSE),IF(E3426&lt;=16,VLOOKUP(K3426,Konditionen!$B$5:$E$20,2,FALSE),VLOOKUP(K3426,Konditionen!$B$5:$E$20,3,FALSE)))</f>
        <v>20</v>
      </c>
      <c r="U3426" s="3">
        <f t="shared" si="233"/>
        <v>185.2</v>
      </c>
    </row>
    <row r="3427" spans="1:21" x14ac:dyDescent="0.2">
      <c r="A3427" s="2" t="s">
        <v>23</v>
      </c>
      <c r="B3427" s="2" t="s">
        <v>6467</v>
      </c>
      <c r="C3427" s="1">
        <v>235</v>
      </c>
      <c r="D3427" s="1">
        <v>45</v>
      </c>
      <c r="E3427" s="1">
        <v>19</v>
      </c>
      <c r="F3427" s="1" t="s">
        <v>2734</v>
      </c>
      <c r="H3427" s="1" t="s">
        <v>358</v>
      </c>
      <c r="I3427" s="1">
        <v>99</v>
      </c>
      <c r="J3427" s="1" t="s">
        <v>135</v>
      </c>
      <c r="K3427" s="2" t="s">
        <v>2822</v>
      </c>
      <c r="L3427" s="2" t="s">
        <v>2999</v>
      </c>
      <c r="M3427" s="2">
        <v>290659</v>
      </c>
      <c r="N3427" s="5" t="s">
        <v>3008</v>
      </c>
      <c r="O3427" s="1" t="s">
        <v>41</v>
      </c>
      <c r="P3427" s="1" t="s">
        <v>22</v>
      </c>
      <c r="Q3427" s="1">
        <v>2</v>
      </c>
      <c r="R3427" s="4">
        <v>70</v>
      </c>
      <c r="S3427" s="3">
        <v>231.5</v>
      </c>
      <c r="T3427" s="30">
        <f>IF(E3427&gt;=19,VLOOKUP(K3427,Konditionen!$B$5:$E$20,4,FALSE),IF(E3427&lt;=16,VLOOKUP(K3427,Konditionen!$B$5:$E$20,2,FALSE),VLOOKUP(K3427,Konditionen!$B$5:$E$20,3,FALSE)))</f>
        <v>20</v>
      </c>
      <c r="U3427" s="3">
        <f t="shared" si="233"/>
        <v>185.2</v>
      </c>
    </row>
    <row r="3428" spans="1:21" x14ac:dyDescent="0.2">
      <c r="A3428" s="2" t="s">
        <v>23</v>
      </c>
      <c r="B3428" s="2" t="s">
        <v>6467</v>
      </c>
      <c r="C3428" s="1">
        <v>235</v>
      </c>
      <c r="D3428" s="1">
        <v>45</v>
      </c>
      <c r="E3428" s="1">
        <v>19</v>
      </c>
      <c r="F3428" s="1" t="s">
        <v>2734</v>
      </c>
      <c r="H3428" s="1" t="s">
        <v>358</v>
      </c>
      <c r="I3428" s="1">
        <v>99</v>
      </c>
      <c r="J3428" s="1" t="s">
        <v>135</v>
      </c>
      <c r="K3428" s="2" t="s">
        <v>2822</v>
      </c>
      <c r="L3428" s="2" t="s">
        <v>2935</v>
      </c>
      <c r="M3428" s="2">
        <v>576973</v>
      </c>
      <c r="N3428" s="5" t="s">
        <v>3009</v>
      </c>
      <c r="O3428" s="1" t="s">
        <v>41</v>
      </c>
      <c r="P3428" s="1" t="s">
        <v>22</v>
      </c>
      <c r="Q3428" s="1">
        <v>2</v>
      </c>
      <c r="R3428" s="4">
        <v>70</v>
      </c>
      <c r="S3428" s="3">
        <v>231.5</v>
      </c>
      <c r="T3428" s="30">
        <f>IF(E3428&gt;=19,VLOOKUP(K3428,Konditionen!$B$5:$E$20,4,FALSE),IF(E3428&lt;=16,VLOOKUP(K3428,Konditionen!$B$5:$E$20,2,FALSE),VLOOKUP(K3428,Konditionen!$B$5:$E$20,3,FALSE)))</f>
        <v>20</v>
      </c>
      <c r="U3428" s="3">
        <f t="shared" si="233"/>
        <v>185.2</v>
      </c>
    </row>
    <row r="3429" spans="1:21" x14ac:dyDescent="0.2">
      <c r="A3429" s="2" t="s">
        <v>23</v>
      </c>
      <c r="B3429" s="2" t="s">
        <v>6467</v>
      </c>
      <c r="C3429" s="1">
        <v>235</v>
      </c>
      <c r="D3429" s="1">
        <v>45</v>
      </c>
      <c r="E3429" s="1">
        <v>19</v>
      </c>
      <c r="F3429" s="1" t="s">
        <v>2734</v>
      </c>
      <c r="H3429" s="1" t="s">
        <v>358</v>
      </c>
      <c r="I3429" s="1">
        <v>99</v>
      </c>
      <c r="J3429" s="1" t="s">
        <v>135</v>
      </c>
      <c r="K3429" s="2" t="s">
        <v>2822</v>
      </c>
      <c r="L3429" s="2" t="s">
        <v>2931</v>
      </c>
      <c r="M3429" s="2">
        <v>855668</v>
      </c>
      <c r="N3429" s="5" t="s">
        <v>3010</v>
      </c>
      <c r="O3429" s="1" t="s">
        <v>41</v>
      </c>
      <c r="P3429" s="1" t="s">
        <v>22</v>
      </c>
      <c r="Q3429" s="1">
        <v>2</v>
      </c>
      <c r="R3429" s="1">
        <v>70</v>
      </c>
      <c r="S3429" s="3">
        <v>240.5</v>
      </c>
      <c r="T3429" s="30">
        <f>IF(E3429&gt;=19,VLOOKUP(K3429,Konditionen!$B$5:$E$20,4,FALSE),IF(E3429&lt;=16,VLOOKUP(K3429,Konditionen!$B$5:$E$20,2,FALSE),VLOOKUP(K3429,Konditionen!$B$5:$E$20,3,FALSE)))</f>
        <v>20</v>
      </c>
      <c r="U3429" s="3">
        <f t="shared" si="233"/>
        <v>192.4</v>
      </c>
    </row>
    <row r="3430" spans="1:21" x14ac:dyDescent="0.2">
      <c r="A3430" s="2" t="s">
        <v>23</v>
      </c>
      <c r="B3430" s="2" t="s">
        <v>6467</v>
      </c>
      <c r="C3430" s="1">
        <v>235</v>
      </c>
      <c r="D3430" s="1">
        <v>45</v>
      </c>
      <c r="E3430" s="1">
        <v>19</v>
      </c>
      <c r="F3430" s="1" t="s">
        <v>4</v>
      </c>
      <c r="H3430" s="1" t="s">
        <v>358</v>
      </c>
      <c r="I3430" s="1">
        <v>99</v>
      </c>
      <c r="J3430" s="1" t="s">
        <v>135</v>
      </c>
      <c r="K3430" s="2" t="s">
        <v>3891</v>
      </c>
      <c r="L3430" s="2" t="s">
        <v>3970</v>
      </c>
      <c r="M3430" s="2" t="s">
        <v>4362</v>
      </c>
      <c r="N3430" s="5" t="s">
        <v>4363</v>
      </c>
      <c r="O3430" s="1" t="s">
        <v>22</v>
      </c>
      <c r="P3430" s="1" t="s">
        <v>337</v>
      </c>
      <c r="Q3430" s="4">
        <v>2</v>
      </c>
      <c r="R3430" s="1">
        <v>72</v>
      </c>
      <c r="S3430" s="3">
        <v>259.5</v>
      </c>
      <c r="T3430" s="30">
        <f>IF(E3430&gt;=19,VLOOKUP(K3430,Konditionen!$B$5:$E$20,4,FALSE),IF(E3430&lt;=16,VLOOKUP(K3430,Konditionen!$B$5:$E$20,2,FALSE),VLOOKUP(K3430,Konditionen!$B$5:$E$20,3,FALSE)))</f>
        <v>28</v>
      </c>
      <c r="U3430" s="3">
        <f t="shared" si="233"/>
        <v>186.84</v>
      </c>
    </row>
    <row r="3431" spans="1:21" x14ac:dyDescent="0.2">
      <c r="A3431" s="2" t="s">
        <v>23</v>
      </c>
      <c r="B3431" s="2" t="s">
        <v>6467</v>
      </c>
      <c r="C3431" s="1">
        <v>235</v>
      </c>
      <c r="D3431" s="1">
        <v>45</v>
      </c>
      <c r="E3431" s="1">
        <v>19</v>
      </c>
      <c r="F3431" s="1" t="s">
        <v>4</v>
      </c>
      <c r="H3431" s="1" t="s">
        <v>358</v>
      </c>
      <c r="I3431" s="1">
        <v>99</v>
      </c>
      <c r="J3431" s="1" t="s">
        <v>135</v>
      </c>
      <c r="K3431" s="2" t="s">
        <v>5668</v>
      </c>
      <c r="L3431" s="2" t="s">
        <v>5724</v>
      </c>
      <c r="M3431" s="2" t="s">
        <v>5784</v>
      </c>
      <c r="N3431" s="5">
        <v>8714692285028</v>
      </c>
      <c r="O3431" s="1" t="s">
        <v>22</v>
      </c>
      <c r="P3431" s="1" t="s">
        <v>41</v>
      </c>
      <c r="Q3431" s="1">
        <v>2</v>
      </c>
      <c r="R3431" s="1">
        <v>70</v>
      </c>
      <c r="S3431" s="3">
        <v>211</v>
      </c>
      <c r="T3431" s="30">
        <f>IF(E3431&gt;=19,VLOOKUP(K3431,Konditionen!$B$5:$E$20,4,FALSE),IF(E3431&lt;=16,VLOOKUP(K3431,Konditionen!$B$5:$E$20,2,FALSE),VLOOKUP(K3431,Konditionen!$B$5:$E$20,3,FALSE)))</f>
        <v>21</v>
      </c>
      <c r="U3431" s="3">
        <f t="shared" si="233"/>
        <v>166.69</v>
      </c>
    </row>
    <row r="3432" spans="1:21" x14ac:dyDescent="0.2">
      <c r="A3432" s="2" t="s">
        <v>23</v>
      </c>
      <c r="B3432" s="2" t="s">
        <v>6467</v>
      </c>
      <c r="C3432" s="1">
        <v>235</v>
      </c>
      <c r="D3432" s="1">
        <v>45</v>
      </c>
      <c r="E3432" s="1">
        <v>19</v>
      </c>
      <c r="H3432" s="1" t="s">
        <v>358</v>
      </c>
      <c r="I3432" s="1">
        <v>99</v>
      </c>
      <c r="J3432" s="1" t="s">
        <v>135</v>
      </c>
      <c r="K3432" s="2" t="s">
        <v>5982</v>
      </c>
      <c r="L3432" s="2" t="s">
        <v>5988</v>
      </c>
      <c r="M3432" s="2" t="s">
        <v>6178</v>
      </c>
      <c r="N3432" s="5">
        <v>4968814911829</v>
      </c>
      <c r="O3432" s="1" t="s">
        <v>22</v>
      </c>
      <c r="P3432" s="1" t="s">
        <v>22</v>
      </c>
      <c r="Q3432" s="1">
        <v>2</v>
      </c>
      <c r="R3432" s="1">
        <v>72</v>
      </c>
      <c r="S3432" s="3">
        <v>212</v>
      </c>
      <c r="T3432" s="30">
        <f>IF(E3432&gt;=19,VLOOKUP(K3432,Konditionen!$B$5:$E$20,4,FALSE),IF(E3432&lt;=16,VLOOKUP(K3432,Konditionen!$B$5:$E$20,2,FALSE),VLOOKUP(K3432,Konditionen!$B$5:$E$20,3,FALSE)))</f>
        <v>21</v>
      </c>
      <c r="U3432" s="3">
        <f t="shared" si="233"/>
        <v>167.48</v>
      </c>
    </row>
    <row r="3433" spans="1:21" x14ac:dyDescent="0.2">
      <c r="A3433" s="2" t="s">
        <v>23</v>
      </c>
      <c r="B3433" s="2" t="s">
        <v>6467</v>
      </c>
      <c r="C3433" s="1">
        <v>235</v>
      </c>
      <c r="D3433" s="1">
        <v>45</v>
      </c>
      <c r="E3433" s="1">
        <v>19</v>
      </c>
      <c r="F3433" s="1" t="s">
        <v>4</v>
      </c>
      <c r="H3433" s="1" t="s">
        <v>358</v>
      </c>
      <c r="I3433" s="1">
        <v>99</v>
      </c>
      <c r="J3433" s="1" t="s">
        <v>135</v>
      </c>
      <c r="K3433" s="2" t="s">
        <v>3327</v>
      </c>
      <c r="L3433" s="2" t="s">
        <v>3433</v>
      </c>
      <c r="M3433" s="2" t="s">
        <v>3568</v>
      </c>
      <c r="N3433" s="5" t="s">
        <v>3569</v>
      </c>
      <c r="O3433" s="1" t="s">
        <v>22</v>
      </c>
      <c r="P3433" s="1" t="s">
        <v>337</v>
      </c>
      <c r="Q3433" s="4">
        <v>2</v>
      </c>
      <c r="R3433" s="4">
        <v>72</v>
      </c>
      <c r="S3433" s="3">
        <v>266.60000000000002</v>
      </c>
      <c r="T3433" s="30">
        <f>IF(E3433&gt;=19,VLOOKUP(K3433,Konditionen!$B$5:$E$20,4,FALSE),IF(E3433&lt;=16,VLOOKUP(K3433,Konditionen!$B$5:$E$20,2,FALSE),VLOOKUP(K3433,Konditionen!$B$5:$E$20,3,FALSE)))</f>
        <v>38</v>
      </c>
      <c r="U3433" s="3">
        <f t="shared" si="233"/>
        <v>165.292</v>
      </c>
    </row>
    <row r="3434" spans="1:21" x14ac:dyDescent="0.2">
      <c r="Q3434" s="4"/>
      <c r="R3434" s="4"/>
    </row>
    <row r="3435" spans="1:21" x14ac:dyDescent="0.2">
      <c r="A3435" s="2" t="s">
        <v>23</v>
      </c>
      <c r="B3435" s="2" t="s">
        <v>6372</v>
      </c>
      <c r="C3435" s="1">
        <v>245</v>
      </c>
      <c r="D3435" s="1">
        <v>45</v>
      </c>
      <c r="E3435" s="1">
        <v>19</v>
      </c>
      <c r="F3435" s="1" t="s">
        <v>4</v>
      </c>
      <c r="H3435" s="1" t="s">
        <v>431</v>
      </c>
      <c r="I3435" s="1">
        <v>102</v>
      </c>
      <c r="J3435" s="1" t="s">
        <v>16</v>
      </c>
      <c r="K3435" s="2" t="s">
        <v>470</v>
      </c>
      <c r="L3435" s="2" t="s">
        <v>1890</v>
      </c>
      <c r="M3435" s="2" t="s">
        <v>1945</v>
      </c>
      <c r="N3435" s="5" t="s">
        <v>1946</v>
      </c>
      <c r="O3435" s="1" t="s">
        <v>65</v>
      </c>
      <c r="P3435" s="1" t="s">
        <v>65</v>
      </c>
      <c r="Q3435" s="1" t="s">
        <v>65</v>
      </c>
      <c r="R3435" s="1" t="s">
        <v>65</v>
      </c>
      <c r="S3435" s="3">
        <v>259.5</v>
      </c>
      <c r="T3435" s="30">
        <f>IF(E3435&gt;=19,VLOOKUP(K3435,Konditionen!$B$5:$E$20,4,FALSE),IF(E3435&lt;=16,VLOOKUP(K3435,Konditionen!$B$5:$E$20,2,FALSE),VLOOKUP(K3435,Konditionen!$B$5:$E$20,3,FALSE)))</f>
        <v>25</v>
      </c>
      <c r="U3435" s="3">
        <f t="shared" ref="U3435:U3462" si="234">IF(S3435&gt;0,S3435*(100-T3435)/100,"")</f>
        <v>194.625</v>
      </c>
    </row>
    <row r="3436" spans="1:21" x14ac:dyDescent="0.2">
      <c r="A3436" s="2" t="s">
        <v>23</v>
      </c>
      <c r="B3436" s="2" t="s">
        <v>6372</v>
      </c>
      <c r="C3436" s="1">
        <v>245</v>
      </c>
      <c r="D3436" s="1">
        <v>45</v>
      </c>
      <c r="E3436" s="1">
        <v>19</v>
      </c>
      <c r="F3436" s="1" t="s">
        <v>4</v>
      </c>
      <c r="H3436" s="1" t="s">
        <v>431</v>
      </c>
      <c r="I3436" s="1">
        <v>102</v>
      </c>
      <c r="J3436" s="1" t="s">
        <v>16</v>
      </c>
      <c r="K3436" s="2" t="s">
        <v>470</v>
      </c>
      <c r="L3436" s="2" t="s">
        <v>1947</v>
      </c>
      <c r="M3436" s="2" t="s">
        <v>1948</v>
      </c>
      <c r="N3436" s="5" t="s">
        <v>1949</v>
      </c>
      <c r="O3436" s="1" t="s">
        <v>65</v>
      </c>
      <c r="P3436" s="1" t="s">
        <v>65</v>
      </c>
      <c r="Q3436" s="1" t="s">
        <v>65</v>
      </c>
      <c r="R3436" s="1" t="s">
        <v>65</v>
      </c>
      <c r="S3436" s="3">
        <v>285.5</v>
      </c>
      <c r="T3436" s="30">
        <f>IF(E3436&gt;=19,VLOOKUP(K3436,Konditionen!$B$5:$E$20,4,FALSE),IF(E3436&lt;=16,VLOOKUP(K3436,Konditionen!$B$5:$E$20,2,FALSE),VLOOKUP(K3436,Konditionen!$B$5:$E$20,3,FALSE)))</f>
        <v>25</v>
      </c>
      <c r="U3436" s="3">
        <f t="shared" si="234"/>
        <v>214.125</v>
      </c>
    </row>
    <row r="3437" spans="1:21" x14ac:dyDescent="0.2">
      <c r="A3437" s="2" t="s">
        <v>23</v>
      </c>
      <c r="B3437" s="2" t="s">
        <v>6372</v>
      </c>
      <c r="C3437" s="1">
        <v>245</v>
      </c>
      <c r="D3437" s="1">
        <v>45</v>
      </c>
      <c r="E3437" s="1">
        <v>19</v>
      </c>
      <c r="F3437" s="1" t="s">
        <v>4</v>
      </c>
      <c r="H3437" s="1" t="s">
        <v>162</v>
      </c>
      <c r="I3437" s="1">
        <v>102</v>
      </c>
      <c r="J3437" s="1" t="s">
        <v>135</v>
      </c>
      <c r="K3437" s="2" t="s">
        <v>470</v>
      </c>
      <c r="L3437" s="2" t="s">
        <v>921</v>
      </c>
      <c r="M3437" s="2" t="s">
        <v>1162</v>
      </c>
      <c r="N3437" s="5" t="s">
        <v>1163</v>
      </c>
      <c r="O3437" s="1" t="s">
        <v>22</v>
      </c>
      <c r="P3437" s="1" t="s">
        <v>22</v>
      </c>
      <c r="Q3437" s="4">
        <v>2</v>
      </c>
      <c r="R3437" s="4">
        <v>72</v>
      </c>
      <c r="S3437" s="3">
        <v>258</v>
      </c>
      <c r="T3437" s="30">
        <f>IF(E3437&gt;=19,VLOOKUP(K3437,Konditionen!$B$5:$E$20,4,FALSE),IF(E3437&lt;=16,VLOOKUP(K3437,Konditionen!$B$5:$E$20,2,FALSE),VLOOKUP(K3437,Konditionen!$B$5:$E$20,3,FALSE)))</f>
        <v>25</v>
      </c>
      <c r="U3437" s="3">
        <f t="shared" si="234"/>
        <v>193.5</v>
      </c>
    </row>
    <row r="3438" spans="1:21" x14ac:dyDescent="0.2">
      <c r="A3438" s="2" t="s">
        <v>23</v>
      </c>
      <c r="B3438" s="2" t="s">
        <v>6372</v>
      </c>
      <c r="C3438" s="1">
        <v>245</v>
      </c>
      <c r="D3438" s="1">
        <v>45</v>
      </c>
      <c r="E3438" s="1">
        <v>19</v>
      </c>
      <c r="F3438" s="1" t="s">
        <v>4</v>
      </c>
      <c r="H3438" s="1" t="s">
        <v>162</v>
      </c>
      <c r="I3438" s="1">
        <v>102</v>
      </c>
      <c r="J3438" s="1" t="s">
        <v>135</v>
      </c>
      <c r="K3438" s="2" t="s">
        <v>470</v>
      </c>
      <c r="L3438" s="2" t="s">
        <v>1006</v>
      </c>
      <c r="M3438" s="2" t="s">
        <v>1164</v>
      </c>
      <c r="N3438" s="5" t="s">
        <v>1165</v>
      </c>
      <c r="O3438" s="1" t="s">
        <v>65</v>
      </c>
      <c r="P3438" s="1" t="s">
        <v>65</v>
      </c>
      <c r="Q3438" s="1" t="s">
        <v>65</v>
      </c>
      <c r="R3438" s="1" t="s">
        <v>65</v>
      </c>
      <c r="S3438" s="3">
        <v>258</v>
      </c>
      <c r="T3438" s="30">
        <f>IF(E3438&gt;=19,VLOOKUP(K3438,Konditionen!$B$5:$E$20,4,FALSE),IF(E3438&lt;=16,VLOOKUP(K3438,Konditionen!$B$5:$E$20,2,FALSE),VLOOKUP(K3438,Konditionen!$B$5:$E$20,3,FALSE)))</f>
        <v>25</v>
      </c>
      <c r="U3438" s="3">
        <f t="shared" si="234"/>
        <v>193.5</v>
      </c>
    </row>
    <row r="3439" spans="1:21" x14ac:dyDescent="0.2">
      <c r="A3439" s="2" t="s">
        <v>23</v>
      </c>
      <c r="B3439" s="2" t="s">
        <v>6372</v>
      </c>
      <c r="C3439" s="1">
        <v>245</v>
      </c>
      <c r="D3439" s="1">
        <v>45</v>
      </c>
      <c r="E3439" s="1">
        <v>19</v>
      </c>
      <c r="F3439" s="1" t="s">
        <v>4</v>
      </c>
      <c r="H3439" s="1" t="s">
        <v>162</v>
      </c>
      <c r="I3439" s="1">
        <v>102</v>
      </c>
      <c r="J3439" s="1" t="s">
        <v>135</v>
      </c>
      <c r="K3439" s="2" t="s">
        <v>470</v>
      </c>
      <c r="L3439" s="2" t="s">
        <v>1166</v>
      </c>
      <c r="M3439" s="2" t="s">
        <v>1167</v>
      </c>
      <c r="N3439" s="5" t="s">
        <v>1168</v>
      </c>
      <c r="O3439" s="1" t="s">
        <v>337</v>
      </c>
      <c r="P3439" s="1" t="s">
        <v>22</v>
      </c>
      <c r="Q3439" s="4">
        <v>2</v>
      </c>
      <c r="R3439" s="4">
        <v>72</v>
      </c>
      <c r="S3439" s="3">
        <v>258</v>
      </c>
      <c r="T3439" s="30">
        <f>IF(E3439&gt;=19,VLOOKUP(K3439,Konditionen!$B$5:$E$20,4,FALSE),IF(E3439&lt;=16,VLOOKUP(K3439,Konditionen!$B$5:$E$20,2,FALSE),VLOOKUP(K3439,Konditionen!$B$5:$E$20,3,FALSE)))</f>
        <v>25</v>
      </c>
      <c r="U3439" s="3">
        <f t="shared" si="234"/>
        <v>193.5</v>
      </c>
    </row>
    <row r="3440" spans="1:21" x14ac:dyDescent="0.2">
      <c r="A3440" s="2" t="s">
        <v>23</v>
      </c>
      <c r="B3440" s="2" t="s">
        <v>6372</v>
      </c>
      <c r="C3440" s="1">
        <v>245</v>
      </c>
      <c r="D3440" s="1">
        <v>45</v>
      </c>
      <c r="E3440" s="1">
        <v>19</v>
      </c>
      <c r="F3440" s="1" t="s">
        <v>4</v>
      </c>
      <c r="H3440" s="1" t="s">
        <v>162</v>
      </c>
      <c r="I3440" s="4">
        <v>102</v>
      </c>
      <c r="J3440" s="1" t="s">
        <v>135</v>
      </c>
      <c r="K3440" s="2" t="s">
        <v>5057</v>
      </c>
      <c r="L3440" s="2" t="s">
        <v>5207</v>
      </c>
      <c r="M3440" s="2" t="s">
        <v>5265</v>
      </c>
      <c r="N3440" s="5" t="s">
        <v>5266</v>
      </c>
      <c r="O3440" s="1" t="s">
        <v>41</v>
      </c>
      <c r="P3440" s="1" t="s">
        <v>22</v>
      </c>
      <c r="Q3440" s="4">
        <v>2</v>
      </c>
      <c r="R3440" s="4">
        <v>72</v>
      </c>
      <c r="S3440" s="3">
        <v>178.5</v>
      </c>
      <c r="T3440" s="30">
        <f>IF(E3440&gt;=19,VLOOKUP(K3440,Konditionen!$B$5:$E$20,4,FALSE),IF(E3440&lt;=16,VLOOKUP(K3440,Konditionen!$B$5:$E$20,2,FALSE),VLOOKUP(K3440,Konditionen!$B$5:$E$20,3,FALSE)))</f>
        <v>20</v>
      </c>
      <c r="U3440" s="3">
        <f t="shared" si="234"/>
        <v>142.80000000000001</v>
      </c>
    </row>
    <row r="3441" spans="1:21" x14ac:dyDescent="0.2">
      <c r="A3441" s="2" t="s">
        <v>23</v>
      </c>
      <c r="B3441" s="2" t="s">
        <v>6372</v>
      </c>
      <c r="C3441" s="1">
        <v>245</v>
      </c>
      <c r="D3441" s="1">
        <v>45</v>
      </c>
      <c r="E3441" s="1">
        <v>19</v>
      </c>
      <c r="F3441" s="1" t="s">
        <v>4</v>
      </c>
      <c r="H3441" s="1" t="s">
        <v>162</v>
      </c>
      <c r="I3441" s="4">
        <v>102</v>
      </c>
      <c r="J3441" s="1" t="s">
        <v>135</v>
      </c>
      <c r="K3441" s="2" t="s">
        <v>17</v>
      </c>
      <c r="L3441" s="2" t="s">
        <v>67</v>
      </c>
      <c r="M3441" s="2" t="s">
        <v>248</v>
      </c>
      <c r="N3441" s="5" t="s">
        <v>249</v>
      </c>
      <c r="O3441" s="1" t="s">
        <v>65</v>
      </c>
      <c r="P3441" s="1" t="s">
        <v>65</v>
      </c>
      <c r="Q3441" s="1" t="s">
        <v>65</v>
      </c>
      <c r="R3441" s="1" t="s">
        <v>65</v>
      </c>
      <c r="S3441" s="3">
        <v>156</v>
      </c>
      <c r="T3441" s="30">
        <f>IF(E3441&gt;=19,VLOOKUP(K3441,Konditionen!$B$5:$E$20,4,FALSE),IF(E3441&lt;=16,VLOOKUP(K3441,Konditionen!$B$5:$E$20,2,FALSE),VLOOKUP(K3441,Konditionen!$B$5:$E$20,3,FALSE)))</f>
        <v>1</v>
      </c>
      <c r="U3441" s="3">
        <f t="shared" si="234"/>
        <v>154.44</v>
      </c>
    </row>
    <row r="3442" spans="1:21" x14ac:dyDescent="0.2">
      <c r="A3442" s="2" t="s">
        <v>23</v>
      </c>
      <c r="B3442" s="2" t="s">
        <v>6372</v>
      </c>
      <c r="C3442" s="1">
        <v>245</v>
      </c>
      <c r="D3442" s="1">
        <v>45</v>
      </c>
      <c r="E3442" s="4">
        <v>19</v>
      </c>
      <c r="F3442" s="1" t="s">
        <v>4</v>
      </c>
      <c r="H3442" s="1" t="s">
        <v>162</v>
      </c>
      <c r="I3442" s="4">
        <v>102</v>
      </c>
      <c r="J3442" s="1" t="s">
        <v>135</v>
      </c>
      <c r="K3442" s="2" t="s">
        <v>2334</v>
      </c>
      <c r="L3442" s="2" t="s">
        <v>2394</v>
      </c>
      <c r="M3442" s="2">
        <v>522284</v>
      </c>
      <c r="N3442" s="5" t="s">
        <v>2510</v>
      </c>
      <c r="O3442" s="1" t="s">
        <v>41</v>
      </c>
      <c r="P3442" s="1" t="s">
        <v>41</v>
      </c>
      <c r="Q3442" s="1">
        <v>1</v>
      </c>
      <c r="R3442" s="4">
        <v>68</v>
      </c>
      <c r="S3442" s="3">
        <v>357.5</v>
      </c>
      <c r="T3442" s="30">
        <f>IF(E3442&gt;=19,VLOOKUP(K3442,Konditionen!$B$5:$E$20,4,FALSE),IF(E3442&lt;=16,VLOOKUP(K3442,Konditionen!$B$5:$E$20,2,FALSE),VLOOKUP(K3442,Konditionen!$B$5:$E$20,3,FALSE)))</f>
        <v>38.5</v>
      </c>
      <c r="U3442" s="3">
        <f t="shared" si="234"/>
        <v>219.86250000000001</v>
      </c>
    </row>
    <row r="3443" spans="1:21" x14ac:dyDescent="0.2">
      <c r="A3443" s="2" t="s">
        <v>23</v>
      </c>
      <c r="B3443" s="2" t="s">
        <v>6372</v>
      </c>
      <c r="C3443" s="1">
        <v>245</v>
      </c>
      <c r="D3443" s="1">
        <v>45</v>
      </c>
      <c r="E3443" s="4">
        <v>19</v>
      </c>
      <c r="F3443" s="1" t="s">
        <v>4</v>
      </c>
      <c r="H3443" s="1" t="s">
        <v>162</v>
      </c>
      <c r="I3443" s="4">
        <v>102</v>
      </c>
      <c r="J3443" s="1" t="s">
        <v>135</v>
      </c>
      <c r="K3443" s="2" t="s">
        <v>2334</v>
      </c>
      <c r="L3443" s="2" t="s">
        <v>2511</v>
      </c>
      <c r="M3443" s="2">
        <v>532113</v>
      </c>
      <c r="N3443" s="5" t="s">
        <v>2512</v>
      </c>
      <c r="O3443" s="1" t="s">
        <v>41</v>
      </c>
      <c r="P3443" s="1" t="s">
        <v>41</v>
      </c>
      <c r="Q3443" s="1">
        <v>1</v>
      </c>
      <c r="R3443" s="4">
        <v>68</v>
      </c>
      <c r="S3443" s="3">
        <v>357.5</v>
      </c>
      <c r="T3443" s="30">
        <f>IF(E3443&gt;=19,VLOOKUP(K3443,Konditionen!$B$5:$E$20,4,FALSE),IF(E3443&lt;=16,VLOOKUP(K3443,Konditionen!$B$5:$E$20,2,FALSE),VLOOKUP(K3443,Konditionen!$B$5:$E$20,3,FALSE)))</f>
        <v>38.5</v>
      </c>
      <c r="U3443" s="3">
        <f t="shared" si="234"/>
        <v>219.86250000000001</v>
      </c>
    </row>
    <row r="3444" spans="1:21" x14ac:dyDescent="0.2">
      <c r="A3444" s="2" t="s">
        <v>23</v>
      </c>
      <c r="B3444" s="2" t="s">
        <v>6372</v>
      </c>
      <c r="C3444" s="1">
        <v>245</v>
      </c>
      <c r="D3444" s="1">
        <v>45</v>
      </c>
      <c r="E3444" s="1">
        <v>19</v>
      </c>
      <c r="F3444" s="1" t="s">
        <v>4</v>
      </c>
      <c r="H3444" s="1" t="s">
        <v>162</v>
      </c>
      <c r="I3444" s="1">
        <v>102</v>
      </c>
      <c r="J3444" s="1" t="s">
        <v>135</v>
      </c>
      <c r="K3444" s="2" t="s">
        <v>335</v>
      </c>
      <c r="L3444" s="2" t="s">
        <v>406</v>
      </c>
      <c r="M3444" s="2">
        <v>6580</v>
      </c>
      <c r="O3444" s="1" t="s">
        <v>41</v>
      </c>
      <c r="P3444" s="1" t="s">
        <v>22</v>
      </c>
      <c r="Q3444" s="4">
        <v>2</v>
      </c>
      <c r="R3444" s="4">
        <v>72</v>
      </c>
      <c r="S3444" s="3">
        <v>282.3</v>
      </c>
      <c r="T3444" s="30">
        <f>IF(E3444&gt;=19,VLOOKUP(K3444,Konditionen!$B$5:$E$20,4,FALSE),IF(E3444&lt;=16,VLOOKUP(K3444,Konditionen!$B$5:$E$20,2,FALSE),VLOOKUP(K3444,Konditionen!$B$5:$E$20,3,FALSE)))</f>
        <v>33</v>
      </c>
      <c r="U3444" s="3">
        <f t="shared" si="234"/>
        <v>189.14100000000002</v>
      </c>
    </row>
    <row r="3445" spans="1:21" x14ac:dyDescent="0.2">
      <c r="A3445" s="2" t="s">
        <v>23</v>
      </c>
      <c r="B3445" s="2" t="s">
        <v>6372</v>
      </c>
      <c r="C3445" s="1">
        <v>245</v>
      </c>
      <c r="D3445" s="1">
        <v>45</v>
      </c>
      <c r="E3445" s="1">
        <v>19</v>
      </c>
      <c r="F3445" s="1" t="s">
        <v>2734</v>
      </c>
      <c r="H3445" s="1" t="s">
        <v>162</v>
      </c>
      <c r="I3445" s="1">
        <v>102</v>
      </c>
      <c r="J3445" s="1" t="s">
        <v>135</v>
      </c>
      <c r="K3445" s="2" t="s">
        <v>2822</v>
      </c>
      <c r="L3445" s="2" t="s">
        <v>2885</v>
      </c>
      <c r="M3445" s="2">
        <v>163946</v>
      </c>
      <c r="N3445" s="5" t="s">
        <v>3011</v>
      </c>
      <c r="O3445" s="1" t="s">
        <v>22</v>
      </c>
      <c r="P3445" s="1" t="s">
        <v>337</v>
      </c>
      <c r="Q3445" s="1">
        <v>1</v>
      </c>
      <c r="R3445" s="4">
        <v>68</v>
      </c>
      <c r="S3445" s="3">
        <v>269.5</v>
      </c>
      <c r="T3445" s="30">
        <f>IF(E3445&gt;=19,VLOOKUP(K3445,Konditionen!$B$5:$E$20,4,FALSE),IF(E3445&lt;=16,VLOOKUP(K3445,Konditionen!$B$5:$E$20,2,FALSE),VLOOKUP(K3445,Konditionen!$B$5:$E$20,3,FALSE)))</f>
        <v>20</v>
      </c>
      <c r="U3445" s="3">
        <f t="shared" si="234"/>
        <v>215.6</v>
      </c>
    </row>
    <row r="3446" spans="1:21" x14ac:dyDescent="0.2">
      <c r="A3446" s="2" t="s">
        <v>23</v>
      </c>
      <c r="B3446" s="2" t="s">
        <v>6372</v>
      </c>
      <c r="C3446" s="1">
        <v>245</v>
      </c>
      <c r="D3446" s="1">
        <v>45</v>
      </c>
      <c r="E3446" s="1">
        <v>19</v>
      </c>
      <c r="F3446" s="1" t="s">
        <v>4</v>
      </c>
      <c r="H3446" s="1" t="s">
        <v>162</v>
      </c>
      <c r="I3446" s="1">
        <v>102</v>
      </c>
      <c r="J3446" s="1" t="s">
        <v>135</v>
      </c>
      <c r="K3446" s="2" t="s">
        <v>3891</v>
      </c>
      <c r="L3446" s="2" t="s">
        <v>4130</v>
      </c>
      <c r="M3446" s="2" t="s">
        <v>4374</v>
      </c>
      <c r="N3446" s="5" t="s">
        <v>4375</v>
      </c>
      <c r="O3446" s="1" t="s">
        <v>22</v>
      </c>
      <c r="P3446" s="1" t="s">
        <v>337</v>
      </c>
      <c r="Q3446" s="4">
        <v>2</v>
      </c>
      <c r="R3446" s="1">
        <v>70</v>
      </c>
      <c r="S3446" s="3">
        <v>284.5</v>
      </c>
      <c r="T3446" s="30">
        <f>IF(E3446&gt;=19,VLOOKUP(K3446,Konditionen!$B$5:$E$20,4,FALSE),IF(E3446&lt;=16,VLOOKUP(K3446,Konditionen!$B$5:$E$20,2,FALSE),VLOOKUP(K3446,Konditionen!$B$5:$E$20,3,FALSE)))</f>
        <v>28</v>
      </c>
      <c r="U3446" s="3">
        <f t="shared" si="234"/>
        <v>204.84</v>
      </c>
    </row>
    <row r="3447" spans="1:21" x14ac:dyDescent="0.2">
      <c r="A3447" s="2" t="s">
        <v>23</v>
      </c>
      <c r="B3447" s="2" t="s">
        <v>6372</v>
      </c>
      <c r="C3447" s="1">
        <v>245</v>
      </c>
      <c r="D3447" s="1">
        <v>45</v>
      </c>
      <c r="E3447" s="1">
        <v>19</v>
      </c>
      <c r="F3447" s="1" t="s">
        <v>4</v>
      </c>
      <c r="H3447" s="1" t="s">
        <v>162</v>
      </c>
      <c r="I3447" s="1">
        <v>102</v>
      </c>
      <c r="J3447" s="1" t="s">
        <v>135</v>
      </c>
      <c r="K3447" s="2" t="s">
        <v>3891</v>
      </c>
      <c r="L3447" s="2" t="s">
        <v>3970</v>
      </c>
      <c r="M3447" s="2" t="s">
        <v>4376</v>
      </c>
      <c r="N3447" s="5" t="s">
        <v>4377</v>
      </c>
      <c r="O3447" s="1" t="s">
        <v>41</v>
      </c>
      <c r="P3447" s="1" t="s">
        <v>337</v>
      </c>
      <c r="Q3447" s="4">
        <v>2</v>
      </c>
      <c r="R3447" s="1">
        <v>72</v>
      </c>
      <c r="S3447" s="3">
        <v>284.5</v>
      </c>
      <c r="T3447" s="30">
        <f>IF(E3447&gt;=19,VLOOKUP(K3447,Konditionen!$B$5:$E$20,4,FALSE),IF(E3447&lt;=16,VLOOKUP(K3447,Konditionen!$B$5:$E$20,2,FALSE),VLOOKUP(K3447,Konditionen!$B$5:$E$20,3,FALSE)))</f>
        <v>28</v>
      </c>
      <c r="U3447" s="3">
        <f t="shared" si="234"/>
        <v>204.84</v>
      </c>
    </row>
    <row r="3448" spans="1:21" x14ac:dyDescent="0.2">
      <c r="A3448" s="2" t="s">
        <v>23</v>
      </c>
      <c r="B3448" s="2" t="s">
        <v>6372</v>
      </c>
      <c r="C3448" s="1">
        <v>245</v>
      </c>
      <c r="D3448" s="1">
        <v>45</v>
      </c>
      <c r="E3448" s="1">
        <v>19</v>
      </c>
      <c r="F3448" s="1" t="s">
        <v>4</v>
      </c>
      <c r="H3448" s="1" t="s">
        <v>162</v>
      </c>
      <c r="I3448" s="1">
        <v>102</v>
      </c>
      <c r="J3448" s="1" t="s">
        <v>135</v>
      </c>
      <c r="K3448" s="2" t="s">
        <v>3327</v>
      </c>
      <c r="L3448" s="2" t="s">
        <v>3433</v>
      </c>
      <c r="M3448" s="2" t="s">
        <v>3570</v>
      </c>
      <c r="N3448" s="5" t="s">
        <v>3571</v>
      </c>
      <c r="O3448" s="1" t="s">
        <v>337</v>
      </c>
      <c r="P3448" s="1" t="s">
        <v>337</v>
      </c>
      <c r="Q3448" s="4">
        <v>1</v>
      </c>
      <c r="R3448" s="4">
        <v>69</v>
      </c>
      <c r="S3448" s="3">
        <v>291.2</v>
      </c>
      <c r="T3448" s="30">
        <f>IF(E3448&gt;=19,VLOOKUP(K3448,Konditionen!$B$5:$E$20,4,FALSE),IF(E3448&lt;=16,VLOOKUP(K3448,Konditionen!$B$5:$E$20,2,FALSE),VLOOKUP(K3448,Konditionen!$B$5:$E$20,3,FALSE)))</f>
        <v>38</v>
      </c>
      <c r="U3448" s="3">
        <f t="shared" si="234"/>
        <v>180.54399999999998</v>
      </c>
    </row>
    <row r="3449" spans="1:21" x14ac:dyDescent="0.2">
      <c r="A3449" s="2" t="s">
        <v>338</v>
      </c>
      <c r="B3449" s="2" t="s">
        <v>6372</v>
      </c>
      <c r="C3449" s="1">
        <v>245</v>
      </c>
      <c r="D3449" s="1">
        <v>45</v>
      </c>
      <c r="E3449" s="1">
        <v>19</v>
      </c>
      <c r="F3449" s="1" t="s">
        <v>4</v>
      </c>
      <c r="H3449" s="1" t="s">
        <v>162</v>
      </c>
      <c r="I3449" s="1">
        <v>102</v>
      </c>
      <c r="J3449" s="1" t="s">
        <v>135</v>
      </c>
      <c r="K3449" s="2" t="s">
        <v>470</v>
      </c>
      <c r="L3449" s="2" t="s">
        <v>1538</v>
      </c>
      <c r="M3449" s="2" t="s">
        <v>1557</v>
      </c>
      <c r="N3449" s="5" t="s">
        <v>1558</v>
      </c>
      <c r="O3449" s="1" t="s">
        <v>41</v>
      </c>
      <c r="P3449" s="1" t="s">
        <v>41</v>
      </c>
      <c r="Q3449" s="4">
        <v>2</v>
      </c>
      <c r="R3449" s="4">
        <v>72</v>
      </c>
      <c r="S3449" s="3">
        <v>289</v>
      </c>
      <c r="T3449" s="30">
        <f>IF(E3449&gt;=19,VLOOKUP(K3449,Konditionen!$B$5:$E$20,4,FALSE),IF(E3449&lt;=16,VLOOKUP(K3449,Konditionen!$B$5:$E$20,2,FALSE),VLOOKUP(K3449,Konditionen!$B$5:$E$20,3,FALSE)))</f>
        <v>25</v>
      </c>
      <c r="U3449" s="3">
        <f t="shared" si="234"/>
        <v>216.75</v>
      </c>
    </row>
    <row r="3450" spans="1:21" x14ac:dyDescent="0.2">
      <c r="A3450" s="2" t="s">
        <v>338</v>
      </c>
      <c r="B3450" s="2" t="s">
        <v>6372</v>
      </c>
      <c r="C3450" s="1">
        <v>245</v>
      </c>
      <c r="D3450" s="1">
        <v>45</v>
      </c>
      <c r="E3450" s="4">
        <v>19</v>
      </c>
      <c r="F3450" s="1" t="s">
        <v>4</v>
      </c>
      <c r="H3450" s="1" t="s">
        <v>162</v>
      </c>
      <c r="I3450" s="4">
        <v>102</v>
      </c>
      <c r="J3450" s="1" t="s">
        <v>135</v>
      </c>
      <c r="K3450" s="2" t="s">
        <v>2032</v>
      </c>
      <c r="L3450" s="2" t="s">
        <v>2084</v>
      </c>
      <c r="M3450" s="2">
        <v>534129</v>
      </c>
      <c r="N3450" s="5" t="s">
        <v>2203</v>
      </c>
      <c r="O3450" s="1" t="s">
        <v>22</v>
      </c>
      <c r="P3450" s="1" t="s">
        <v>22</v>
      </c>
      <c r="Q3450" s="1">
        <v>1</v>
      </c>
      <c r="R3450" s="4">
        <v>68</v>
      </c>
      <c r="S3450" s="3">
        <v>386</v>
      </c>
      <c r="T3450" s="30">
        <f>IF(E3450&gt;=19,VLOOKUP(K3450,Konditionen!$B$5:$E$20,4,FALSE),IF(E3450&lt;=16,VLOOKUP(K3450,Konditionen!$B$5:$E$20,2,FALSE),VLOOKUP(K3450,Konditionen!$B$5:$E$20,3,FALSE)))</f>
        <v>38.5</v>
      </c>
      <c r="U3450" s="3">
        <f t="shared" si="234"/>
        <v>237.39</v>
      </c>
    </row>
    <row r="3451" spans="1:21" x14ac:dyDescent="0.2">
      <c r="A3451" s="2" t="s">
        <v>338</v>
      </c>
      <c r="B3451" s="2" t="s">
        <v>6372</v>
      </c>
      <c r="C3451" s="1">
        <v>245</v>
      </c>
      <c r="D3451" s="1">
        <v>45</v>
      </c>
      <c r="E3451" s="4">
        <v>19</v>
      </c>
      <c r="F3451" s="1" t="s">
        <v>4</v>
      </c>
      <c r="H3451" s="1" t="s">
        <v>162</v>
      </c>
      <c r="I3451" s="4">
        <v>102</v>
      </c>
      <c r="J3451" s="1" t="s">
        <v>135</v>
      </c>
      <c r="K3451" s="2" t="s">
        <v>2334</v>
      </c>
      <c r="L3451" s="2" t="s">
        <v>2369</v>
      </c>
      <c r="M3451" s="2">
        <v>521073</v>
      </c>
      <c r="N3451" s="5" t="s">
        <v>2509</v>
      </c>
      <c r="O3451" s="1" t="s">
        <v>41</v>
      </c>
      <c r="P3451" s="1" t="s">
        <v>41</v>
      </c>
      <c r="Q3451" s="1">
        <v>1</v>
      </c>
      <c r="R3451" s="4">
        <v>69</v>
      </c>
      <c r="S3451" s="3">
        <v>386</v>
      </c>
      <c r="T3451" s="30">
        <f>IF(E3451&gt;=19,VLOOKUP(K3451,Konditionen!$B$5:$E$20,4,FALSE),IF(E3451&lt;=16,VLOOKUP(K3451,Konditionen!$B$5:$E$20,2,FALSE),VLOOKUP(K3451,Konditionen!$B$5:$E$20,3,FALSE)))</f>
        <v>38.5</v>
      </c>
      <c r="U3451" s="3">
        <f t="shared" si="234"/>
        <v>237.39</v>
      </c>
    </row>
    <row r="3452" spans="1:21" x14ac:dyDescent="0.2">
      <c r="A3452" s="2" t="s">
        <v>338</v>
      </c>
      <c r="B3452" s="2" t="s">
        <v>6372</v>
      </c>
      <c r="C3452" s="1">
        <v>245</v>
      </c>
      <c r="D3452" s="1">
        <v>45</v>
      </c>
      <c r="E3452" s="1">
        <v>19</v>
      </c>
      <c r="F3452" s="1" t="s">
        <v>4</v>
      </c>
      <c r="H3452" s="1" t="s">
        <v>162</v>
      </c>
      <c r="I3452" s="1">
        <v>102</v>
      </c>
      <c r="J3452" s="1" t="s">
        <v>135</v>
      </c>
      <c r="K3452" s="2" t="s">
        <v>335</v>
      </c>
      <c r="L3452" s="2" t="s">
        <v>336</v>
      </c>
      <c r="M3452" s="2">
        <v>7669</v>
      </c>
      <c r="O3452" s="1" t="s">
        <v>22</v>
      </c>
      <c r="P3452" s="1" t="s">
        <v>337</v>
      </c>
      <c r="Q3452" s="4">
        <v>2</v>
      </c>
      <c r="R3452" s="4">
        <v>72</v>
      </c>
      <c r="S3452" s="3">
        <v>339.6</v>
      </c>
      <c r="T3452" s="30">
        <f>IF(E3452&gt;=19,VLOOKUP(K3452,Konditionen!$B$5:$E$20,4,FALSE),IF(E3452&lt;=16,VLOOKUP(K3452,Konditionen!$B$5:$E$20,2,FALSE),VLOOKUP(K3452,Konditionen!$B$5:$E$20,3,FALSE)))</f>
        <v>33</v>
      </c>
      <c r="U3452" s="3">
        <f t="shared" si="234"/>
        <v>227.53200000000001</v>
      </c>
    </row>
    <row r="3453" spans="1:21" x14ac:dyDescent="0.2">
      <c r="A3453" s="2" t="s">
        <v>338</v>
      </c>
      <c r="B3453" s="2" t="s">
        <v>6372</v>
      </c>
      <c r="C3453" s="1">
        <v>245</v>
      </c>
      <c r="D3453" s="1">
        <v>45</v>
      </c>
      <c r="E3453" s="1">
        <v>19</v>
      </c>
      <c r="F3453" s="1" t="s">
        <v>4</v>
      </c>
      <c r="H3453" s="1" t="s">
        <v>162</v>
      </c>
      <c r="I3453" s="1">
        <v>102</v>
      </c>
      <c r="J3453" s="1" t="s">
        <v>135</v>
      </c>
      <c r="K3453" s="2" t="s">
        <v>335</v>
      </c>
      <c r="L3453" s="2" t="s">
        <v>336</v>
      </c>
      <c r="M3453" s="2">
        <v>10032</v>
      </c>
      <c r="O3453" s="1" t="s">
        <v>22</v>
      </c>
      <c r="P3453" s="1" t="s">
        <v>337</v>
      </c>
      <c r="Q3453" s="4">
        <v>2</v>
      </c>
      <c r="R3453" s="4">
        <v>72</v>
      </c>
      <c r="S3453" s="3">
        <v>339.6</v>
      </c>
      <c r="T3453" s="30">
        <f>IF(E3453&gt;=19,VLOOKUP(K3453,Konditionen!$B$5:$E$20,4,FALSE),IF(E3453&lt;=16,VLOOKUP(K3453,Konditionen!$B$5:$E$20,2,FALSE),VLOOKUP(K3453,Konditionen!$B$5:$E$20,3,FALSE)))</f>
        <v>33</v>
      </c>
      <c r="U3453" s="3">
        <f t="shared" si="234"/>
        <v>227.53200000000001</v>
      </c>
    </row>
    <row r="3454" spans="1:21" x14ac:dyDescent="0.2">
      <c r="A3454" s="2" t="s">
        <v>338</v>
      </c>
      <c r="B3454" s="2" t="s">
        <v>6372</v>
      </c>
      <c r="C3454" s="1">
        <v>245</v>
      </c>
      <c r="D3454" s="1">
        <v>45</v>
      </c>
      <c r="E3454" s="1">
        <v>19</v>
      </c>
      <c r="F3454" s="1" t="s">
        <v>4</v>
      </c>
      <c r="H3454" s="1" t="s">
        <v>162</v>
      </c>
      <c r="I3454" s="1">
        <v>102</v>
      </c>
      <c r="J3454" s="1" t="s">
        <v>135</v>
      </c>
      <c r="K3454" s="2" t="s">
        <v>3891</v>
      </c>
      <c r="L3454" s="2" t="s">
        <v>4004</v>
      </c>
      <c r="M3454" s="2" t="s">
        <v>4370</v>
      </c>
      <c r="N3454" s="5" t="s">
        <v>4371</v>
      </c>
      <c r="O3454" s="1" t="s">
        <v>41</v>
      </c>
      <c r="P3454" s="1" t="s">
        <v>337</v>
      </c>
      <c r="Q3454" s="4">
        <v>2</v>
      </c>
      <c r="R3454" s="1">
        <v>72</v>
      </c>
      <c r="S3454" s="3">
        <v>307</v>
      </c>
      <c r="T3454" s="30">
        <f>IF(E3454&gt;=19,VLOOKUP(K3454,Konditionen!$B$5:$E$20,4,FALSE),IF(E3454&lt;=16,VLOOKUP(K3454,Konditionen!$B$5:$E$20,2,FALSE),VLOOKUP(K3454,Konditionen!$B$5:$E$20,3,FALSE)))</f>
        <v>28</v>
      </c>
      <c r="U3454" s="3">
        <f t="shared" si="234"/>
        <v>221.04</v>
      </c>
    </row>
    <row r="3455" spans="1:21" x14ac:dyDescent="0.2">
      <c r="A3455" s="2" t="s">
        <v>338</v>
      </c>
      <c r="B3455" s="2" t="s">
        <v>6372</v>
      </c>
      <c r="C3455" s="1">
        <v>245</v>
      </c>
      <c r="D3455" s="1">
        <v>45</v>
      </c>
      <c r="E3455" s="1">
        <v>19</v>
      </c>
      <c r="F3455" s="1" t="s">
        <v>4</v>
      </c>
      <c r="H3455" s="1" t="s">
        <v>162</v>
      </c>
      <c r="I3455" s="1">
        <v>102</v>
      </c>
      <c r="J3455" s="1" t="s">
        <v>135</v>
      </c>
      <c r="K3455" s="2" t="s">
        <v>3891</v>
      </c>
      <c r="L3455" s="2" t="s">
        <v>4069</v>
      </c>
      <c r="M3455" s="2" t="s">
        <v>4368</v>
      </c>
      <c r="N3455" s="5" t="s">
        <v>4369</v>
      </c>
      <c r="O3455" s="1" t="s">
        <v>41</v>
      </c>
      <c r="P3455" s="1" t="s">
        <v>22</v>
      </c>
      <c r="Q3455" s="4">
        <v>2</v>
      </c>
      <c r="R3455" s="1">
        <v>72</v>
      </c>
      <c r="S3455" s="3">
        <v>353</v>
      </c>
      <c r="T3455" s="30">
        <f>IF(E3455&gt;=19,VLOOKUP(K3455,Konditionen!$B$5:$E$20,4,FALSE),IF(E3455&lt;=16,VLOOKUP(K3455,Konditionen!$B$5:$E$20,2,FALSE),VLOOKUP(K3455,Konditionen!$B$5:$E$20,3,FALSE)))</f>
        <v>28</v>
      </c>
      <c r="U3455" s="3">
        <f t="shared" si="234"/>
        <v>254.16</v>
      </c>
    </row>
    <row r="3456" spans="1:21" x14ac:dyDescent="0.2">
      <c r="A3456" s="2" t="s">
        <v>338</v>
      </c>
      <c r="B3456" s="2" t="s">
        <v>6372</v>
      </c>
      <c r="C3456" s="1">
        <v>245</v>
      </c>
      <c r="D3456" s="1">
        <v>45</v>
      </c>
      <c r="E3456" s="1">
        <v>19</v>
      </c>
      <c r="F3456" s="1" t="s">
        <v>4</v>
      </c>
      <c r="H3456" s="1" t="s">
        <v>162</v>
      </c>
      <c r="I3456" s="1">
        <v>102</v>
      </c>
      <c r="J3456" s="1" t="s">
        <v>135</v>
      </c>
      <c r="K3456" s="2" t="s">
        <v>3891</v>
      </c>
      <c r="L3456" s="2" t="s">
        <v>4127</v>
      </c>
      <c r="M3456" s="2" t="s">
        <v>4372</v>
      </c>
      <c r="N3456" s="5" t="s">
        <v>4373</v>
      </c>
      <c r="O3456" s="1" t="s">
        <v>22</v>
      </c>
      <c r="P3456" s="1" t="s">
        <v>337</v>
      </c>
      <c r="Q3456" s="4">
        <v>2</v>
      </c>
      <c r="R3456" s="1">
        <v>72</v>
      </c>
      <c r="S3456" s="3">
        <v>353</v>
      </c>
      <c r="T3456" s="30">
        <f>IF(E3456&gt;=19,VLOOKUP(K3456,Konditionen!$B$5:$E$20,4,FALSE),IF(E3456&lt;=16,VLOOKUP(K3456,Konditionen!$B$5:$E$20,2,FALSE),VLOOKUP(K3456,Konditionen!$B$5:$E$20,3,FALSE)))</f>
        <v>28</v>
      </c>
      <c r="U3456" s="3">
        <f t="shared" si="234"/>
        <v>254.16</v>
      </c>
    </row>
    <row r="3457" spans="1:21" x14ac:dyDescent="0.2">
      <c r="A3457" s="2" t="s">
        <v>338</v>
      </c>
      <c r="B3457" s="2" t="s">
        <v>6372</v>
      </c>
      <c r="C3457" s="1">
        <v>245</v>
      </c>
      <c r="D3457" s="1">
        <v>45</v>
      </c>
      <c r="E3457" s="1">
        <v>19</v>
      </c>
      <c r="F3457" s="1" t="s">
        <v>4</v>
      </c>
      <c r="H3457" s="1" t="s">
        <v>162</v>
      </c>
      <c r="I3457" s="1">
        <v>102</v>
      </c>
      <c r="J3457" s="1" t="s">
        <v>135</v>
      </c>
      <c r="K3457" s="2" t="s">
        <v>3891</v>
      </c>
      <c r="L3457" s="2" t="s">
        <v>4317</v>
      </c>
      <c r="M3457" s="2" t="s">
        <v>4378</v>
      </c>
      <c r="N3457" s="5" t="s">
        <v>4379</v>
      </c>
      <c r="O3457" s="1" t="s">
        <v>41</v>
      </c>
      <c r="P3457" s="1" t="s">
        <v>337</v>
      </c>
      <c r="Q3457" s="4">
        <v>2</v>
      </c>
      <c r="R3457" s="1">
        <v>72</v>
      </c>
      <c r="S3457" s="3">
        <v>353</v>
      </c>
      <c r="T3457" s="30">
        <f>IF(E3457&gt;=19,VLOOKUP(K3457,Konditionen!$B$5:$E$20,4,FALSE),IF(E3457&lt;=16,VLOOKUP(K3457,Konditionen!$B$5:$E$20,2,FALSE),VLOOKUP(K3457,Konditionen!$B$5:$E$20,3,FALSE)))</f>
        <v>28</v>
      </c>
      <c r="U3457" s="3">
        <f t="shared" si="234"/>
        <v>254.16</v>
      </c>
    </row>
    <row r="3458" spans="1:21" x14ac:dyDescent="0.2">
      <c r="A3458" s="2" t="s">
        <v>23</v>
      </c>
      <c r="B3458" s="2" t="s">
        <v>6372</v>
      </c>
      <c r="C3458" s="1">
        <v>245</v>
      </c>
      <c r="D3458" s="1">
        <v>45</v>
      </c>
      <c r="E3458" s="1">
        <v>19</v>
      </c>
      <c r="H3458" s="1" t="s">
        <v>2543</v>
      </c>
      <c r="I3458" s="1">
        <v>98</v>
      </c>
      <c r="J3458" s="1" t="s">
        <v>436</v>
      </c>
      <c r="K3458" s="2" t="s">
        <v>3891</v>
      </c>
      <c r="L3458" s="2" t="s">
        <v>3955</v>
      </c>
      <c r="M3458" s="2" t="s">
        <v>4366</v>
      </c>
      <c r="N3458" s="5" t="s">
        <v>4367</v>
      </c>
      <c r="O3458" s="1" t="s">
        <v>41</v>
      </c>
      <c r="P3458" s="1" t="s">
        <v>337</v>
      </c>
      <c r="Q3458" s="4">
        <v>2</v>
      </c>
      <c r="R3458" s="1">
        <v>72</v>
      </c>
      <c r="S3458" s="3">
        <v>354</v>
      </c>
      <c r="T3458" s="30">
        <f>IF(E3458&gt;=19,VLOOKUP(K3458,Konditionen!$B$5:$E$20,4,FALSE),IF(E3458&lt;=16,VLOOKUP(K3458,Konditionen!$B$5:$E$20,2,FALSE),VLOOKUP(K3458,Konditionen!$B$5:$E$20,3,FALSE)))</f>
        <v>28</v>
      </c>
      <c r="U3458" s="3">
        <f t="shared" si="234"/>
        <v>254.88</v>
      </c>
    </row>
    <row r="3459" spans="1:21" x14ac:dyDescent="0.2">
      <c r="A3459" s="2" t="s">
        <v>23</v>
      </c>
      <c r="B3459" s="2" t="s">
        <v>6372</v>
      </c>
      <c r="C3459" s="1">
        <v>245</v>
      </c>
      <c r="D3459" s="1">
        <v>45</v>
      </c>
      <c r="E3459" s="1">
        <v>19</v>
      </c>
      <c r="F3459" s="1" t="s">
        <v>2734</v>
      </c>
      <c r="H3459" s="1" t="s">
        <v>1408</v>
      </c>
      <c r="I3459" s="1">
        <v>102</v>
      </c>
      <c r="J3459" s="1" t="s">
        <v>436</v>
      </c>
      <c r="K3459" s="2" t="s">
        <v>2822</v>
      </c>
      <c r="L3459" s="2" t="s">
        <v>2931</v>
      </c>
      <c r="M3459" s="2">
        <v>595340</v>
      </c>
      <c r="N3459" s="5" t="s">
        <v>3012</v>
      </c>
      <c r="O3459" s="1" t="s">
        <v>41</v>
      </c>
      <c r="P3459" s="1" t="s">
        <v>22</v>
      </c>
      <c r="Q3459" s="1">
        <v>2</v>
      </c>
      <c r="R3459" s="4">
        <v>70</v>
      </c>
      <c r="S3459" s="3">
        <v>259.5</v>
      </c>
      <c r="T3459" s="30">
        <f>IF(E3459&gt;=19,VLOOKUP(K3459,Konditionen!$B$5:$E$20,4,FALSE),IF(E3459&lt;=16,VLOOKUP(K3459,Konditionen!$B$5:$E$20,2,FALSE),VLOOKUP(K3459,Konditionen!$B$5:$E$20,3,FALSE)))</f>
        <v>20</v>
      </c>
      <c r="U3459" s="3">
        <f t="shared" si="234"/>
        <v>207.6</v>
      </c>
    </row>
    <row r="3460" spans="1:21" x14ac:dyDescent="0.2">
      <c r="A3460" s="2" t="s">
        <v>23</v>
      </c>
      <c r="B3460" s="2" t="s">
        <v>6372</v>
      </c>
      <c r="C3460" s="1">
        <v>245</v>
      </c>
      <c r="D3460" s="1">
        <v>45</v>
      </c>
      <c r="E3460" s="1">
        <v>19</v>
      </c>
      <c r="F3460" s="1" t="s">
        <v>4</v>
      </c>
      <c r="H3460" s="1" t="s">
        <v>1408</v>
      </c>
      <c r="I3460" s="1">
        <v>102</v>
      </c>
      <c r="J3460" s="1" t="s">
        <v>436</v>
      </c>
      <c r="K3460" s="2" t="s">
        <v>5668</v>
      </c>
      <c r="L3460" s="2" t="s">
        <v>5842</v>
      </c>
      <c r="M3460" s="2" t="s">
        <v>5857</v>
      </c>
      <c r="N3460" s="5">
        <v>8714692344268</v>
      </c>
      <c r="S3460" s="3">
        <v>249.5</v>
      </c>
      <c r="T3460" s="30">
        <f>IF(E3460&gt;=19,VLOOKUP(K3460,Konditionen!$B$5:$E$20,4,FALSE),IF(E3460&lt;=16,VLOOKUP(K3460,Konditionen!$B$5:$E$20,2,FALSE),VLOOKUP(K3460,Konditionen!$B$5:$E$20,3,FALSE)))</f>
        <v>21</v>
      </c>
      <c r="U3460" s="3">
        <f t="shared" si="234"/>
        <v>197.10499999999999</v>
      </c>
    </row>
    <row r="3461" spans="1:21" x14ac:dyDescent="0.2">
      <c r="A3461" s="2" t="s">
        <v>23</v>
      </c>
      <c r="B3461" s="2" t="s">
        <v>6372</v>
      </c>
      <c r="C3461" s="1">
        <v>245</v>
      </c>
      <c r="D3461" s="1">
        <v>45</v>
      </c>
      <c r="E3461" s="1">
        <v>19</v>
      </c>
      <c r="H3461" s="1" t="s">
        <v>1408</v>
      </c>
      <c r="I3461" s="1">
        <v>102</v>
      </c>
      <c r="J3461" s="1" t="s">
        <v>436</v>
      </c>
      <c r="K3461" s="2" t="s">
        <v>5982</v>
      </c>
      <c r="L3461" s="2" t="s">
        <v>5988</v>
      </c>
      <c r="M3461" s="2" t="s">
        <v>6179</v>
      </c>
      <c r="N3461" s="5">
        <v>4968814911546</v>
      </c>
      <c r="O3461" s="1" t="s">
        <v>22</v>
      </c>
      <c r="P3461" s="1" t="s">
        <v>22</v>
      </c>
      <c r="Q3461" s="1">
        <v>2</v>
      </c>
      <c r="R3461" s="1">
        <v>72</v>
      </c>
      <c r="S3461" s="3">
        <v>232</v>
      </c>
      <c r="T3461" s="30">
        <f>IF(E3461&gt;=19,VLOOKUP(K3461,Konditionen!$B$5:$E$20,4,FALSE),IF(E3461&lt;=16,VLOOKUP(K3461,Konditionen!$B$5:$E$20,2,FALSE),VLOOKUP(K3461,Konditionen!$B$5:$E$20,3,FALSE)))</f>
        <v>21</v>
      </c>
      <c r="U3461" s="3">
        <f t="shared" si="234"/>
        <v>183.28</v>
      </c>
    </row>
    <row r="3462" spans="1:21" x14ac:dyDescent="0.2">
      <c r="A3462" s="2" t="s">
        <v>23</v>
      </c>
      <c r="B3462" s="2" t="s">
        <v>6372</v>
      </c>
      <c r="C3462" s="1">
        <v>245</v>
      </c>
      <c r="D3462" s="1">
        <v>45</v>
      </c>
      <c r="E3462" s="1">
        <v>19</v>
      </c>
      <c r="F3462" s="1" t="s">
        <v>4</v>
      </c>
      <c r="H3462" s="1" t="s">
        <v>5782</v>
      </c>
      <c r="I3462" s="1">
        <v>102</v>
      </c>
      <c r="J3462" s="1" t="s">
        <v>5741</v>
      </c>
      <c r="K3462" s="2" t="s">
        <v>5668</v>
      </c>
      <c r="L3462" s="2" t="s">
        <v>5724</v>
      </c>
      <c r="M3462" s="2" t="s">
        <v>5783</v>
      </c>
      <c r="N3462" s="5">
        <v>8714692324161</v>
      </c>
      <c r="O3462" s="1" t="s">
        <v>22</v>
      </c>
      <c r="P3462" s="1" t="s">
        <v>41</v>
      </c>
      <c r="Q3462" s="1">
        <v>2</v>
      </c>
      <c r="R3462" s="1">
        <v>70</v>
      </c>
      <c r="S3462" s="3">
        <v>237</v>
      </c>
      <c r="T3462" s="30">
        <f>IF(E3462&gt;=19,VLOOKUP(K3462,Konditionen!$B$5:$E$20,4,FALSE),IF(E3462&lt;=16,VLOOKUP(K3462,Konditionen!$B$5:$E$20,2,FALSE),VLOOKUP(K3462,Konditionen!$B$5:$E$20,3,FALSE)))</f>
        <v>21</v>
      </c>
      <c r="U3462" s="3">
        <f t="shared" si="234"/>
        <v>187.23</v>
      </c>
    </row>
    <row r="3464" spans="1:21" x14ac:dyDescent="0.2">
      <c r="A3464" s="2" t="s">
        <v>23</v>
      </c>
      <c r="B3464" s="2" t="s">
        <v>6526</v>
      </c>
      <c r="C3464" s="1">
        <v>255</v>
      </c>
      <c r="D3464" s="1">
        <v>45</v>
      </c>
      <c r="E3464" s="1">
        <v>19</v>
      </c>
      <c r="F3464" s="1" t="s">
        <v>4</v>
      </c>
      <c r="H3464" s="1" t="s">
        <v>363</v>
      </c>
      <c r="I3464" s="1">
        <v>104</v>
      </c>
      <c r="J3464" s="1" t="s">
        <v>16</v>
      </c>
      <c r="K3464" s="2" t="s">
        <v>470</v>
      </c>
      <c r="L3464" s="2" t="s">
        <v>1890</v>
      </c>
      <c r="M3464" s="2" t="s">
        <v>1950</v>
      </c>
      <c r="N3464" s="5" t="s">
        <v>1951</v>
      </c>
      <c r="O3464" s="1" t="s">
        <v>65</v>
      </c>
      <c r="P3464" s="1" t="s">
        <v>65</v>
      </c>
      <c r="Q3464" s="1" t="s">
        <v>65</v>
      </c>
      <c r="R3464" s="1" t="s">
        <v>65</v>
      </c>
      <c r="S3464" s="3">
        <v>271</v>
      </c>
      <c r="T3464" s="30">
        <f>IF(E3464&gt;=19,VLOOKUP(K3464,Konditionen!$B$5:$E$20,4,FALSE),IF(E3464&lt;=16,VLOOKUP(K3464,Konditionen!$B$5:$E$20,2,FALSE),VLOOKUP(K3464,Konditionen!$B$5:$E$20,3,FALSE)))</f>
        <v>25</v>
      </c>
      <c r="U3464" s="3">
        <f t="shared" ref="U3464:U3475" si="235">IF(S3464&gt;0,S3464*(100-T3464)/100,"")</f>
        <v>203.25</v>
      </c>
    </row>
    <row r="3465" spans="1:21" x14ac:dyDescent="0.2">
      <c r="A3465" s="2" t="s">
        <v>23</v>
      </c>
      <c r="B3465" s="2" t="s">
        <v>6526</v>
      </c>
      <c r="C3465" s="1">
        <v>255</v>
      </c>
      <c r="D3465" s="1">
        <v>45</v>
      </c>
      <c r="E3465" s="1">
        <v>19</v>
      </c>
      <c r="H3465" s="1" t="s">
        <v>167</v>
      </c>
      <c r="I3465" s="1">
        <v>100</v>
      </c>
      <c r="J3465" s="1" t="s">
        <v>135</v>
      </c>
      <c r="K3465" s="2" t="s">
        <v>470</v>
      </c>
      <c r="L3465" s="2" t="s">
        <v>1169</v>
      </c>
      <c r="M3465" s="2" t="s">
        <v>1170</v>
      </c>
      <c r="N3465" s="5" t="s">
        <v>1171</v>
      </c>
      <c r="O3465" s="1" t="s">
        <v>28</v>
      </c>
      <c r="P3465" s="1" t="s">
        <v>22</v>
      </c>
      <c r="Q3465" s="4">
        <v>2</v>
      </c>
      <c r="R3465" s="4">
        <v>73</v>
      </c>
      <c r="S3465" s="3">
        <v>251.5</v>
      </c>
      <c r="T3465" s="30">
        <f>IF(E3465&gt;=19,VLOOKUP(K3465,Konditionen!$B$5:$E$20,4,FALSE),IF(E3465&lt;=16,VLOOKUP(K3465,Konditionen!$B$5:$E$20,2,FALSE),VLOOKUP(K3465,Konditionen!$B$5:$E$20,3,FALSE)))</f>
        <v>25</v>
      </c>
      <c r="U3465" s="3">
        <f t="shared" si="235"/>
        <v>188.625</v>
      </c>
    </row>
    <row r="3466" spans="1:21" x14ac:dyDescent="0.2">
      <c r="A3466" s="2" t="s">
        <v>23</v>
      </c>
      <c r="B3466" s="2" t="s">
        <v>6526</v>
      </c>
      <c r="C3466" s="1">
        <v>255</v>
      </c>
      <c r="D3466" s="1">
        <v>45</v>
      </c>
      <c r="E3466" s="1">
        <v>19</v>
      </c>
      <c r="F3466" s="1" t="s">
        <v>334</v>
      </c>
      <c r="H3466" s="1" t="s">
        <v>167</v>
      </c>
      <c r="I3466" s="1">
        <v>100</v>
      </c>
      <c r="J3466" s="1" t="s">
        <v>135</v>
      </c>
      <c r="K3466" s="2" t="s">
        <v>2822</v>
      </c>
      <c r="L3466" s="2" t="s">
        <v>3013</v>
      </c>
      <c r="M3466" s="2">
        <v>468752</v>
      </c>
      <c r="N3466" s="5" t="s">
        <v>3014</v>
      </c>
      <c r="O3466" s="1" t="s">
        <v>22</v>
      </c>
      <c r="P3466" s="1" t="s">
        <v>22</v>
      </c>
      <c r="Q3466" s="1">
        <v>2</v>
      </c>
      <c r="R3466" s="4">
        <v>71</v>
      </c>
      <c r="S3466" s="3">
        <v>255</v>
      </c>
      <c r="T3466" s="30">
        <f>IF(E3466&gt;=19,VLOOKUP(K3466,Konditionen!$B$5:$E$20,4,FALSE),IF(E3466&lt;=16,VLOOKUP(K3466,Konditionen!$B$5:$E$20,2,FALSE),VLOOKUP(K3466,Konditionen!$B$5:$E$20,3,FALSE)))</f>
        <v>20</v>
      </c>
      <c r="U3466" s="3">
        <f t="shared" si="235"/>
        <v>204</v>
      </c>
    </row>
    <row r="3467" spans="1:21" x14ac:dyDescent="0.2">
      <c r="A3467" s="2" t="s">
        <v>23</v>
      </c>
      <c r="B3467" s="2" t="s">
        <v>6526</v>
      </c>
      <c r="C3467" s="1">
        <v>255</v>
      </c>
      <c r="D3467" s="1">
        <v>45</v>
      </c>
      <c r="E3467" s="1">
        <v>19</v>
      </c>
      <c r="H3467" s="1" t="s">
        <v>167</v>
      </c>
      <c r="I3467" s="1">
        <v>100</v>
      </c>
      <c r="J3467" s="1" t="s">
        <v>135</v>
      </c>
      <c r="K3467" s="2" t="s">
        <v>3891</v>
      </c>
      <c r="L3467" s="2" t="s">
        <v>3929</v>
      </c>
      <c r="M3467" s="2" t="s">
        <v>4382</v>
      </c>
      <c r="N3467" s="5" t="s">
        <v>4383</v>
      </c>
      <c r="O3467" s="1" t="s">
        <v>41</v>
      </c>
      <c r="P3467" s="1" t="s">
        <v>22</v>
      </c>
      <c r="Q3467" s="4">
        <v>2</v>
      </c>
      <c r="R3467" s="1">
        <v>72</v>
      </c>
      <c r="S3467" s="3">
        <v>305.5</v>
      </c>
      <c r="T3467" s="30">
        <f>IF(E3467&gt;=19,VLOOKUP(K3467,Konditionen!$B$5:$E$20,4,FALSE),IF(E3467&lt;=16,VLOOKUP(K3467,Konditionen!$B$5:$E$20,2,FALSE),VLOOKUP(K3467,Konditionen!$B$5:$E$20,3,FALSE)))</f>
        <v>28</v>
      </c>
      <c r="U3467" s="3">
        <f t="shared" si="235"/>
        <v>219.96</v>
      </c>
    </row>
    <row r="3468" spans="1:21" x14ac:dyDescent="0.2">
      <c r="A3468" s="2" t="s">
        <v>23</v>
      </c>
      <c r="B3468" s="2" t="s">
        <v>6526</v>
      </c>
      <c r="C3468" s="1">
        <v>255</v>
      </c>
      <c r="D3468" s="1">
        <v>45</v>
      </c>
      <c r="E3468" s="1">
        <v>19</v>
      </c>
      <c r="F3468" s="1" t="s">
        <v>4</v>
      </c>
      <c r="H3468" s="1" t="s">
        <v>767</v>
      </c>
      <c r="I3468" s="1">
        <v>104</v>
      </c>
      <c r="J3468" s="1" t="s">
        <v>135</v>
      </c>
      <c r="K3468" s="2" t="s">
        <v>470</v>
      </c>
      <c r="L3468" s="2" t="s">
        <v>921</v>
      </c>
      <c r="M3468" s="2" t="s">
        <v>1172</v>
      </c>
      <c r="N3468" s="5" t="s">
        <v>1173</v>
      </c>
      <c r="O3468" s="1" t="s">
        <v>65</v>
      </c>
      <c r="P3468" s="1" t="s">
        <v>65</v>
      </c>
      <c r="Q3468" s="1" t="s">
        <v>65</v>
      </c>
      <c r="R3468" s="1" t="s">
        <v>65</v>
      </c>
      <c r="S3468" s="3">
        <v>262.5</v>
      </c>
      <c r="T3468" s="30">
        <f>IF(E3468&gt;=19,VLOOKUP(K3468,Konditionen!$B$5:$E$20,4,FALSE),IF(E3468&lt;=16,VLOOKUP(K3468,Konditionen!$B$5:$E$20,2,FALSE),VLOOKUP(K3468,Konditionen!$B$5:$E$20,3,FALSE)))</f>
        <v>25</v>
      </c>
      <c r="U3468" s="3">
        <f t="shared" si="235"/>
        <v>196.875</v>
      </c>
    </row>
    <row r="3469" spans="1:21" x14ac:dyDescent="0.2">
      <c r="A3469" s="2" t="s">
        <v>23</v>
      </c>
      <c r="B3469" s="2" t="s">
        <v>6526</v>
      </c>
      <c r="C3469" s="1">
        <v>255</v>
      </c>
      <c r="D3469" s="1">
        <v>45</v>
      </c>
      <c r="E3469" s="4">
        <v>19</v>
      </c>
      <c r="F3469" s="1" t="s">
        <v>4</v>
      </c>
      <c r="H3469" s="1" t="s">
        <v>767</v>
      </c>
      <c r="I3469" s="4">
        <v>104</v>
      </c>
      <c r="J3469" s="1" t="s">
        <v>135</v>
      </c>
      <c r="K3469" s="2" t="s">
        <v>2032</v>
      </c>
      <c r="L3469" s="2" t="s">
        <v>2129</v>
      </c>
      <c r="M3469" s="2">
        <v>543307</v>
      </c>
      <c r="N3469" s="5" t="s">
        <v>2204</v>
      </c>
      <c r="O3469" s="1" t="s">
        <v>22</v>
      </c>
      <c r="P3469" s="1" t="s">
        <v>22</v>
      </c>
      <c r="Q3469" s="1">
        <v>1</v>
      </c>
      <c r="R3469" s="4">
        <v>70</v>
      </c>
      <c r="S3469" s="3">
        <v>351</v>
      </c>
      <c r="T3469" s="30">
        <f>IF(E3469&gt;=19,VLOOKUP(K3469,Konditionen!$B$5:$E$20,4,FALSE),IF(E3469&lt;=16,VLOOKUP(K3469,Konditionen!$B$5:$E$20,2,FALSE),VLOOKUP(K3469,Konditionen!$B$5:$E$20,3,FALSE)))</f>
        <v>38.5</v>
      </c>
      <c r="U3469" s="3">
        <f t="shared" si="235"/>
        <v>215.86500000000001</v>
      </c>
    </row>
    <row r="3470" spans="1:21" x14ac:dyDescent="0.2">
      <c r="A3470" s="2" t="s">
        <v>23</v>
      </c>
      <c r="B3470" s="2" t="s">
        <v>6526</v>
      </c>
      <c r="C3470" s="1">
        <v>255</v>
      </c>
      <c r="D3470" s="1">
        <v>45</v>
      </c>
      <c r="E3470" s="1">
        <v>19</v>
      </c>
      <c r="F3470" s="1" t="s">
        <v>2734</v>
      </c>
      <c r="H3470" s="1" t="s">
        <v>767</v>
      </c>
      <c r="I3470" s="1">
        <v>104</v>
      </c>
      <c r="J3470" s="1" t="s">
        <v>135</v>
      </c>
      <c r="K3470" s="2" t="s">
        <v>2822</v>
      </c>
      <c r="L3470" s="2" t="s">
        <v>3015</v>
      </c>
      <c r="M3470" s="2">
        <v>300481</v>
      </c>
      <c r="N3470" s="5" t="s">
        <v>3016</v>
      </c>
      <c r="O3470" s="1" t="s">
        <v>22</v>
      </c>
      <c r="P3470" s="1" t="s">
        <v>22</v>
      </c>
      <c r="Q3470" s="1">
        <v>2</v>
      </c>
      <c r="R3470" s="4">
        <v>71</v>
      </c>
      <c r="S3470" s="3">
        <v>255</v>
      </c>
      <c r="T3470" s="30">
        <f>IF(E3470&gt;=19,VLOOKUP(K3470,Konditionen!$B$5:$E$20,4,FALSE),IF(E3470&lt;=16,VLOOKUP(K3470,Konditionen!$B$5:$E$20,2,FALSE),VLOOKUP(K3470,Konditionen!$B$5:$E$20,3,FALSE)))</f>
        <v>20</v>
      </c>
      <c r="U3470" s="3">
        <f t="shared" si="235"/>
        <v>204</v>
      </c>
    </row>
    <row r="3471" spans="1:21" x14ac:dyDescent="0.2">
      <c r="A3471" s="2" t="s">
        <v>23</v>
      </c>
      <c r="B3471" s="2" t="s">
        <v>6526</v>
      </c>
      <c r="C3471" s="1">
        <v>255</v>
      </c>
      <c r="D3471" s="1">
        <v>45</v>
      </c>
      <c r="E3471" s="1">
        <v>19</v>
      </c>
      <c r="F3471" s="1" t="s">
        <v>4</v>
      </c>
      <c r="H3471" s="1" t="s">
        <v>767</v>
      </c>
      <c r="I3471" s="1">
        <v>104</v>
      </c>
      <c r="J3471" s="1" t="s">
        <v>135</v>
      </c>
      <c r="K3471" s="2" t="s">
        <v>3891</v>
      </c>
      <c r="L3471" s="2" t="s">
        <v>3970</v>
      </c>
      <c r="M3471" s="2" t="s">
        <v>4380</v>
      </c>
      <c r="N3471" s="5" t="s">
        <v>4381</v>
      </c>
      <c r="O3471" s="1" t="s">
        <v>22</v>
      </c>
      <c r="P3471" s="1" t="s">
        <v>337</v>
      </c>
      <c r="Q3471" s="4">
        <v>2</v>
      </c>
      <c r="R3471" s="1">
        <v>73</v>
      </c>
      <c r="S3471" s="3">
        <v>297</v>
      </c>
      <c r="T3471" s="30">
        <f>IF(E3471&gt;=19,VLOOKUP(K3471,Konditionen!$B$5:$E$20,4,FALSE),IF(E3471&lt;=16,VLOOKUP(K3471,Konditionen!$B$5:$E$20,2,FALSE),VLOOKUP(K3471,Konditionen!$B$5:$E$20,3,FALSE)))</f>
        <v>28</v>
      </c>
      <c r="U3471" s="3">
        <f t="shared" si="235"/>
        <v>213.84</v>
      </c>
    </row>
    <row r="3472" spans="1:21" x14ac:dyDescent="0.2">
      <c r="A3472" s="2" t="s">
        <v>23</v>
      </c>
      <c r="B3472" s="2" t="s">
        <v>6526</v>
      </c>
      <c r="C3472" s="1">
        <v>255</v>
      </c>
      <c r="D3472" s="1">
        <v>45</v>
      </c>
      <c r="E3472" s="1">
        <v>19</v>
      </c>
      <c r="F3472" s="1" t="s">
        <v>4</v>
      </c>
      <c r="H3472" s="1" t="s">
        <v>767</v>
      </c>
      <c r="I3472" s="1">
        <v>104</v>
      </c>
      <c r="J3472" s="1" t="s">
        <v>135</v>
      </c>
      <c r="K3472" s="2" t="s">
        <v>5668</v>
      </c>
      <c r="L3472" s="2" t="s">
        <v>5742</v>
      </c>
      <c r="M3472" s="2" t="s">
        <v>5796</v>
      </c>
      <c r="N3472" s="5">
        <v>8714692317521</v>
      </c>
      <c r="O3472" s="1" t="s">
        <v>22</v>
      </c>
      <c r="P3472" s="1" t="s">
        <v>41</v>
      </c>
      <c r="Q3472" s="1">
        <v>2</v>
      </c>
      <c r="R3472" s="1">
        <v>71</v>
      </c>
      <c r="S3472" s="3">
        <v>232.5</v>
      </c>
      <c r="T3472" s="30">
        <f>IF(E3472&gt;=19,VLOOKUP(K3472,Konditionen!$B$5:$E$20,4,FALSE),IF(E3472&lt;=16,VLOOKUP(K3472,Konditionen!$B$5:$E$20,2,FALSE),VLOOKUP(K3472,Konditionen!$B$5:$E$20,3,FALSE)))</f>
        <v>21</v>
      </c>
      <c r="U3472" s="3">
        <f t="shared" si="235"/>
        <v>183.67500000000001</v>
      </c>
    </row>
    <row r="3473" spans="1:21" x14ac:dyDescent="0.2">
      <c r="A3473" s="2" t="s">
        <v>23</v>
      </c>
      <c r="B3473" s="2" t="s">
        <v>6526</v>
      </c>
      <c r="C3473" s="1">
        <v>255</v>
      </c>
      <c r="D3473" s="1">
        <v>45</v>
      </c>
      <c r="E3473" s="1">
        <v>19</v>
      </c>
      <c r="H3473" s="1" t="s">
        <v>767</v>
      </c>
      <c r="I3473" s="1">
        <v>104</v>
      </c>
      <c r="J3473" s="1" t="s">
        <v>135</v>
      </c>
      <c r="K3473" s="2" t="s">
        <v>5982</v>
      </c>
      <c r="L3473" s="2" t="s">
        <v>5988</v>
      </c>
      <c r="M3473" s="2" t="s">
        <v>6180</v>
      </c>
      <c r="N3473" s="5">
        <v>4968814924072</v>
      </c>
      <c r="O3473" s="1" t="s">
        <v>65</v>
      </c>
      <c r="P3473" s="1" t="s">
        <v>65</v>
      </c>
      <c r="Q3473" s="1" t="s">
        <v>65</v>
      </c>
      <c r="R3473" s="1" t="s">
        <v>65</v>
      </c>
      <c r="S3473" s="3">
        <v>226.5</v>
      </c>
      <c r="T3473" s="30">
        <f>IF(E3473&gt;=19,VLOOKUP(K3473,Konditionen!$B$5:$E$20,4,FALSE),IF(E3473&lt;=16,VLOOKUP(K3473,Konditionen!$B$5:$E$20,2,FALSE),VLOOKUP(K3473,Konditionen!$B$5:$E$20,3,FALSE)))</f>
        <v>21</v>
      </c>
      <c r="U3473" s="3">
        <f t="shared" si="235"/>
        <v>178.935</v>
      </c>
    </row>
    <row r="3474" spans="1:21" x14ac:dyDescent="0.2">
      <c r="A3474" s="2" t="s">
        <v>23</v>
      </c>
      <c r="B3474" s="2" t="s">
        <v>6526</v>
      </c>
      <c r="C3474" s="1">
        <v>255</v>
      </c>
      <c r="D3474" s="1">
        <v>45</v>
      </c>
      <c r="E3474" s="1">
        <v>19</v>
      </c>
      <c r="F3474" s="1" t="s">
        <v>4</v>
      </c>
      <c r="H3474" s="1" t="s">
        <v>767</v>
      </c>
      <c r="I3474" s="1">
        <v>104</v>
      </c>
      <c r="J3474" s="1" t="s">
        <v>135</v>
      </c>
      <c r="K3474" s="2" t="s">
        <v>3327</v>
      </c>
      <c r="L3474" s="2" t="s">
        <v>3433</v>
      </c>
      <c r="M3474" s="2" t="s">
        <v>3572</v>
      </c>
      <c r="N3474" s="5" t="s">
        <v>3573</v>
      </c>
      <c r="O3474" s="1" t="s">
        <v>22</v>
      </c>
      <c r="P3474" s="1" t="s">
        <v>337</v>
      </c>
      <c r="Q3474" s="4">
        <v>1</v>
      </c>
      <c r="R3474" s="4">
        <v>70</v>
      </c>
      <c r="S3474" s="3">
        <v>286.7</v>
      </c>
      <c r="T3474" s="30">
        <f>IF(E3474&gt;=19,VLOOKUP(K3474,Konditionen!$B$5:$E$20,4,FALSE),IF(E3474&lt;=16,VLOOKUP(K3474,Konditionen!$B$5:$E$20,2,FALSE),VLOOKUP(K3474,Konditionen!$B$5:$E$20,3,FALSE)))</f>
        <v>38</v>
      </c>
      <c r="U3474" s="3">
        <f t="shared" si="235"/>
        <v>177.75399999999999</v>
      </c>
    </row>
    <row r="3475" spans="1:21" x14ac:dyDescent="0.2">
      <c r="A3475" s="2" t="s">
        <v>23</v>
      </c>
      <c r="B3475" s="2" t="s">
        <v>6526</v>
      </c>
      <c r="C3475" s="1">
        <v>255</v>
      </c>
      <c r="D3475" s="1">
        <v>45</v>
      </c>
      <c r="E3475" s="1">
        <v>19</v>
      </c>
      <c r="F3475" s="1" t="s">
        <v>2734</v>
      </c>
      <c r="H3475" s="1" t="s">
        <v>1394</v>
      </c>
      <c r="I3475" s="1">
        <v>104</v>
      </c>
      <c r="J3475" s="1" t="s">
        <v>436</v>
      </c>
      <c r="K3475" s="2" t="s">
        <v>2822</v>
      </c>
      <c r="L3475" s="2" t="s">
        <v>3017</v>
      </c>
      <c r="M3475" s="2">
        <v>821574</v>
      </c>
      <c r="N3475" s="5" t="s">
        <v>3018</v>
      </c>
      <c r="O3475" s="1" t="s">
        <v>22</v>
      </c>
      <c r="P3475" s="1" t="s">
        <v>22</v>
      </c>
      <c r="Q3475" s="1">
        <v>2</v>
      </c>
      <c r="R3475" s="4">
        <v>71</v>
      </c>
      <c r="S3475" s="3">
        <v>250</v>
      </c>
      <c r="T3475" s="30">
        <f>IF(E3475&gt;=19,VLOOKUP(K3475,Konditionen!$B$5:$E$20,4,FALSE),IF(E3475&lt;=16,VLOOKUP(K3475,Konditionen!$B$5:$E$20,2,FALSE),VLOOKUP(K3475,Konditionen!$B$5:$E$20,3,FALSE)))</f>
        <v>20</v>
      </c>
      <c r="U3475" s="3">
        <f t="shared" si="235"/>
        <v>200</v>
      </c>
    </row>
    <row r="3476" spans="1:21" x14ac:dyDescent="0.2">
      <c r="R3476" s="4"/>
    </row>
    <row r="3477" spans="1:21" x14ac:dyDescent="0.2">
      <c r="A3477" s="2" t="s">
        <v>23</v>
      </c>
      <c r="B3477" s="2" t="s">
        <v>6527</v>
      </c>
      <c r="C3477" s="1">
        <v>265</v>
      </c>
      <c r="D3477" s="1">
        <v>45</v>
      </c>
      <c r="E3477" s="1">
        <v>19</v>
      </c>
      <c r="F3477" s="1" t="s">
        <v>4</v>
      </c>
      <c r="H3477" s="1" t="s">
        <v>214</v>
      </c>
      <c r="I3477" s="1">
        <v>105</v>
      </c>
      <c r="J3477" s="1" t="s">
        <v>135</v>
      </c>
      <c r="K3477" s="2" t="s">
        <v>470</v>
      </c>
      <c r="L3477" s="2" t="s">
        <v>1169</v>
      </c>
      <c r="M3477" s="2" t="s">
        <v>1174</v>
      </c>
      <c r="N3477" s="5" t="s">
        <v>1175</v>
      </c>
      <c r="O3477" s="1" t="s">
        <v>41</v>
      </c>
      <c r="P3477" s="1" t="s">
        <v>22</v>
      </c>
      <c r="Q3477" s="4">
        <v>2</v>
      </c>
      <c r="R3477" s="4">
        <v>73</v>
      </c>
      <c r="S3477" s="3">
        <v>253.5</v>
      </c>
      <c r="T3477" s="30">
        <f>IF(E3477&gt;=19,VLOOKUP(K3477,Konditionen!$B$5:$E$20,4,FALSE),IF(E3477&lt;=16,VLOOKUP(K3477,Konditionen!$B$5:$E$20,2,FALSE),VLOOKUP(K3477,Konditionen!$B$5:$E$20,3,FALSE)))</f>
        <v>25</v>
      </c>
      <c r="U3477" s="3">
        <f t="shared" ref="U3477:U3478" si="236">IF(S3477&gt;0,S3477*(100-T3477)/100,"")</f>
        <v>190.125</v>
      </c>
    </row>
    <row r="3478" spans="1:21" x14ac:dyDescent="0.2">
      <c r="A3478" s="2" t="s">
        <v>23</v>
      </c>
      <c r="B3478" s="2" t="s">
        <v>6527</v>
      </c>
      <c r="C3478" s="1">
        <v>265</v>
      </c>
      <c r="D3478" s="1">
        <v>45</v>
      </c>
      <c r="E3478" s="1">
        <v>19</v>
      </c>
      <c r="F3478" s="1" t="s">
        <v>2734</v>
      </c>
      <c r="H3478" s="1" t="s">
        <v>214</v>
      </c>
      <c r="I3478" s="1">
        <v>105</v>
      </c>
      <c r="J3478" s="1" t="s">
        <v>135</v>
      </c>
      <c r="K3478" s="2" t="s">
        <v>2822</v>
      </c>
      <c r="L3478" s="2" t="s">
        <v>3019</v>
      </c>
      <c r="M3478" s="2">
        <v>874639</v>
      </c>
      <c r="N3478" s="5" t="s">
        <v>3020</v>
      </c>
      <c r="O3478" s="1" t="s">
        <v>22</v>
      </c>
      <c r="P3478" s="1" t="s">
        <v>41</v>
      </c>
      <c r="Q3478" s="1">
        <v>2</v>
      </c>
      <c r="R3478" s="4">
        <v>71</v>
      </c>
      <c r="S3478" s="3">
        <v>369.5</v>
      </c>
      <c r="T3478" s="30">
        <f>IF(E3478&gt;=19,VLOOKUP(K3478,Konditionen!$B$5:$E$20,4,FALSE),IF(E3478&lt;=16,VLOOKUP(K3478,Konditionen!$B$5:$E$20,2,FALSE),VLOOKUP(K3478,Konditionen!$B$5:$E$20,3,FALSE)))</f>
        <v>20</v>
      </c>
      <c r="U3478" s="3">
        <f t="shared" si="236"/>
        <v>295.60000000000002</v>
      </c>
    </row>
    <row r="3479" spans="1:21" x14ac:dyDescent="0.2">
      <c r="R3479" s="4"/>
    </row>
    <row r="3480" spans="1:21" x14ac:dyDescent="0.2">
      <c r="A3480" s="2" t="s">
        <v>23</v>
      </c>
      <c r="B3480" s="2" t="s">
        <v>6528</v>
      </c>
      <c r="C3480" s="1">
        <v>275</v>
      </c>
      <c r="D3480" s="1">
        <v>45</v>
      </c>
      <c r="E3480" s="1">
        <v>19</v>
      </c>
      <c r="H3480" s="1" t="s">
        <v>6236</v>
      </c>
      <c r="I3480" s="1">
        <v>108</v>
      </c>
      <c r="J3480" s="1" t="s">
        <v>267</v>
      </c>
      <c r="K3480" s="2" t="s">
        <v>5982</v>
      </c>
      <c r="L3480" s="2" t="s">
        <v>6232</v>
      </c>
      <c r="M3480" s="2" t="s">
        <v>6267</v>
      </c>
      <c r="N3480" s="5">
        <v>4968814787776</v>
      </c>
      <c r="O3480" s="1" t="s">
        <v>28</v>
      </c>
      <c r="P3480" s="1" t="s">
        <v>41</v>
      </c>
      <c r="Q3480" s="1">
        <v>2</v>
      </c>
      <c r="R3480" s="1">
        <v>73</v>
      </c>
      <c r="S3480" s="3">
        <v>264</v>
      </c>
      <c r="T3480" s="30">
        <f>IF(E3480&gt;=19,VLOOKUP(K3480,Konditionen!$B$5:$E$20,4,FALSE),IF(E3480&lt;=16,VLOOKUP(K3480,Konditionen!$B$5:$E$20,2,FALSE),VLOOKUP(K3480,Konditionen!$B$5:$E$20,3,FALSE)))</f>
        <v>21</v>
      </c>
      <c r="U3480" s="3">
        <f t="shared" ref="U3480:U3484" si="237">IF(S3480&gt;0,S3480*(100-T3480)/100,"")</f>
        <v>208.56</v>
      </c>
    </row>
    <row r="3481" spans="1:21" x14ac:dyDescent="0.2">
      <c r="A3481" s="2" t="s">
        <v>23</v>
      </c>
      <c r="B3481" s="2" t="s">
        <v>6528</v>
      </c>
      <c r="C3481" s="1">
        <v>275</v>
      </c>
      <c r="D3481" s="1">
        <v>45</v>
      </c>
      <c r="E3481" s="1">
        <v>19</v>
      </c>
      <c r="F3481" s="1" t="s">
        <v>4</v>
      </c>
      <c r="H3481" s="1" t="s">
        <v>134</v>
      </c>
      <c r="I3481" s="1">
        <v>108</v>
      </c>
      <c r="J3481" s="1" t="s">
        <v>135</v>
      </c>
      <c r="K3481" s="2" t="s">
        <v>470</v>
      </c>
      <c r="L3481" s="2" t="s">
        <v>680</v>
      </c>
      <c r="M3481" s="2" t="s">
        <v>1176</v>
      </c>
      <c r="N3481" s="5" t="s">
        <v>1177</v>
      </c>
      <c r="O3481" s="1" t="s">
        <v>22</v>
      </c>
      <c r="P3481" s="1" t="s">
        <v>22</v>
      </c>
      <c r="Q3481" s="4">
        <v>2</v>
      </c>
      <c r="R3481" s="4">
        <v>73</v>
      </c>
      <c r="S3481" s="3">
        <v>308</v>
      </c>
      <c r="T3481" s="30">
        <f>IF(E3481&gt;=19,VLOOKUP(K3481,Konditionen!$B$5:$E$20,4,FALSE),IF(E3481&lt;=16,VLOOKUP(K3481,Konditionen!$B$5:$E$20,2,FALSE),VLOOKUP(K3481,Konditionen!$B$5:$E$20,3,FALSE)))</f>
        <v>25</v>
      </c>
      <c r="U3481" s="3">
        <f t="shared" si="237"/>
        <v>231</v>
      </c>
    </row>
    <row r="3482" spans="1:21" x14ac:dyDescent="0.2">
      <c r="A3482" s="2" t="s">
        <v>23</v>
      </c>
      <c r="B3482" s="2" t="s">
        <v>6528</v>
      </c>
      <c r="C3482" s="1">
        <v>275</v>
      </c>
      <c r="D3482" s="1">
        <v>45</v>
      </c>
      <c r="E3482" s="1">
        <v>19</v>
      </c>
      <c r="F3482" s="1" t="s">
        <v>4</v>
      </c>
      <c r="H3482" s="1" t="s">
        <v>134</v>
      </c>
      <c r="I3482" s="1">
        <v>108</v>
      </c>
      <c r="J3482" s="1" t="s">
        <v>135</v>
      </c>
      <c r="K3482" s="2" t="s">
        <v>3891</v>
      </c>
      <c r="L3482" s="2" t="s">
        <v>4739</v>
      </c>
      <c r="M3482" s="2" t="s">
        <v>4796</v>
      </c>
      <c r="N3482" s="5" t="s">
        <v>4797</v>
      </c>
      <c r="O3482" s="1" t="s">
        <v>22</v>
      </c>
      <c r="P3482" s="1" t="s">
        <v>22</v>
      </c>
      <c r="Q3482" s="4">
        <v>2</v>
      </c>
      <c r="R3482" s="1">
        <v>72</v>
      </c>
      <c r="S3482" s="3">
        <v>335.5</v>
      </c>
      <c r="T3482" s="30">
        <f>IF(E3482&gt;=19,VLOOKUP(K3482,Konditionen!$B$5:$E$20,4,FALSE),IF(E3482&lt;=16,VLOOKUP(K3482,Konditionen!$B$5:$E$20,2,FALSE),VLOOKUP(K3482,Konditionen!$B$5:$E$20,3,FALSE)))</f>
        <v>28</v>
      </c>
      <c r="U3482" s="3">
        <f t="shared" si="237"/>
        <v>241.56</v>
      </c>
    </row>
    <row r="3483" spans="1:21" x14ac:dyDescent="0.2">
      <c r="A3483" s="2" t="s">
        <v>23</v>
      </c>
      <c r="B3483" s="2" t="s">
        <v>6528</v>
      </c>
      <c r="C3483" s="1">
        <v>275</v>
      </c>
      <c r="D3483" s="1">
        <v>45</v>
      </c>
      <c r="E3483" s="1">
        <v>19</v>
      </c>
      <c r="F3483" s="1" t="s">
        <v>4</v>
      </c>
      <c r="H3483" s="1" t="s">
        <v>134</v>
      </c>
      <c r="I3483" s="1">
        <v>108</v>
      </c>
      <c r="J3483" s="1" t="s">
        <v>135</v>
      </c>
      <c r="K3483" s="2" t="s">
        <v>5668</v>
      </c>
      <c r="L3483" s="2" t="s">
        <v>5724</v>
      </c>
      <c r="M3483" s="2" t="s">
        <v>5797</v>
      </c>
      <c r="N3483" s="5">
        <v>8714692292361</v>
      </c>
      <c r="O3483" s="1" t="s">
        <v>22</v>
      </c>
      <c r="P3483" s="1" t="s">
        <v>41</v>
      </c>
      <c r="Q3483" s="1">
        <v>1</v>
      </c>
      <c r="R3483" s="1">
        <v>70</v>
      </c>
      <c r="S3483" s="3">
        <v>276</v>
      </c>
      <c r="T3483" s="30">
        <f>IF(E3483&gt;=19,VLOOKUP(K3483,Konditionen!$B$5:$E$20,4,FALSE),IF(E3483&lt;=16,VLOOKUP(K3483,Konditionen!$B$5:$E$20,2,FALSE),VLOOKUP(K3483,Konditionen!$B$5:$E$20,3,FALSE)))</f>
        <v>21</v>
      </c>
      <c r="U3483" s="3">
        <f t="shared" si="237"/>
        <v>218.04</v>
      </c>
    </row>
    <row r="3484" spans="1:21" x14ac:dyDescent="0.2">
      <c r="A3484" s="2" t="s">
        <v>23</v>
      </c>
      <c r="B3484" s="2" t="s">
        <v>6528</v>
      </c>
      <c r="C3484" s="1">
        <v>275</v>
      </c>
      <c r="D3484" s="1">
        <v>45</v>
      </c>
      <c r="E3484" s="1">
        <v>19</v>
      </c>
      <c r="H3484" s="1" t="s">
        <v>134</v>
      </c>
      <c r="I3484" s="1">
        <v>108</v>
      </c>
      <c r="J3484" s="1" t="s">
        <v>135</v>
      </c>
      <c r="K3484" s="2" t="s">
        <v>5982</v>
      </c>
      <c r="L3484" s="2" t="s">
        <v>5988</v>
      </c>
      <c r="M3484" s="2" t="s">
        <v>6181</v>
      </c>
      <c r="N3484" s="5">
        <v>4968814924140</v>
      </c>
      <c r="O3484" s="1" t="s">
        <v>65</v>
      </c>
      <c r="P3484" s="1" t="s">
        <v>65</v>
      </c>
      <c r="Q3484" s="1" t="s">
        <v>65</v>
      </c>
      <c r="R3484" s="1" t="s">
        <v>65</v>
      </c>
      <c r="S3484" s="3">
        <v>277</v>
      </c>
      <c r="T3484" s="30">
        <f>IF(E3484&gt;=19,VLOOKUP(K3484,Konditionen!$B$5:$E$20,4,FALSE),IF(E3484&lt;=16,VLOOKUP(K3484,Konditionen!$B$5:$E$20,2,FALSE),VLOOKUP(K3484,Konditionen!$B$5:$E$20,3,FALSE)))</f>
        <v>21</v>
      </c>
      <c r="U3484" s="3">
        <f t="shared" si="237"/>
        <v>218.83</v>
      </c>
    </row>
    <row r="3486" spans="1:21" x14ac:dyDescent="0.2">
      <c r="A3486" s="2" t="s">
        <v>23</v>
      </c>
      <c r="B3486" s="2" t="s">
        <v>6529</v>
      </c>
      <c r="C3486" s="1">
        <v>285</v>
      </c>
      <c r="D3486" s="1">
        <v>45</v>
      </c>
      <c r="E3486" s="1">
        <v>19</v>
      </c>
      <c r="F3486" s="1" t="s">
        <v>4</v>
      </c>
      <c r="H3486" s="1" t="s">
        <v>960</v>
      </c>
      <c r="I3486" s="1">
        <v>111</v>
      </c>
      <c r="J3486" s="1" t="s">
        <v>135</v>
      </c>
      <c r="K3486" s="2" t="s">
        <v>470</v>
      </c>
      <c r="L3486" s="2" t="s">
        <v>1178</v>
      </c>
      <c r="M3486" s="2" t="s">
        <v>1179</v>
      </c>
      <c r="N3486" s="5" t="s">
        <v>1180</v>
      </c>
      <c r="O3486" s="1" t="s">
        <v>22</v>
      </c>
      <c r="P3486" s="1" t="s">
        <v>22</v>
      </c>
      <c r="Q3486" s="4">
        <v>2</v>
      </c>
      <c r="R3486" s="4">
        <v>75</v>
      </c>
      <c r="S3486" s="3">
        <v>316</v>
      </c>
      <c r="T3486" s="30">
        <f>IF(E3486&gt;=19,VLOOKUP(K3486,Konditionen!$B$5:$E$20,4,FALSE),IF(E3486&lt;=16,VLOOKUP(K3486,Konditionen!$B$5:$E$20,2,FALSE),VLOOKUP(K3486,Konditionen!$B$5:$E$20,3,FALSE)))</f>
        <v>25</v>
      </c>
      <c r="U3486" s="3">
        <f t="shared" ref="U3486:U3491" si="238">IF(S3486&gt;0,S3486*(100-T3486)/100,"")</f>
        <v>237</v>
      </c>
    </row>
    <row r="3487" spans="1:21" x14ac:dyDescent="0.2">
      <c r="A3487" s="2" t="s">
        <v>23</v>
      </c>
      <c r="B3487" s="2" t="s">
        <v>6529</v>
      </c>
      <c r="C3487" s="1">
        <v>285</v>
      </c>
      <c r="D3487" s="1">
        <v>45</v>
      </c>
      <c r="E3487" s="1">
        <v>19</v>
      </c>
      <c r="F3487" s="1" t="s">
        <v>4</v>
      </c>
      <c r="H3487" s="1" t="s">
        <v>960</v>
      </c>
      <c r="I3487" s="1">
        <v>111</v>
      </c>
      <c r="J3487" s="1" t="s">
        <v>135</v>
      </c>
      <c r="K3487" s="2" t="s">
        <v>3891</v>
      </c>
      <c r="L3487" s="2" t="s">
        <v>4739</v>
      </c>
      <c r="M3487" s="2" t="s">
        <v>4798</v>
      </c>
      <c r="N3487" s="5" t="s">
        <v>4799</v>
      </c>
      <c r="O3487" s="1" t="s">
        <v>22</v>
      </c>
      <c r="P3487" s="1" t="s">
        <v>22</v>
      </c>
      <c r="Q3487" s="4">
        <v>2</v>
      </c>
      <c r="R3487" s="1">
        <v>73</v>
      </c>
      <c r="S3487" s="3">
        <v>351.5</v>
      </c>
      <c r="T3487" s="30">
        <f>IF(E3487&gt;=19,VLOOKUP(K3487,Konditionen!$B$5:$E$20,4,FALSE),IF(E3487&lt;=16,VLOOKUP(K3487,Konditionen!$B$5:$E$20,2,FALSE),VLOOKUP(K3487,Konditionen!$B$5:$E$20,3,FALSE)))</f>
        <v>28</v>
      </c>
      <c r="U3487" s="3">
        <f t="shared" si="238"/>
        <v>253.08</v>
      </c>
    </row>
    <row r="3488" spans="1:21" x14ac:dyDescent="0.2">
      <c r="A3488" s="2" t="s">
        <v>23</v>
      </c>
      <c r="B3488" s="2" t="s">
        <v>6529</v>
      </c>
      <c r="C3488" s="1">
        <v>285</v>
      </c>
      <c r="D3488" s="1">
        <v>45</v>
      </c>
      <c r="E3488" s="1">
        <v>19</v>
      </c>
      <c r="F3488" s="1" t="s">
        <v>4</v>
      </c>
      <c r="H3488" s="1" t="s">
        <v>960</v>
      </c>
      <c r="I3488" s="1">
        <v>111</v>
      </c>
      <c r="J3488" s="1" t="s">
        <v>135</v>
      </c>
      <c r="K3488" s="2" t="s">
        <v>5668</v>
      </c>
      <c r="L3488" s="2" t="s">
        <v>5724</v>
      </c>
      <c r="M3488" s="2" t="s">
        <v>5798</v>
      </c>
      <c r="N3488" s="5">
        <v>8714692292378</v>
      </c>
      <c r="O3488" s="1" t="s">
        <v>22</v>
      </c>
      <c r="P3488" s="1" t="s">
        <v>41</v>
      </c>
      <c r="Q3488" s="1">
        <v>1</v>
      </c>
      <c r="R3488" s="1">
        <v>70</v>
      </c>
      <c r="S3488" s="3">
        <v>283</v>
      </c>
      <c r="T3488" s="30">
        <f>IF(E3488&gt;=19,VLOOKUP(K3488,Konditionen!$B$5:$E$20,4,FALSE),IF(E3488&lt;=16,VLOOKUP(K3488,Konditionen!$B$5:$E$20,2,FALSE),VLOOKUP(K3488,Konditionen!$B$5:$E$20,3,FALSE)))</f>
        <v>21</v>
      </c>
      <c r="U3488" s="3">
        <f t="shared" si="238"/>
        <v>223.57</v>
      </c>
    </row>
    <row r="3489" spans="1:21" x14ac:dyDescent="0.2">
      <c r="A3489" s="2" t="s">
        <v>23</v>
      </c>
      <c r="B3489" s="2" t="s">
        <v>6529</v>
      </c>
      <c r="C3489" s="1">
        <v>285</v>
      </c>
      <c r="D3489" s="1">
        <v>45</v>
      </c>
      <c r="E3489" s="1">
        <v>19</v>
      </c>
      <c r="H3489" s="1" t="s">
        <v>960</v>
      </c>
      <c r="I3489" s="1">
        <v>111</v>
      </c>
      <c r="J3489" s="1" t="s">
        <v>135</v>
      </c>
      <c r="K3489" s="2" t="s">
        <v>5982</v>
      </c>
      <c r="L3489" s="2" t="s">
        <v>5988</v>
      </c>
      <c r="M3489" s="2" t="s">
        <v>6182</v>
      </c>
      <c r="N3489" s="5">
        <v>4968814924164</v>
      </c>
      <c r="O3489" s="1" t="s">
        <v>65</v>
      </c>
      <c r="P3489" s="1" t="s">
        <v>65</v>
      </c>
      <c r="Q3489" s="1" t="s">
        <v>65</v>
      </c>
      <c r="R3489" s="1" t="s">
        <v>65</v>
      </c>
      <c r="S3489" s="3">
        <v>284.5</v>
      </c>
      <c r="T3489" s="30">
        <f>IF(E3489&gt;=19,VLOOKUP(K3489,Konditionen!$B$5:$E$20,4,FALSE),IF(E3489&lt;=16,VLOOKUP(K3489,Konditionen!$B$5:$E$20,2,FALSE),VLOOKUP(K3489,Konditionen!$B$5:$E$20,3,FALSE)))</f>
        <v>21</v>
      </c>
      <c r="U3489" s="3">
        <f t="shared" si="238"/>
        <v>224.755</v>
      </c>
    </row>
    <row r="3490" spans="1:21" x14ac:dyDescent="0.2">
      <c r="A3490" s="2" t="s">
        <v>23</v>
      </c>
      <c r="B3490" s="2" t="s">
        <v>6529</v>
      </c>
      <c r="C3490" s="1">
        <v>285</v>
      </c>
      <c r="D3490" s="1">
        <v>45</v>
      </c>
      <c r="E3490" s="1">
        <v>19</v>
      </c>
      <c r="F3490" s="1" t="s">
        <v>4</v>
      </c>
      <c r="H3490" s="1" t="s">
        <v>960</v>
      </c>
      <c r="I3490" s="1">
        <v>111</v>
      </c>
      <c r="J3490" s="1" t="s">
        <v>135</v>
      </c>
      <c r="K3490" s="2" t="s">
        <v>3327</v>
      </c>
      <c r="L3490" s="2" t="s">
        <v>3625</v>
      </c>
      <c r="M3490" s="2" t="s">
        <v>3746</v>
      </c>
      <c r="N3490" s="5" t="s">
        <v>3747</v>
      </c>
      <c r="O3490" s="1">
        <v>0</v>
      </c>
      <c r="P3490" s="1">
        <v>0</v>
      </c>
      <c r="Q3490" s="1">
        <v>0</v>
      </c>
      <c r="R3490" s="1">
        <v>0</v>
      </c>
      <c r="S3490" s="3">
        <v>380.7</v>
      </c>
      <c r="T3490" s="30">
        <f>IF(E3490&gt;=19,VLOOKUP(K3490,Konditionen!$B$5:$E$20,4,FALSE),IF(E3490&lt;=16,VLOOKUP(K3490,Konditionen!$B$5:$E$20,2,FALSE),VLOOKUP(K3490,Konditionen!$B$5:$E$20,3,FALSE)))</f>
        <v>38</v>
      </c>
      <c r="U3490" s="3">
        <f t="shared" si="238"/>
        <v>236.03399999999999</v>
      </c>
    </row>
    <row r="3491" spans="1:21" x14ac:dyDescent="0.2">
      <c r="A3491" s="2" t="s">
        <v>338</v>
      </c>
      <c r="B3491" s="2" t="s">
        <v>6529</v>
      </c>
      <c r="C3491" s="1">
        <v>285</v>
      </c>
      <c r="D3491" s="1">
        <v>45</v>
      </c>
      <c r="E3491" s="1">
        <v>19</v>
      </c>
      <c r="F3491" s="1" t="s">
        <v>4</v>
      </c>
      <c r="H3491" s="1" t="s">
        <v>960</v>
      </c>
      <c r="I3491" s="1">
        <v>111</v>
      </c>
      <c r="J3491" s="1" t="s">
        <v>135</v>
      </c>
      <c r="K3491" s="2" t="s">
        <v>3891</v>
      </c>
      <c r="L3491" s="2" t="s">
        <v>4800</v>
      </c>
      <c r="M3491" s="2" t="s">
        <v>4801</v>
      </c>
      <c r="N3491" s="5" t="s">
        <v>4802</v>
      </c>
      <c r="O3491" s="1" t="s">
        <v>22</v>
      </c>
      <c r="P3491" s="1" t="s">
        <v>337</v>
      </c>
      <c r="Q3491" s="4">
        <v>2</v>
      </c>
      <c r="R3491" s="1">
        <v>73</v>
      </c>
      <c r="S3491" s="3">
        <v>516</v>
      </c>
      <c r="T3491" s="30">
        <f>IF(E3491&gt;=19,VLOOKUP(K3491,Konditionen!$B$5:$E$20,4,FALSE),IF(E3491&lt;=16,VLOOKUP(K3491,Konditionen!$B$5:$E$20,2,FALSE),VLOOKUP(K3491,Konditionen!$B$5:$E$20,3,FALSE)))</f>
        <v>28</v>
      </c>
      <c r="U3491" s="3">
        <f t="shared" si="238"/>
        <v>371.52</v>
      </c>
    </row>
    <row r="3492" spans="1:21" x14ac:dyDescent="0.2">
      <c r="Q3492" s="4"/>
    </row>
    <row r="3493" spans="1:21" x14ac:dyDescent="0.2">
      <c r="A3493" s="2" t="s">
        <v>23</v>
      </c>
      <c r="B3493" s="2" t="s">
        <v>6652</v>
      </c>
      <c r="C3493" s="1">
        <v>295</v>
      </c>
      <c r="D3493" s="1">
        <v>45</v>
      </c>
      <c r="E3493" s="1">
        <v>19</v>
      </c>
      <c r="F3493" s="1" t="s">
        <v>4</v>
      </c>
      <c r="H3493" s="1" t="s">
        <v>356</v>
      </c>
      <c r="I3493" s="1">
        <v>113</v>
      </c>
      <c r="J3493" s="1" t="s">
        <v>135</v>
      </c>
      <c r="K3493" s="2" t="s">
        <v>3891</v>
      </c>
      <c r="L3493" s="2" t="s">
        <v>4707</v>
      </c>
      <c r="M3493" s="2" t="s">
        <v>4803</v>
      </c>
      <c r="N3493" s="5" t="s">
        <v>4804</v>
      </c>
      <c r="O3493" s="1" t="s">
        <v>22</v>
      </c>
      <c r="P3493" s="1" t="s">
        <v>22</v>
      </c>
      <c r="Q3493" s="4">
        <v>2</v>
      </c>
      <c r="R3493" s="1">
        <v>73</v>
      </c>
      <c r="S3493" s="3">
        <v>458.5</v>
      </c>
      <c r="T3493" s="30">
        <f>IF(E3493&gt;=19,VLOOKUP(K3493,Konditionen!$B$5:$E$20,4,FALSE),IF(E3493&lt;=16,VLOOKUP(K3493,Konditionen!$B$5:$E$20,2,FALSE),VLOOKUP(K3493,Konditionen!$B$5:$E$20,3,FALSE)))</f>
        <v>28</v>
      </c>
      <c r="U3493" s="3">
        <f>IF(S3493&gt;0,S3493*(100-T3493)/100,"")</f>
        <v>330.12</v>
      </c>
    </row>
    <row r="3494" spans="1:21" x14ac:dyDescent="0.2">
      <c r="Q3494" s="4"/>
    </row>
    <row r="3495" spans="1:21" x14ac:dyDescent="0.2">
      <c r="A3495" s="2" t="s">
        <v>23</v>
      </c>
      <c r="B3495" s="2" t="s">
        <v>6468</v>
      </c>
      <c r="C3495" s="1">
        <v>215</v>
      </c>
      <c r="D3495" s="1">
        <v>45</v>
      </c>
      <c r="E3495" s="1">
        <v>20</v>
      </c>
      <c r="F3495" s="1" t="s">
        <v>4</v>
      </c>
      <c r="H3495" s="1" t="s">
        <v>223</v>
      </c>
      <c r="I3495" s="1">
        <v>95</v>
      </c>
      <c r="J3495" s="1" t="s">
        <v>135</v>
      </c>
      <c r="K3495" s="2" t="s">
        <v>335</v>
      </c>
      <c r="L3495" s="2" t="s">
        <v>424</v>
      </c>
      <c r="M3495" s="2">
        <v>6670</v>
      </c>
      <c r="O3495" s="1" t="s">
        <v>22</v>
      </c>
      <c r="P3495" s="1" t="s">
        <v>337</v>
      </c>
      <c r="Q3495" s="4">
        <v>2</v>
      </c>
      <c r="R3495" s="4">
        <v>72</v>
      </c>
      <c r="S3495" s="3">
        <v>472.20000000000005</v>
      </c>
      <c r="T3495" s="30">
        <f>IF(E3495&gt;=19,VLOOKUP(K3495,Konditionen!$B$5:$E$20,4,FALSE),IF(E3495&lt;=16,VLOOKUP(K3495,Konditionen!$B$5:$E$20,2,FALSE),VLOOKUP(K3495,Konditionen!$B$5:$E$20,3,FALSE)))</f>
        <v>33</v>
      </c>
      <c r="U3495" s="3">
        <f t="shared" ref="U3495:U3497" si="239">IF(S3495&gt;0,S3495*(100-T3495)/100,"")</f>
        <v>316.37400000000002</v>
      </c>
    </row>
    <row r="3496" spans="1:21" x14ac:dyDescent="0.2">
      <c r="A3496" s="2" t="s">
        <v>23</v>
      </c>
      <c r="B3496" s="2" t="s">
        <v>6468</v>
      </c>
      <c r="C3496" s="1">
        <v>215</v>
      </c>
      <c r="D3496" s="1">
        <v>45</v>
      </c>
      <c r="E3496" s="1">
        <v>20</v>
      </c>
      <c r="F3496" s="1" t="s">
        <v>4</v>
      </c>
      <c r="H3496" s="1" t="s">
        <v>223</v>
      </c>
      <c r="I3496" s="1">
        <v>95</v>
      </c>
      <c r="J3496" s="1" t="s">
        <v>135</v>
      </c>
      <c r="K3496" s="2" t="s">
        <v>3327</v>
      </c>
      <c r="L3496" s="2" t="s">
        <v>3345</v>
      </c>
      <c r="M3496" s="2" t="s">
        <v>3574</v>
      </c>
      <c r="N3496" s="5" t="s">
        <v>3575</v>
      </c>
      <c r="O3496" s="1" t="s">
        <v>22</v>
      </c>
      <c r="P3496" s="1" t="s">
        <v>337</v>
      </c>
      <c r="Q3496" s="4">
        <v>1</v>
      </c>
      <c r="R3496" s="4">
        <v>69</v>
      </c>
      <c r="S3496" s="3">
        <v>358.4</v>
      </c>
      <c r="T3496" s="30">
        <f>IF(E3496&gt;=19,VLOOKUP(K3496,Konditionen!$B$5:$E$20,4,FALSE),IF(E3496&lt;=16,VLOOKUP(K3496,Konditionen!$B$5:$E$20,2,FALSE),VLOOKUP(K3496,Konditionen!$B$5:$E$20,3,FALSE)))</f>
        <v>38</v>
      </c>
      <c r="U3496" s="3">
        <f t="shared" si="239"/>
        <v>222.208</v>
      </c>
    </row>
    <row r="3497" spans="1:21" x14ac:dyDescent="0.2">
      <c r="A3497" s="2" t="s">
        <v>23</v>
      </c>
      <c r="B3497" s="2" t="s">
        <v>6468</v>
      </c>
      <c r="C3497" s="1">
        <v>215</v>
      </c>
      <c r="D3497" s="1">
        <v>45</v>
      </c>
      <c r="E3497" s="1">
        <v>20</v>
      </c>
      <c r="F3497" s="1" t="s">
        <v>4</v>
      </c>
      <c r="H3497" s="1" t="s">
        <v>441</v>
      </c>
      <c r="I3497" s="1">
        <v>95</v>
      </c>
      <c r="J3497" s="1" t="s">
        <v>436</v>
      </c>
      <c r="K3497" s="2" t="s">
        <v>3891</v>
      </c>
      <c r="L3497" s="2" t="s">
        <v>3911</v>
      </c>
      <c r="M3497" s="2" t="s">
        <v>4384</v>
      </c>
      <c r="N3497" s="5" t="s">
        <v>4385</v>
      </c>
      <c r="O3497" s="1" t="s">
        <v>334</v>
      </c>
      <c r="P3497" s="1" t="s">
        <v>334</v>
      </c>
      <c r="Q3497" s="1" t="s">
        <v>334</v>
      </c>
      <c r="S3497" s="3">
        <v>476.5</v>
      </c>
      <c r="T3497" s="30">
        <f>IF(E3497&gt;=19,VLOOKUP(K3497,Konditionen!$B$5:$E$20,4,FALSE),IF(E3497&lt;=16,VLOOKUP(K3497,Konditionen!$B$5:$E$20,2,FALSE),VLOOKUP(K3497,Konditionen!$B$5:$E$20,3,FALSE)))</f>
        <v>28</v>
      </c>
      <c r="U3497" s="3">
        <f t="shared" si="239"/>
        <v>343.08</v>
      </c>
    </row>
    <row r="3499" spans="1:21" x14ac:dyDescent="0.2">
      <c r="A3499" s="2" t="s">
        <v>23</v>
      </c>
      <c r="B3499" s="2" t="s">
        <v>6530</v>
      </c>
      <c r="C3499" s="1">
        <v>235</v>
      </c>
      <c r="D3499" s="1">
        <v>45</v>
      </c>
      <c r="E3499" s="1">
        <v>20</v>
      </c>
      <c r="F3499" s="1" t="s">
        <v>4</v>
      </c>
      <c r="H3499" s="1" t="s">
        <v>167</v>
      </c>
      <c r="I3499" s="1">
        <v>100</v>
      </c>
      <c r="J3499" s="1" t="s">
        <v>135</v>
      </c>
      <c r="K3499" s="2" t="s">
        <v>470</v>
      </c>
      <c r="L3499" s="2" t="s">
        <v>496</v>
      </c>
      <c r="M3499" s="2" t="s">
        <v>1181</v>
      </c>
      <c r="N3499" s="5" t="s">
        <v>1182</v>
      </c>
      <c r="O3499" s="1" t="s">
        <v>22</v>
      </c>
      <c r="P3499" s="1" t="s">
        <v>337</v>
      </c>
      <c r="Q3499" s="4">
        <v>2</v>
      </c>
      <c r="R3499" s="4">
        <v>72</v>
      </c>
      <c r="S3499" s="3">
        <v>297</v>
      </c>
      <c r="T3499" s="30">
        <f>IF(E3499&gt;=19,VLOOKUP(K3499,Konditionen!$B$5:$E$20,4,FALSE),IF(E3499&lt;=16,VLOOKUP(K3499,Konditionen!$B$5:$E$20,2,FALSE),VLOOKUP(K3499,Konditionen!$B$5:$E$20,3,FALSE)))</f>
        <v>25</v>
      </c>
      <c r="U3499" s="3">
        <f t="shared" ref="U3499:U3503" si="240">IF(S3499&gt;0,S3499*(100-T3499)/100,"")</f>
        <v>222.75</v>
      </c>
    </row>
    <row r="3500" spans="1:21" x14ac:dyDescent="0.2">
      <c r="A3500" s="2" t="s">
        <v>23</v>
      </c>
      <c r="B3500" s="2" t="s">
        <v>6530</v>
      </c>
      <c r="C3500" s="1">
        <v>235</v>
      </c>
      <c r="D3500" s="1">
        <v>45</v>
      </c>
      <c r="E3500" s="1">
        <v>20</v>
      </c>
      <c r="F3500" s="1" t="s">
        <v>4</v>
      </c>
      <c r="H3500" s="1" t="s">
        <v>167</v>
      </c>
      <c r="I3500" s="1">
        <v>100</v>
      </c>
      <c r="J3500" s="1" t="s">
        <v>135</v>
      </c>
      <c r="K3500" s="2" t="s">
        <v>5668</v>
      </c>
      <c r="L3500" s="2" t="s">
        <v>5842</v>
      </c>
      <c r="M3500" s="2" t="s">
        <v>5853</v>
      </c>
      <c r="N3500" s="5">
        <v>8714692344121</v>
      </c>
      <c r="S3500" s="3">
        <v>272</v>
      </c>
      <c r="T3500" s="30">
        <f>IF(E3500&gt;=19,VLOOKUP(K3500,Konditionen!$B$5:$E$20,4,FALSE),IF(E3500&lt;=16,VLOOKUP(K3500,Konditionen!$B$5:$E$20,2,FALSE),VLOOKUP(K3500,Konditionen!$B$5:$E$20,3,FALSE)))</f>
        <v>21</v>
      </c>
      <c r="U3500" s="3">
        <f t="shared" si="240"/>
        <v>214.88</v>
      </c>
    </row>
    <row r="3501" spans="1:21" x14ac:dyDescent="0.2">
      <c r="A3501" s="2" t="s">
        <v>338</v>
      </c>
      <c r="B3501" s="2" t="s">
        <v>6530</v>
      </c>
      <c r="C3501" s="1">
        <v>235</v>
      </c>
      <c r="D3501" s="1">
        <v>45</v>
      </c>
      <c r="E3501" s="1">
        <v>20</v>
      </c>
      <c r="F3501" s="1" t="s">
        <v>4</v>
      </c>
      <c r="H3501" s="1" t="s">
        <v>167</v>
      </c>
      <c r="I3501" s="1">
        <v>100</v>
      </c>
      <c r="J3501" s="1" t="s">
        <v>135</v>
      </c>
      <c r="K3501" s="2" t="s">
        <v>470</v>
      </c>
      <c r="L3501" s="2" t="s">
        <v>1589</v>
      </c>
      <c r="M3501" s="2" t="s">
        <v>1623</v>
      </c>
      <c r="N3501" s="5" t="s">
        <v>1624</v>
      </c>
      <c r="O3501" s="1" t="s">
        <v>65</v>
      </c>
      <c r="P3501" s="1" t="s">
        <v>65</v>
      </c>
      <c r="Q3501" s="1" t="s">
        <v>65</v>
      </c>
      <c r="R3501" s="1" t="s">
        <v>65</v>
      </c>
      <c r="S3501" s="3">
        <v>320.5</v>
      </c>
      <c r="T3501" s="30">
        <f>IF(E3501&gt;=19,VLOOKUP(K3501,Konditionen!$B$5:$E$20,4,FALSE),IF(E3501&lt;=16,VLOOKUP(K3501,Konditionen!$B$5:$E$20,2,FALSE),VLOOKUP(K3501,Konditionen!$B$5:$E$20,3,FALSE)))</f>
        <v>25</v>
      </c>
      <c r="U3501" s="3">
        <f t="shared" si="240"/>
        <v>240.375</v>
      </c>
    </row>
    <row r="3502" spans="1:21" x14ac:dyDescent="0.2">
      <c r="A3502" s="2" t="s">
        <v>23</v>
      </c>
      <c r="B3502" s="2" t="s">
        <v>6530</v>
      </c>
      <c r="C3502" s="1">
        <v>235</v>
      </c>
      <c r="D3502" s="1">
        <v>45</v>
      </c>
      <c r="E3502" s="1">
        <v>20</v>
      </c>
      <c r="F3502" s="1" t="s">
        <v>2734</v>
      </c>
      <c r="H3502" s="1" t="s">
        <v>1440</v>
      </c>
      <c r="I3502" s="1">
        <v>100</v>
      </c>
      <c r="J3502" s="1" t="s">
        <v>436</v>
      </c>
      <c r="K3502" s="2" t="s">
        <v>2822</v>
      </c>
      <c r="L3502" s="2" t="s">
        <v>3017</v>
      </c>
      <c r="M3502" s="2">
        <v>681600</v>
      </c>
      <c r="N3502" s="5" t="s">
        <v>3021</v>
      </c>
      <c r="O3502" s="1" t="s">
        <v>22</v>
      </c>
      <c r="P3502" s="1" t="s">
        <v>22</v>
      </c>
      <c r="Q3502" s="1">
        <v>2</v>
      </c>
      <c r="R3502" s="4">
        <v>70</v>
      </c>
      <c r="S3502" s="3">
        <v>429.5</v>
      </c>
      <c r="T3502" s="30">
        <f>IF(E3502&gt;=19,VLOOKUP(K3502,Konditionen!$B$5:$E$20,4,FALSE),IF(E3502&lt;=16,VLOOKUP(K3502,Konditionen!$B$5:$E$20,2,FALSE),VLOOKUP(K3502,Konditionen!$B$5:$E$20,3,FALSE)))</f>
        <v>20</v>
      </c>
      <c r="U3502" s="3">
        <f t="shared" si="240"/>
        <v>343.6</v>
      </c>
    </row>
    <row r="3503" spans="1:21" x14ac:dyDescent="0.2">
      <c r="A3503" s="2" t="s">
        <v>23</v>
      </c>
      <c r="B3503" s="2" t="s">
        <v>6530</v>
      </c>
      <c r="C3503" s="1">
        <v>235</v>
      </c>
      <c r="D3503" s="1">
        <v>45</v>
      </c>
      <c r="E3503" s="1">
        <v>20</v>
      </c>
      <c r="F3503" s="1" t="s">
        <v>4</v>
      </c>
      <c r="H3503" s="1" t="s">
        <v>1440</v>
      </c>
      <c r="I3503" s="1">
        <v>100</v>
      </c>
      <c r="J3503" s="1" t="s">
        <v>436</v>
      </c>
      <c r="K3503" s="2" t="s">
        <v>3891</v>
      </c>
      <c r="L3503" s="2" t="s">
        <v>4042</v>
      </c>
      <c r="M3503" s="2" t="s">
        <v>4386</v>
      </c>
      <c r="N3503" s="5" t="s">
        <v>4387</v>
      </c>
      <c r="O3503" s="1" t="s">
        <v>22</v>
      </c>
      <c r="P3503" s="1" t="s">
        <v>22</v>
      </c>
      <c r="Q3503" s="4">
        <v>2</v>
      </c>
      <c r="R3503" s="1">
        <v>72</v>
      </c>
      <c r="S3503" s="3">
        <v>497.5</v>
      </c>
      <c r="T3503" s="30">
        <f>IF(E3503&gt;=19,VLOOKUP(K3503,Konditionen!$B$5:$E$20,4,FALSE),IF(E3503&lt;=16,VLOOKUP(K3503,Konditionen!$B$5:$E$20,2,FALSE),VLOOKUP(K3503,Konditionen!$B$5:$E$20,3,FALSE)))</f>
        <v>28</v>
      </c>
      <c r="U3503" s="3">
        <f t="shared" si="240"/>
        <v>358.2</v>
      </c>
    </row>
    <row r="3504" spans="1:21" x14ac:dyDescent="0.2">
      <c r="Q3504" s="4"/>
    </row>
    <row r="3505" spans="1:21" x14ac:dyDescent="0.2">
      <c r="A3505" s="2" t="s">
        <v>23</v>
      </c>
      <c r="B3505" s="2" t="s">
        <v>6469</v>
      </c>
      <c r="C3505" s="1">
        <v>245</v>
      </c>
      <c r="D3505" s="1">
        <v>45</v>
      </c>
      <c r="E3505" s="1">
        <v>20</v>
      </c>
      <c r="F3505" s="1" t="s">
        <v>4</v>
      </c>
      <c r="H3505" s="1" t="s">
        <v>74</v>
      </c>
      <c r="I3505" s="1">
        <v>103</v>
      </c>
      <c r="J3505" s="1" t="s">
        <v>16</v>
      </c>
      <c r="K3505" s="2" t="s">
        <v>470</v>
      </c>
      <c r="L3505" s="2" t="s">
        <v>1890</v>
      </c>
      <c r="M3505" s="2" t="s">
        <v>1952</v>
      </c>
      <c r="N3505" s="5" t="s">
        <v>1953</v>
      </c>
      <c r="O3505" s="1" t="s">
        <v>65</v>
      </c>
      <c r="P3505" s="1" t="s">
        <v>65</v>
      </c>
      <c r="Q3505" s="1" t="s">
        <v>65</v>
      </c>
      <c r="R3505" s="1" t="s">
        <v>65</v>
      </c>
      <c r="S3505" s="3">
        <v>267</v>
      </c>
      <c r="T3505" s="30">
        <f>IF(E3505&gt;=19,VLOOKUP(K3505,Konditionen!$B$5:$E$20,4,FALSE),IF(E3505&lt;=16,VLOOKUP(K3505,Konditionen!$B$5:$E$20,2,FALSE),VLOOKUP(K3505,Konditionen!$B$5:$E$20,3,FALSE)))</f>
        <v>25</v>
      </c>
      <c r="U3505" s="3">
        <f t="shared" ref="U3505:U3515" si="241">IF(S3505&gt;0,S3505*(100-T3505)/100,"")</f>
        <v>200.25</v>
      </c>
    </row>
    <row r="3506" spans="1:21" x14ac:dyDescent="0.2">
      <c r="A3506" s="2" t="s">
        <v>23</v>
      </c>
      <c r="B3506" s="2" t="s">
        <v>6469</v>
      </c>
      <c r="C3506" s="1">
        <v>245</v>
      </c>
      <c r="D3506" s="1">
        <v>45</v>
      </c>
      <c r="E3506" s="1">
        <v>20</v>
      </c>
      <c r="F3506" s="1" t="s">
        <v>4</v>
      </c>
      <c r="H3506" s="1" t="s">
        <v>74</v>
      </c>
      <c r="I3506" s="1">
        <v>103</v>
      </c>
      <c r="J3506" s="1" t="s">
        <v>16</v>
      </c>
      <c r="K3506" s="2" t="s">
        <v>335</v>
      </c>
      <c r="L3506" s="2" t="s">
        <v>360</v>
      </c>
      <c r="M3506" s="2">
        <v>12089</v>
      </c>
      <c r="O3506" s="1" t="s">
        <v>21</v>
      </c>
      <c r="P3506" s="1" t="s">
        <v>28</v>
      </c>
      <c r="Q3506" s="4">
        <v>2</v>
      </c>
      <c r="R3506" s="4">
        <v>72</v>
      </c>
      <c r="S3506" s="3">
        <v>341.6</v>
      </c>
      <c r="T3506" s="30">
        <f>IF(E3506&gt;=19,VLOOKUP(K3506,Konditionen!$B$5:$E$20,4,FALSE),IF(E3506&lt;=16,VLOOKUP(K3506,Konditionen!$B$5:$E$20,2,FALSE),VLOOKUP(K3506,Konditionen!$B$5:$E$20,3,FALSE)))</f>
        <v>33</v>
      </c>
      <c r="U3506" s="3">
        <f t="shared" si="241"/>
        <v>228.87200000000001</v>
      </c>
    </row>
    <row r="3507" spans="1:21" x14ac:dyDescent="0.2">
      <c r="A3507" s="2" t="s">
        <v>23</v>
      </c>
      <c r="B3507" s="2" t="s">
        <v>6469</v>
      </c>
      <c r="C3507" s="1">
        <v>245</v>
      </c>
      <c r="D3507" s="1">
        <v>45</v>
      </c>
      <c r="E3507" s="1">
        <v>20</v>
      </c>
      <c r="F3507" s="1" t="s">
        <v>4</v>
      </c>
      <c r="H3507" s="1" t="s">
        <v>170</v>
      </c>
      <c r="I3507" s="1">
        <v>103</v>
      </c>
      <c r="J3507" s="1" t="s">
        <v>135</v>
      </c>
      <c r="K3507" s="2" t="s">
        <v>470</v>
      </c>
      <c r="L3507" s="2" t="s">
        <v>496</v>
      </c>
      <c r="M3507" s="2" t="s">
        <v>1183</v>
      </c>
      <c r="N3507" s="5" t="s">
        <v>1184</v>
      </c>
      <c r="O3507" s="1" t="s">
        <v>22</v>
      </c>
      <c r="P3507" s="1" t="s">
        <v>22</v>
      </c>
      <c r="Q3507" s="4">
        <v>2</v>
      </c>
      <c r="R3507" s="4">
        <v>72</v>
      </c>
      <c r="S3507" s="3">
        <v>290.5</v>
      </c>
      <c r="T3507" s="30">
        <f>IF(E3507&gt;=19,VLOOKUP(K3507,Konditionen!$B$5:$E$20,4,FALSE),IF(E3507&lt;=16,VLOOKUP(K3507,Konditionen!$B$5:$E$20,2,FALSE),VLOOKUP(K3507,Konditionen!$B$5:$E$20,3,FALSE)))</f>
        <v>25</v>
      </c>
      <c r="U3507" s="3">
        <f t="shared" si="241"/>
        <v>217.875</v>
      </c>
    </row>
    <row r="3508" spans="1:21" x14ac:dyDescent="0.2">
      <c r="A3508" s="2" t="s">
        <v>23</v>
      </c>
      <c r="B3508" s="2" t="s">
        <v>6469</v>
      </c>
      <c r="C3508" s="1">
        <v>245</v>
      </c>
      <c r="D3508" s="1">
        <v>45</v>
      </c>
      <c r="E3508" s="4">
        <v>20</v>
      </c>
      <c r="F3508" s="1" t="s">
        <v>4</v>
      </c>
      <c r="H3508" s="1" t="s">
        <v>170</v>
      </c>
      <c r="I3508" s="4">
        <v>103</v>
      </c>
      <c r="J3508" s="1" t="s">
        <v>135</v>
      </c>
      <c r="K3508" s="2" t="s">
        <v>2032</v>
      </c>
      <c r="L3508" s="2" t="s">
        <v>2129</v>
      </c>
      <c r="M3508" s="2">
        <v>543305</v>
      </c>
      <c r="N3508" s="5" t="s">
        <v>2205</v>
      </c>
      <c r="O3508" s="1" t="s">
        <v>2094</v>
      </c>
      <c r="P3508" s="1" t="s">
        <v>2094</v>
      </c>
      <c r="Q3508" s="1" t="s">
        <v>2094</v>
      </c>
      <c r="R3508" s="1" t="s">
        <v>2094</v>
      </c>
      <c r="S3508" s="3">
        <v>406</v>
      </c>
      <c r="T3508" s="30">
        <f>IF(E3508&gt;=19,VLOOKUP(K3508,Konditionen!$B$5:$E$20,4,FALSE),IF(E3508&lt;=16,VLOOKUP(K3508,Konditionen!$B$5:$E$20,2,FALSE),VLOOKUP(K3508,Konditionen!$B$5:$E$20,3,FALSE)))</f>
        <v>38.5</v>
      </c>
      <c r="U3508" s="3">
        <f t="shared" si="241"/>
        <v>249.69</v>
      </c>
    </row>
    <row r="3509" spans="1:21" x14ac:dyDescent="0.2">
      <c r="A3509" s="2" t="s">
        <v>23</v>
      </c>
      <c r="B3509" s="2" t="s">
        <v>6469</v>
      </c>
      <c r="C3509" s="1">
        <v>245</v>
      </c>
      <c r="D3509" s="1">
        <v>45</v>
      </c>
      <c r="E3509" s="1">
        <v>20</v>
      </c>
      <c r="F3509" s="1" t="s">
        <v>2734</v>
      </c>
      <c r="H3509" s="1" t="s">
        <v>170</v>
      </c>
      <c r="I3509" s="1">
        <v>103</v>
      </c>
      <c r="J3509" s="1" t="s">
        <v>135</v>
      </c>
      <c r="K3509" s="2" t="s">
        <v>2822</v>
      </c>
      <c r="L3509" s="2" t="s">
        <v>3146</v>
      </c>
      <c r="M3509" s="2">
        <v>111669</v>
      </c>
      <c r="N3509" s="5" t="s">
        <v>3218</v>
      </c>
      <c r="O3509" s="1" t="s">
        <v>41</v>
      </c>
      <c r="P3509" s="1" t="s">
        <v>22</v>
      </c>
      <c r="Q3509" s="1">
        <v>2</v>
      </c>
      <c r="R3509" s="4">
        <v>72</v>
      </c>
      <c r="S3509" s="3">
        <v>283</v>
      </c>
      <c r="T3509" s="30">
        <f>IF(E3509&gt;=19,VLOOKUP(K3509,Konditionen!$B$5:$E$20,4,FALSE),IF(E3509&lt;=16,VLOOKUP(K3509,Konditionen!$B$5:$E$20,2,FALSE),VLOOKUP(K3509,Konditionen!$B$5:$E$20,3,FALSE)))</f>
        <v>20</v>
      </c>
      <c r="U3509" s="3">
        <f t="shared" si="241"/>
        <v>226.4</v>
      </c>
    </row>
    <row r="3510" spans="1:21" x14ac:dyDescent="0.2">
      <c r="A3510" s="2" t="s">
        <v>23</v>
      </c>
      <c r="B3510" s="2" t="s">
        <v>6469</v>
      </c>
      <c r="C3510" s="1">
        <v>245</v>
      </c>
      <c r="D3510" s="1">
        <v>45</v>
      </c>
      <c r="E3510" s="1">
        <v>20</v>
      </c>
      <c r="F3510" s="1" t="s">
        <v>4</v>
      </c>
      <c r="H3510" s="1" t="s">
        <v>170</v>
      </c>
      <c r="I3510" s="1">
        <v>103</v>
      </c>
      <c r="J3510" s="1" t="s">
        <v>135</v>
      </c>
      <c r="K3510" s="2" t="s">
        <v>3891</v>
      </c>
      <c r="L3510" s="2" t="s">
        <v>4739</v>
      </c>
      <c r="M3510" s="2" t="s">
        <v>4805</v>
      </c>
      <c r="N3510" s="5" t="s">
        <v>4806</v>
      </c>
      <c r="O3510" s="1" t="s">
        <v>22</v>
      </c>
      <c r="P3510" s="1" t="s">
        <v>337</v>
      </c>
      <c r="Q3510" s="4">
        <v>2</v>
      </c>
      <c r="R3510" s="1">
        <v>72</v>
      </c>
      <c r="S3510" s="3">
        <v>330</v>
      </c>
      <c r="T3510" s="30">
        <f>IF(E3510&gt;=19,VLOOKUP(K3510,Konditionen!$B$5:$E$20,4,FALSE),IF(E3510&lt;=16,VLOOKUP(K3510,Konditionen!$B$5:$E$20,2,FALSE),VLOOKUP(K3510,Konditionen!$B$5:$E$20,3,FALSE)))</f>
        <v>28</v>
      </c>
      <c r="U3510" s="3">
        <f t="shared" si="241"/>
        <v>237.6</v>
      </c>
    </row>
    <row r="3511" spans="1:21" x14ac:dyDescent="0.2">
      <c r="A3511" s="2" t="s">
        <v>23</v>
      </c>
      <c r="B3511" s="2" t="s">
        <v>6469</v>
      </c>
      <c r="C3511" s="1">
        <v>245</v>
      </c>
      <c r="D3511" s="1">
        <v>45</v>
      </c>
      <c r="E3511" s="1">
        <v>20</v>
      </c>
      <c r="F3511" s="1" t="s">
        <v>4</v>
      </c>
      <c r="H3511" s="1" t="s">
        <v>170</v>
      </c>
      <c r="I3511" s="1">
        <v>103</v>
      </c>
      <c r="J3511" s="1" t="s">
        <v>135</v>
      </c>
      <c r="K3511" s="2" t="s">
        <v>5668</v>
      </c>
      <c r="L3511" s="2" t="s">
        <v>5724</v>
      </c>
      <c r="M3511" s="2" t="s">
        <v>5768</v>
      </c>
      <c r="N3511" s="5">
        <v>8714692292309</v>
      </c>
      <c r="O3511" s="1" t="s">
        <v>22</v>
      </c>
      <c r="P3511" s="1" t="s">
        <v>41</v>
      </c>
      <c r="Q3511" s="1">
        <v>2</v>
      </c>
      <c r="R3511" s="1">
        <v>70</v>
      </c>
      <c r="S3511" s="3">
        <v>261</v>
      </c>
      <c r="T3511" s="30">
        <f>IF(E3511&gt;=19,VLOOKUP(K3511,Konditionen!$B$5:$E$20,4,FALSE),IF(E3511&lt;=16,VLOOKUP(K3511,Konditionen!$B$5:$E$20,2,FALSE),VLOOKUP(K3511,Konditionen!$B$5:$E$20,3,FALSE)))</f>
        <v>21</v>
      </c>
      <c r="U3511" s="3">
        <f t="shared" si="241"/>
        <v>206.19</v>
      </c>
    </row>
    <row r="3512" spans="1:21" x14ac:dyDescent="0.2">
      <c r="A3512" s="2" t="s">
        <v>23</v>
      </c>
      <c r="B3512" s="2" t="s">
        <v>6469</v>
      </c>
      <c r="C3512" s="1">
        <v>245</v>
      </c>
      <c r="D3512" s="1">
        <v>45</v>
      </c>
      <c r="E3512" s="1">
        <v>20</v>
      </c>
      <c r="F3512" s="1" t="s">
        <v>4</v>
      </c>
      <c r="H3512" s="1" t="s">
        <v>170</v>
      </c>
      <c r="I3512" s="1">
        <v>103</v>
      </c>
      <c r="J3512" s="1" t="s">
        <v>135</v>
      </c>
      <c r="K3512" s="2" t="s">
        <v>5668</v>
      </c>
      <c r="L3512" s="2" t="s">
        <v>5842</v>
      </c>
      <c r="M3512" s="2" t="s">
        <v>5852</v>
      </c>
      <c r="N3512" s="5">
        <v>8714692344282</v>
      </c>
      <c r="S3512" s="3">
        <v>274.5</v>
      </c>
      <c r="T3512" s="30">
        <f>IF(E3512&gt;=19,VLOOKUP(K3512,Konditionen!$B$5:$E$20,4,FALSE),IF(E3512&lt;=16,VLOOKUP(K3512,Konditionen!$B$5:$E$20,2,FALSE),VLOOKUP(K3512,Konditionen!$B$5:$E$20,3,FALSE)))</f>
        <v>21</v>
      </c>
      <c r="U3512" s="3">
        <f t="shared" si="241"/>
        <v>216.85499999999999</v>
      </c>
    </row>
    <row r="3513" spans="1:21" x14ac:dyDescent="0.2">
      <c r="A3513" s="2" t="s">
        <v>23</v>
      </c>
      <c r="B3513" s="2" t="s">
        <v>6469</v>
      </c>
      <c r="C3513" s="1">
        <v>245</v>
      </c>
      <c r="D3513" s="1">
        <v>45</v>
      </c>
      <c r="E3513" s="1">
        <v>20</v>
      </c>
      <c r="F3513" s="1" t="s">
        <v>4</v>
      </c>
      <c r="H3513" s="1" t="s">
        <v>170</v>
      </c>
      <c r="I3513" s="1">
        <v>103</v>
      </c>
      <c r="J3513" s="1" t="s">
        <v>135</v>
      </c>
      <c r="K3513" s="2" t="s">
        <v>3327</v>
      </c>
      <c r="L3513" s="2" t="s">
        <v>3625</v>
      </c>
      <c r="M3513" s="2" t="s">
        <v>3748</v>
      </c>
      <c r="N3513" s="5" t="s">
        <v>3749</v>
      </c>
      <c r="O3513" s="1">
        <v>0</v>
      </c>
      <c r="P3513" s="1">
        <v>0</v>
      </c>
      <c r="Q3513" s="1">
        <v>0</v>
      </c>
      <c r="R3513" s="1">
        <v>0</v>
      </c>
      <c r="S3513" s="3">
        <v>336</v>
      </c>
      <c r="T3513" s="30">
        <f>IF(E3513&gt;=19,VLOOKUP(K3513,Konditionen!$B$5:$E$20,4,FALSE),IF(E3513&lt;=16,VLOOKUP(K3513,Konditionen!$B$5:$E$20,2,FALSE),VLOOKUP(K3513,Konditionen!$B$5:$E$20,3,FALSE)))</f>
        <v>38</v>
      </c>
      <c r="U3513" s="3">
        <f t="shared" si="241"/>
        <v>208.32</v>
      </c>
    </row>
    <row r="3514" spans="1:21" x14ac:dyDescent="0.2">
      <c r="A3514" s="2" t="s">
        <v>338</v>
      </c>
      <c r="B3514" s="2" t="s">
        <v>6469</v>
      </c>
      <c r="C3514" s="1">
        <v>245</v>
      </c>
      <c r="D3514" s="1">
        <v>45</v>
      </c>
      <c r="E3514" s="1">
        <v>20</v>
      </c>
      <c r="F3514" s="1" t="s">
        <v>4</v>
      </c>
      <c r="H3514" s="1" t="s">
        <v>170</v>
      </c>
      <c r="I3514" s="1">
        <v>103</v>
      </c>
      <c r="J3514" s="1" t="s">
        <v>135</v>
      </c>
      <c r="K3514" s="2" t="s">
        <v>3891</v>
      </c>
      <c r="L3514" s="2" t="s">
        <v>4004</v>
      </c>
      <c r="M3514" s="2" t="s">
        <v>4388</v>
      </c>
      <c r="N3514" s="5" t="s">
        <v>4389</v>
      </c>
      <c r="O3514" s="1" t="s">
        <v>41</v>
      </c>
      <c r="P3514" s="1" t="s">
        <v>337</v>
      </c>
      <c r="Q3514" s="4">
        <v>2</v>
      </c>
      <c r="R3514" s="1">
        <v>72</v>
      </c>
      <c r="S3514" s="3">
        <v>523.5</v>
      </c>
      <c r="T3514" s="30">
        <f>IF(E3514&gt;=19,VLOOKUP(K3514,Konditionen!$B$5:$E$20,4,FALSE),IF(E3514&lt;=16,VLOOKUP(K3514,Konditionen!$B$5:$E$20,2,FALSE),VLOOKUP(K3514,Konditionen!$B$5:$E$20,3,FALSE)))</f>
        <v>28</v>
      </c>
      <c r="U3514" s="3">
        <f t="shared" si="241"/>
        <v>376.92</v>
      </c>
    </row>
    <row r="3515" spans="1:21" x14ac:dyDescent="0.2">
      <c r="A3515" s="2" t="s">
        <v>23</v>
      </c>
      <c r="B3515" s="2" t="s">
        <v>6469</v>
      </c>
      <c r="C3515" s="1">
        <v>245</v>
      </c>
      <c r="D3515" s="1">
        <v>45</v>
      </c>
      <c r="E3515" s="1">
        <v>20</v>
      </c>
      <c r="F3515" s="1" t="s">
        <v>4</v>
      </c>
      <c r="H3515" s="1" t="s">
        <v>438</v>
      </c>
      <c r="I3515" s="1">
        <v>103</v>
      </c>
      <c r="J3515" s="1" t="s">
        <v>436</v>
      </c>
      <c r="K3515" s="2" t="s">
        <v>335</v>
      </c>
      <c r="L3515" s="2" t="s">
        <v>368</v>
      </c>
      <c r="M3515" s="2">
        <v>13575</v>
      </c>
      <c r="O3515" s="1" t="s">
        <v>340</v>
      </c>
      <c r="P3515" s="1" t="s">
        <v>340</v>
      </c>
      <c r="Q3515" s="1" t="s">
        <v>340</v>
      </c>
      <c r="R3515" s="1" t="s">
        <v>340</v>
      </c>
      <c r="S3515" s="3">
        <v>341.6</v>
      </c>
      <c r="T3515" s="30">
        <f>IF(E3515&gt;=19,VLOOKUP(K3515,Konditionen!$B$5:$E$20,4,FALSE),IF(E3515&lt;=16,VLOOKUP(K3515,Konditionen!$B$5:$E$20,2,FALSE),VLOOKUP(K3515,Konditionen!$B$5:$E$20,3,FALSE)))</f>
        <v>33</v>
      </c>
      <c r="U3515" s="3">
        <f t="shared" si="241"/>
        <v>228.87200000000001</v>
      </c>
    </row>
    <row r="3517" spans="1:21" x14ac:dyDescent="0.2">
      <c r="A3517" s="2" t="s">
        <v>23</v>
      </c>
      <c r="B3517" s="2" t="s">
        <v>6470</v>
      </c>
      <c r="C3517" s="1">
        <v>255</v>
      </c>
      <c r="D3517" s="1">
        <v>45</v>
      </c>
      <c r="E3517" s="1">
        <v>20</v>
      </c>
      <c r="H3517" s="1" t="s">
        <v>6216</v>
      </c>
      <c r="I3517" s="1">
        <v>105</v>
      </c>
      <c r="J3517" s="1" t="s">
        <v>267</v>
      </c>
      <c r="K3517" s="2" t="s">
        <v>5982</v>
      </c>
      <c r="L3517" s="2" t="s">
        <v>6212</v>
      </c>
      <c r="M3517" s="2" t="s">
        <v>6268</v>
      </c>
      <c r="N3517" s="5">
        <v>4968814924836</v>
      </c>
      <c r="O3517" s="1" t="s">
        <v>41</v>
      </c>
      <c r="P3517" s="1" t="s">
        <v>28</v>
      </c>
      <c r="Q3517" s="1">
        <v>2</v>
      </c>
      <c r="R3517" s="1">
        <v>72</v>
      </c>
      <c r="S3517" s="3">
        <v>300</v>
      </c>
      <c r="T3517" s="30">
        <f>IF(E3517&gt;=19,VLOOKUP(K3517,Konditionen!$B$5:$E$20,4,FALSE),IF(E3517&lt;=16,VLOOKUP(K3517,Konditionen!$B$5:$E$20,2,FALSE),VLOOKUP(K3517,Konditionen!$B$5:$E$20,3,FALSE)))</f>
        <v>21</v>
      </c>
      <c r="U3517" s="3">
        <f t="shared" ref="U3517:U3540" si="242">IF(S3517&gt;0,S3517*(100-T3517)/100,"")</f>
        <v>237</v>
      </c>
    </row>
    <row r="3518" spans="1:21" x14ac:dyDescent="0.2">
      <c r="A3518" s="2" t="s">
        <v>23</v>
      </c>
      <c r="B3518" s="2" t="s">
        <v>6470</v>
      </c>
      <c r="C3518" s="1">
        <v>255</v>
      </c>
      <c r="D3518" s="1">
        <v>45</v>
      </c>
      <c r="E3518" s="1">
        <v>20</v>
      </c>
      <c r="F3518" s="1" t="s">
        <v>334</v>
      </c>
      <c r="H3518" s="1" t="s">
        <v>439</v>
      </c>
      <c r="I3518" s="1">
        <v>101</v>
      </c>
      <c r="J3518" s="1" t="s">
        <v>16</v>
      </c>
      <c r="K3518" s="2" t="s">
        <v>335</v>
      </c>
      <c r="L3518" s="2" t="s">
        <v>360</v>
      </c>
      <c r="M3518" s="2">
        <v>12069</v>
      </c>
      <c r="O3518" s="1" t="s">
        <v>21</v>
      </c>
      <c r="P3518" s="1" t="s">
        <v>28</v>
      </c>
      <c r="Q3518" s="4">
        <v>2</v>
      </c>
      <c r="R3518" s="4">
        <v>73</v>
      </c>
      <c r="S3518" s="3">
        <v>288</v>
      </c>
      <c r="T3518" s="30">
        <f>IF(E3518&gt;=19,VLOOKUP(K3518,Konditionen!$B$5:$E$20,4,FALSE),IF(E3518&lt;=16,VLOOKUP(K3518,Konditionen!$B$5:$E$20,2,FALSE),VLOOKUP(K3518,Konditionen!$B$5:$E$20,3,FALSE)))</f>
        <v>33</v>
      </c>
      <c r="U3518" s="3">
        <f t="shared" si="242"/>
        <v>192.96</v>
      </c>
    </row>
    <row r="3519" spans="1:21" x14ac:dyDescent="0.2">
      <c r="A3519" s="2" t="s">
        <v>23</v>
      </c>
      <c r="B3519" s="2" t="s">
        <v>6470</v>
      </c>
      <c r="C3519" s="1">
        <v>255</v>
      </c>
      <c r="D3519" s="1">
        <v>45</v>
      </c>
      <c r="E3519" s="1">
        <v>20</v>
      </c>
      <c r="F3519" s="1" t="s">
        <v>4</v>
      </c>
      <c r="H3519" s="1" t="s">
        <v>427</v>
      </c>
      <c r="I3519" s="1">
        <v>105</v>
      </c>
      <c r="J3519" s="1" t="s">
        <v>16</v>
      </c>
      <c r="K3519" s="2" t="s">
        <v>470</v>
      </c>
      <c r="L3519" s="2" t="s">
        <v>1721</v>
      </c>
      <c r="M3519" s="2" t="s">
        <v>1954</v>
      </c>
      <c r="N3519" s="5" t="s">
        <v>1955</v>
      </c>
      <c r="O3519" s="1" t="s">
        <v>65</v>
      </c>
      <c r="P3519" s="1" t="s">
        <v>65</v>
      </c>
      <c r="Q3519" s="1" t="s">
        <v>65</v>
      </c>
      <c r="R3519" s="1" t="s">
        <v>65</v>
      </c>
      <c r="S3519" s="3">
        <v>305</v>
      </c>
      <c r="T3519" s="30">
        <f>IF(E3519&gt;=19,VLOOKUP(K3519,Konditionen!$B$5:$E$20,4,FALSE),IF(E3519&lt;=16,VLOOKUP(K3519,Konditionen!$B$5:$E$20,2,FALSE),VLOOKUP(K3519,Konditionen!$B$5:$E$20,3,FALSE)))</f>
        <v>25</v>
      </c>
      <c r="U3519" s="3">
        <f t="shared" si="242"/>
        <v>228.75</v>
      </c>
    </row>
    <row r="3520" spans="1:21" x14ac:dyDescent="0.2">
      <c r="A3520" s="2" t="s">
        <v>338</v>
      </c>
      <c r="B3520" s="2" t="s">
        <v>6470</v>
      </c>
      <c r="C3520" s="1">
        <v>255</v>
      </c>
      <c r="D3520" s="1">
        <v>45</v>
      </c>
      <c r="E3520" s="1">
        <v>20</v>
      </c>
      <c r="H3520" s="1" t="s">
        <v>944</v>
      </c>
      <c r="I3520" s="1">
        <v>101</v>
      </c>
      <c r="J3520" s="1" t="s">
        <v>71</v>
      </c>
      <c r="K3520" s="2" t="s">
        <v>3891</v>
      </c>
      <c r="L3520" s="2" t="s">
        <v>4697</v>
      </c>
      <c r="M3520" s="2" t="s">
        <v>4814</v>
      </c>
      <c r="N3520" s="5" t="s">
        <v>4815</v>
      </c>
      <c r="O3520" s="1" t="s">
        <v>41</v>
      </c>
      <c r="P3520" s="1" t="s">
        <v>337</v>
      </c>
      <c r="Q3520" s="4">
        <v>2</v>
      </c>
      <c r="R3520" s="1">
        <v>72</v>
      </c>
      <c r="S3520" s="3">
        <v>428</v>
      </c>
      <c r="T3520" s="30">
        <f>IF(E3520&gt;=19,VLOOKUP(K3520,Konditionen!$B$5:$E$20,4,FALSE),IF(E3520&lt;=16,VLOOKUP(K3520,Konditionen!$B$5:$E$20,2,FALSE),VLOOKUP(K3520,Konditionen!$B$5:$E$20,3,FALSE)))</f>
        <v>28</v>
      </c>
      <c r="U3520" s="3">
        <f t="shared" si="242"/>
        <v>308.16000000000003</v>
      </c>
    </row>
    <row r="3521" spans="1:21" x14ac:dyDescent="0.2">
      <c r="A3521" s="2" t="s">
        <v>23</v>
      </c>
      <c r="B3521" s="2" t="s">
        <v>6470</v>
      </c>
      <c r="C3521" s="1">
        <v>255</v>
      </c>
      <c r="D3521" s="1">
        <v>45</v>
      </c>
      <c r="E3521" s="1">
        <v>20</v>
      </c>
      <c r="H3521" s="1" t="s">
        <v>203</v>
      </c>
      <c r="I3521" s="1">
        <v>101</v>
      </c>
      <c r="J3521" s="1" t="s">
        <v>135</v>
      </c>
      <c r="K3521" s="2" t="s">
        <v>470</v>
      </c>
      <c r="L3521" s="2" t="s">
        <v>639</v>
      </c>
      <c r="M3521" s="2" t="s">
        <v>1185</v>
      </c>
      <c r="N3521" s="5" t="s">
        <v>1186</v>
      </c>
      <c r="O3521" s="1" t="s">
        <v>41</v>
      </c>
      <c r="P3521" s="1" t="s">
        <v>22</v>
      </c>
      <c r="Q3521" s="4">
        <v>2</v>
      </c>
      <c r="R3521" s="4">
        <v>73</v>
      </c>
      <c r="S3521" s="3">
        <v>288</v>
      </c>
      <c r="T3521" s="30">
        <f>IF(E3521&gt;=19,VLOOKUP(K3521,Konditionen!$B$5:$E$20,4,FALSE),IF(E3521&lt;=16,VLOOKUP(K3521,Konditionen!$B$5:$E$20,2,FALSE),VLOOKUP(K3521,Konditionen!$B$5:$E$20,3,FALSE)))</f>
        <v>25</v>
      </c>
      <c r="U3521" s="3">
        <f t="shared" si="242"/>
        <v>216</v>
      </c>
    </row>
    <row r="3522" spans="1:21" x14ac:dyDescent="0.2">
      <c r="A3522" s="2" t="s">
        <v>23</v>
      </c>
      <c r="B3522" s="2" t="s">
        <v>6470</v>
      </c>
      <c r="C3522" s="1">
        <v>255</v>
      </c>
      <c r="D3522" s="1">
        <v>45</v>
      </c>
      <c r="E3522" s="4">
        <v>20</v>
      </c>
      <c r="F3522" s="1" t="s">
        <v>334</v>
      </c>
      <c r="H3522" s="1" t="s">
        <v>203</v>
      </c>
      <c r="I3522" s="4">
        <v>101</v>
      </c>
      <c r="J3522" s="1" t="s">
        <v>135</v>
      </c>
      <c r="K3522" s="2" t="s">
        <v>2334</v>
      </c>
      <c r="L3522" s="2" t="s">
        <v>2412</v>
      </c>
      <c r="M3522" s="2">
        <v>528756</v>
      </c>
      <c r="N3522" s="5" t="s">
        <v>2600</v>
      </c>
      <c r="O3522" s="1" t="s">
        <v>41</v>
      </c>
      <c r="P3522" s="1" t="s">
        <v>22</v>
      </c>
      <c r="Q3522" s="1">
        <v>2</v>
      </c>
      <c r="R3522" s="4">
        <v>71</v>
      </c>
      <c r="S3522" s="3">
        <v>398</v>
      </c>
      <c r="T3522" s="30">
        <f>IF(E3522&gt;=19,VLOOKUP(K3522,Konditionen!$B$5:$E$20,4,FALSE),IF(E3522&lt;=16,VLOOKUP(K3522,Konditionen!$B$5:$E$20,2,FALSE),VLOOKUP(K3522,Konditionen!$B$5:$E$20,3,FALSE)))</f>
        <v>38.5</v>
      </c>
      <c r="U3522" s="3">
        <f t="shared" si="242"/>
        <v>244.77</v>
      </c>
    </row>
    <row r="3523" spans="1:21" x14ac:dyDescent="0.2">
      <c r="A3523" s="2" t="s">
        <v>23</v>
      </c>
      <c r="B3523" s="2" t="s">
        <v>6470</v>
      </c>
      <c r="C3523" s="1">
        <v>255</v>
      </c>
      <c r="D3523" s="1">
        <v>45</v>
      </c>
      <c r="E3523" s="1">
        <v>20</v>
      </c>
      <c r="F3523" s="1" t="s">
        <v>334</v>
      </c>
      <c r="H3523" s="1" t="s">
        <v>203</v>
      </c>
      <c r="I3523" s="1">
        <v>101</v>
      </c>
      <c r="J3523" s="1" t="s">
        <v>135</v>
      </c>
      <c r="K3523" s="2" t="s">
        <v>2822</v>
      </c>
      <c r="L3523" s="2" t="s">
        <v>3159</v>
      </c>
      <c r="M3523" s="2">
        <v>140568</v>
      </c>
      <c r="N3523" s="5" t="s">
        <v>3219</v>
      </c>
      <c r="O3523" s="1" t="s">
        <v>41</v>
      </c>
      <c r="P3523" s="1" t="s">
        <v>22</v>
      </c>
      <c r="Q3523" s="1">
        <v>1</v>
      </c>
      <c r="R3523" s="4">
        <v>69</v>
      </c>
      <c r="S3523" s="3">
        <v>287</v>
      </c>
      <c r="T3523" s="30">
        <f>IF(E3523&gt;=19,VLOOKUP(K3523,Konditionen!$B$5:$E$20,4,FALSE),IF(E3523&lt;=16,VLOOKUP(K3523,Konditionen!$B$5:$E$20,2,FALSE),VLOOKUP(K3523,Konditionen!$B$5:$E$20,3,FALSE)))</f>
        <v>20</v>
      </c>
      <c r="U3523" s="3">
        <f t="shared" si="242"/>
        <v>229.6</v>
      </c>
    </row>
    <row r="3524" spans="1:21" x14ac:dyDescent="0.2">
      <c r="A3524" s="2" t="s">
        <v>23</v>
      </c>
      <c r="B3524" s="2" t="s">
        <v>6470</v>
      </c>
      <c r="C3524" s="1">
        <v>255</v>
      </c>
      <c r="D3524" s="1">
        <v>45</v>
      </c>
      <c r="E3524" s="1">
        <v>20</v>
      </c>
      <c r="H3524" s="1" t="s">
        <v>203</v>
      </c>
      <c r="I3524" s="1">
        <v>101</v>
      </c>
      <c r="J3524" s="1" t="s">
        <v>135</v>
      </c>
      <c r="K3524" s="2" t="s">
        <v>3891</v>
      </c>
      <c r="L3524" s="2" t="s">
        <v>4811</v>
      </c>
      <c r="M3524" s="2" t="s">
        <v>4812</v>
      </c>
      <c r="N3524" s="5" t="s">
        <v>4813</v>
      </c>
      <c r="O3524" s="1" t="s">
        <v>22</v>
      </c>
      <c r="P3524" s="1" t="s">
        <v>337</v>
      </c>
      <c r="Q3524" s="4">
        <v>2</v>
      </c>
      <c r="R3524" s="1">
        <v>72</v>
      </c>
      <c r="S3524" s="3">
        <v>346.5</v>
      </c>
      <c r="T3524" s="30">
        <f>IF(E3524&gt;=19,VLOOKUP(K3524,Konditionen!$B$5:$E$20,4,FALSE),IF(E3524&lt;=16,VLOOKUP(K3524,Konditionen!$B$5:$E$20,2,FALSE),VLOOKUP(K3524,Konditionen!$B$5:$E$20,3,FALSE)))</f>
        <v>28</v>
      </c>
      <c r="U3524" s="3">
        <f t="shared" si="242"/>
        <v>249.48</v>
      </c>
    </row>
    <row r="3525" spans="1:21" x14ac:dyDescent="0.2">
      <c r="A3525" s="2" t="s">
        <v>23</v>
      </c>
      <c r="B3525" s="2" t="s">
        <v>6470</v>
      </c>
      <c r="C3525" s="1">
        <v>255</v>
      </c>
      <c r="D3525" s="1">
        <v>45</v>
      </c>
      <c r="E3525" s="1">
        <v>20</v>
      </c>
      <c r="F3525" s="1" t="s">
        <v>4</v>
      </c>
      <c r="H3525" s="1" t="s">
        <v>214</v>
      </c>
      <c r="I3525" s="1">
        <v>105</v>
      </c>
      <c r="J3525" s="1" t="s">
        <v>135</v>
      </c>
      <c r="K3525" s="2" t="s">
        <v>470</v>
      </c>
      <c r="L3525" s="2" t="s">
        <v>496</v>
      </c>
      <c r="M3525" s="2" t="s">
        <v>1187</v>
      </c>
      <c r="N3525" s="5" t="s">
        <v>1188</v>
      </c>
      <c r="O3525" s="1" t="s">
        <v>22</v>
      </c>
      <c r="P3525" s="1" t="s">
        <v>22</v>
      </c>
      <c r="Q3525" s="4">
        <v>2</v>
      </c>
      <c r="R3525" s="4">
        <v>73</v>
      </c>
      <c r="S3525" s="3">
        <v>299.5</v>
      </c>
      <c r="T3525" s="30">
        <f>IF(E3525&gt;=19,VLOOKUP(K3525,Konditionen!$B$5:$E$20,4,FALSE),IF(E3525&lt;=16,VLOOKUP(K3525,Konditionen!$B$5:$E$20,2,FALSE),VLOOKUP(K3525,Konditionen!$B$5:$E$20,3,FALSE)))</f>
        <v>25</v>
      </c>
      <c r="U3525" s="3">
        <f t="shared" si="242"/>
        <v>224.625</v>
      </c>
    </row>
    <row r="3526" spans="1:21" x14ac:dyDescent="0.2">
      <c r="A3526" s="2" t="s">
        <v>23</v>
      </c>
      <c r="B3526" s="2" t="s">
        <v>6470</v>
      </c>
      <c r="C3526" s="1">
        <v>255</v>
      </c>
      <c r="D3526" s="1">
        <v>45</v>
      </c>
      <c r="E3526" s="4">
        <v>20</v>
      </c>
      <c r="F3526" s="1" t="s">
        <v>4</v>
      </c>
      <c r="H3526" s="1" t="s">
        <v>214</v>
      </c>
      <c r="I3526" s="4">
        <v>105</v>
      </c>
      <c r="J3526" s="1" t="s">
        <v>135</v>
      </c>
      <c r="K3526" s="2" t="s">
        <v>2032</v>
      </c>
      <c r="L3526" s="2" t="s">
        <v>2129</v>
      </c>
      <c r="M3526" s="2">
        <v>543308</v>
      </c>
      <c r="N3526" s="5" t="s">
        <v>2206</v>
      </c>
      <c r="O3526" s="1" t="s">
        <v>22</v>
      </c>
      <c r="P3526" s="1" t="s">
        <v>337</v>
      </c>
      <c r="Q3526" s="1">
        <v>1</v>
      </c>
      <c r="R3526" s="4">
        <v>70</v>
      </c>
      <c r="S3526" s="3">
        <v>419</v>
      </c>
      <c r="T3526" s="30">
        <f>IF(E3526&gt;=19,VLOOKUP(K3526,Konditionen!$B$5:$E$20,4,FALSE),IF(E3526&lt;=16,VLOOKUP(K3526,Konditionen!$B$5:$E$20,2,FALSE),VLOOKUP(K3526,Konditionen!$B$5:$E$20,3,FALSE)))</f>
        <v>38.5</v>
      </c>
      <c r="U3526" s="3">
        <f t="shared" si="242"/>
        <v>257.685</v>
      </c>
    </row>
    <row r="3527" spans="1:21" x14ac:dyDescent="0.2">
      <c r="A3527" s="2" t="s">
        <v>23</v>
      </c>
      <c r="B3527" s="2" t="s">
        <v>6470</v>
      </c>
      <c r="C3527" s="1">
        <v>255</v>
      </c>
      <c r="D3527" s="1">
        <v>45</v>
      </c>
      <c r="E3527" s="4">
        <v>20</v>
      </c>
      <c r="F3527" s="1" t="s">
        <v>4</v>
      </c>
      <c r="H3527" s="1" t="s">
        <v>214</v>
      </c>
      <c r="I3527" s="4">
        <v>105</v>
      </c>
      <c r="J3527" s="1" t="s">
        <v>135</v>
      </c>
      <c r="K3527" s="2" t="s">
        <v>2032</v>
      </c>
      <c r="L3527" s="2" t="s">
        <v>2129</v>
      </c>
      <c r="M3527" s="2">
        <v>548163</v>
      </c>
      <c r="N3527" s="5" t="s">
        <v>2207</v>
      </c>
      <c r="O3527" s="1" t="s">
        <v>2094</v>
      </c>
      <c r="P3527" s="1" t="s">
        <v>2094</v>
      </c>
      <c r="Q3527" s="1" t="s">
        <v>2094</v>
      </c>
      <c r="R3527" s="1" t="s">
        <v>2094</v>
      </c>
      <c r="S3527" s="3">
        <v>482</v>
      </c>
      <c r="T3527" s="30">
        <f>IF(E3527&gt;=19,VLOOKUP(K3527,Konditionen!$B$5:$E$20,4,FALSE),IF(E3527&lt;=16,VLOOKUP(K3527,Konditionen!$B$5:$E$20,2,FALSE),VLOOKUP(K3527,Konditionen!$B$5:$E$20,3,FALSE)))</f>
        <v>38.5</v>
      </c>
      <c r="U3527" s="3">
        <f t="shared" si="242"/>
        <v>296.43</v>
      </c>
    </row>
    <row r="3528" spans="1:21" x14ac:dyDescent="0.2">
      <c r="A3528" s="2" t="s">
        <v>23</v>
      </c>
      <c r="B3528" s="2" t="s">
        <v>6470</v>
      </c>
      <c r="C3528" s="1">
        <v>255</v>
      </c>
      <c r="D3528" s="1">
        <v>45</v>
      </c>
      <c r="E3528" s="4">
        <v>20</v>
      </c>
      <c r="F3528" s="1" t="s">
        <v>4</v>
      </c>
      <c r="H3528" s="1" t="s">
        <v>214</v>
      </c>
      <c r="I3528" s="4">
        <v>105</v>
      </c>
      <c r="J3528" s="1" t="s">
        <v>135</v>
      </c>
      <c r="K3528" s="2" t="s">
        <v>2334</v>
      </c>
      <c r="L3528" s="2" t="s">
        <v>2491</v>
      </c>
      <c r="M3528" s="2">
        <v>527627</v>
      </c>
      <c r="N3528" s="5" t="s">
        <v>2601</v>
      </c>
      <c r="O3528" s="1" t="s">
        <v>22</v>
      </c>
      <c r="P3528" s="1" t="s">
        <v>22</v>
      </c>
      <c r="Q3528" s="1">
        <v>2</v>
      </c>
      <c r="R3528" s="4">
        <v>71</v>
      </c>
      <c r="S3528" s="3">
        <v>419</v>
      </c>
      <c r="T3528" s="30">
        <f>IF(E3528&gt;=19,VLOOKUP(K3528,Konditionen!$B$5:$E$20,4,FALSE),IF(E3528&lt;=16,VLOOKUP(K3528,Konditionen!$B$5:$E$20,2,FALSE),VLOOKUP(K3528,Konditionen!$B$5:$E$20,3,FALSE)))</f>
        <v>38.5</v>
      </c>
      <c r="U3528" s="3">
        <f t="shared" si="242"/>
        <v>257.685</v>
      </c>
    </row>
    <row r="3529" spans="1:21" x14ac:dyDescent="0.2">
      <c r="A3529" s="2" t="s">
        <v>23</v>
      </c>
      <c r="B3529" s="2" t="s">
        <v>6470</v>
      </c>
      <c r="C3529" s="1">
        <v>255</v>
      </c>
      <c r="D3529" s="1">
        <v>45</v>
      </c>
      <c r="E3529" s="4">
        <v>20</v>
      </c>
      <c r="F3529" s="1" t="s">
        <v>4</v>
      </c>
      <c r="H3529" s="1" t="s">
        <v>214</v>
      </c>
      <c r="I3529" s="4">
        <v>105</v>
      </c>
      <c r="J3529" s="1" t="s">
        <v>135</v>
      </c>
      <c r="K3529" s="2" t="s">
        <v>2334</v>
      </c>
      <c r="L3529" s="2" t="s">
        <v>2602</v>
      </c>
      <c r="M3529" s="2">
        <v>537878</v>
      </c>
      <c r="N3529" s="5" t="s">
        <v>2603</v>
      </c>
      <c r="O3529" s="1" t="s">
        <v>22</v>
      </c>
      <c r="P3529" s="1" t="s">
        <v>22</v>
      </c>
      <c r="Q3529" s="1">
        <v>2</v>
      </c>
      <c r="R3529" s="4">
        <v>72</v>
      </c>
      <c r="S3529" s="3">
        <v>419</v>
      </c>
      <c r="T3529" s="30">
        <f>IF(E3529&gt;=19,VLOOKUP(K3529,Konditionen!$B$5:$E$20,4,FALSE),IF(E3529&lt;=16,VLOOKUP(K3529,Konditionen!$B$5:$E$20,2,FALSE),VLOOKUP(K3529,Konditionen!$B$5:$E$20,3,FALSE)))</f>
        <v>38.5</v>
      </c>
      <c r="U3529" s="3">
        <f t="shared" si="242"/>
        <v>257.685</v>
      </c>
    </row>
    <row r="3530" spans="1:21" x14ac:dyDescent="0.2">
      <c r="A3530" s="2" t="s">
        <v>23</v>
      </c>
      <c r="B3530" s="2" t="s">
        <v>6470</v>
      </c>
      <c r="C3530" s="1">
        <v>255</v>
      </c>
      <c r="D3530" s="1">
        <v>45</v>
      </c>
      <c r="E3530" s="1">
        <v>20</v>
      </c>
      <c r="F3530" s="1" t="s">
        <v>2734</v>
      </c>
      <c r="H3530" s="1" t="s">
        <v>214</v>
      </c>
      <c r="I3530" s="1">
        <v>105</v>
      </c>
      <c r="J3530" s="1" t="s">
        <v>135</v>
      </c>
      <c r="K3530" s="2" t="s">
        <v>2822</v>
      </c>
      <c r="L3530" s="2" t="s">
        <v>3146</v>
      </c>
      <c r="M3530" s="2">
        <v>594626</v>
      </c>
      <c r="N3530" s="5" t="s">
        <v>3220</v>
      </c>
      <c r="O3530" s="1" t="s">
        <v>41</v>
      </c>
      <c r="P3530" s="1" t="s">
        <v>22</v>
      </c>
      <c r="Q3530" s="1">
        <v>2</v>
      </c>
      <c r="R3530" s="4">
        <v>72</v>
      </c>
      <c r="S3530" s="3">
        <v>281</v>
      </c>
      <c r="T3530" s="30">
        <f>IF(E3530&gt;=19,VLOOKUP(K3530,Konditionen!$B$5:$E$20,4,FALSE),IF(E3530&lt;=16,VLOOKUP(K3530,Konditionen!$B$5:$E$20,2,FALSE),VLOOKUP(K3530,Konditionen!$B$5:$E$20,3,FALSE)))</f>
        <v>20</v>
      </c>
      <c r="U3530" s="3">
        <f t="shared" si="242"/>
        <v>224.8</v>
      </c>
    </row>
    <row r="3531" spans="1:21" x14ac:dyDescent="0.2">
      <c r="A3531" s="2" t="s">
        <v>23</v>
      </c>
      <c r="B3531" s="2" t="s">
        <v>6470</v>
      </c>
      <c r="C3531" s="1">
        <v>255</v>
      </c>
      <c r="D3531" s="1">
        <v>45</v>
      </c>
      <c r="E3531" s="1">
        <v>20</v>
      </c>
      <c r="F3531" s="1" t="s">
        <v>2734</v>
      </c>
      <c r="H3531" s="1" t="s">
        <v>214</v>
      </c>
      <c r="I3531" s="1">
        <v>105</v>
      </c>
      <c r="J3531" s="1" t="s">
        <v>135</v>
      </c>
      <c r="K3531" s="2" t="s">
        <v>2822</v>
      </c>
      <c r="L3531" s="2" t="s">
        <v>3161</v>
      </c>
      <c r="M3531" s="2">
        <v>329128</v>
      </c>
      <c r="N3531" s="5" t="s">
        <v>3221</v>
      </c>
      <c r="O3531" s="1" t="s">
        <v>41</v>
      </c>
      <c r="P3531" s="1" t="s">
        <v>22</v>
      </c>
      <c r="Q3531" s="1">
        <v>1</v>
      </c>
      <c r="R3531" s="4">
        <v>69</v>
      </c>
      <c r="S3531" s="3">
        <v>287</v>
      </c>
      <c r="T3531" s="30">
        <f>IF(E3531&gt;=19,VLOOKUP(K3531,Konditionen!$B$5:$E$20,4,FALSE),IF(E3531&lt;=16,VLOOKUP(K3531,Konditionen!$B$5:$E$20,2,FALSE),VLOOKUP(K3531,Konditionen!$B$5:$E$20,3,FALSE)))</f>
        <v>20</v>
      </c>
      <c r="U3531" s="3">
        <f t="shared" si="242"/>
        <v>229.6</v>
      </c>
    </row>
    <row r="3532" spans="1:21" x14ac:dyDescent="0.2">
      <c r="A3532" s="2" t="s">
        <v>23</v>
      </c>
      <c r="B3532" s="2" t="s">
        <v>6470</v>
      </c>
      <c r="C3532" s="1">
        <v>255</v>
      </c>
      <c r="D3532" s="1">
        <v>45</v>
      </c>
      <c r="E3532" s="1">
        <v>20</v>
      </c>
      <c r="F3532" s="1" t="s">
        <v>2734</v>
      </c>
      <c r="H3532" s="1" t="s">
        <v>214</v>
      </c>
      <c r="I3532" s="1">
        <v>105</v>
      </c>
      <c r="J3532" s="1" t="s">
        <v>135</v>
      </c>
      <c r="K3532" s="2" t="s">
        <v>2822</v>
      </c>
      <c r="L3532" s="2" t="s">
        <v>3222</v>
      </c>
      <c r="M3532" s="2">
        <v>112524</v>
      </c>
      <c r="N3532" s="5" t="s">
        <v>3223</v>
      </c>
      <c r="O3532" s="1" t="s">
        <v>334</v>
      </c>
      <c r="P3532" s="1" t="s">
        <v>334</v>
      </c>
      <c r="Q3532" s="1" t="s">
        <v>334</v>
      </c>
      <c r="R3532" s="1" t="s">
        <v>334</v>
      </c>
      <c r="S3532" s="3">
        <v>292.5</v>
      </c>
      <c r="T3532" s="30">
        <f>IF(E3532&gt;=19,VLOOKUP(K3532,Konditionen!$B$5:$E$20,4,FALSE),IF(E3532&lt;=16,VLOOKUP(K3532,Konditionen!$B$5:$E$20,2,FALSE),VLOOKUP(K3532,Konditionen!$B$5:$E$20,3,FALSE)))</f>
        <v>20</v>
      </c>
      <c r="U3532" s="3">
        <f t="shared" si="242"/>
        <v>234</v>
      </c>
    </row>
    <row r="3533" spans="1:21" x14ac:dyDescent="0.2">
      <c r="A3533" s="2" t="s">
        <v>23</v>
      </c>
      <c r="B3533" s="2" t="s">
        <v>6470</v>
      </c>
      <c r="C3533" s="1">
        <v>255</v>
      </c>
      <c r="D3533" s="1">
        <v>45</v>
      </c>
      <c r="E3533" s="1">
        <v>20</v>
      </c>
      <c r="F3533" s="1" t="s">
        <v>4</v>
      </c>
      <c r="H3533" s="1" t="s">
        <v>214</v>
      </c>
      <c r="I3533" s="1">
        <v>105</v>
      </c>
      <c r="J3533" s="1" t="s">
        <v>135</v>
      </c>
      <c r="K3533" s="2" t="s">
        <v>3891</v>
      </c>
      <c r="L3533" s="2" t="s">
        <v>4739</v>
      </c>
      <c r="M3533" s="2" t="s">
        <v>4807</v>
      </c>
      <c r="N3533" s="5" t="s">
        <v>4808</v>
      </c>
      <c r="O3533" s="1" t="s">
        <v>22</v>
      </c>
      <c r="P3533" s="1" t="s">
        <v>337</v>
      </c>
      <c r="Q3533" s="4">
        <v>2</v>
      </c>
      <c r="R3533" s="1">
        <v>72</v>
      </c>
      <c r="S3533" s="3">
        <v>333</v>
      </c>
      <c r="T3533" s="30">
        <f>IF(E3533&gt;=19,VLOOKUP(K3533,Konditionen!$B$5:$E$20,4,FALSE),IF(E3533&lt;=16,VLOOKUP(K3533,Konditionen!$B$5:$E$20,2,FALSE),VLOOKUP(K3533,Konditionen!$B$5:$E$20,3,FALSE)))</f>
        <v>28</v>
      </c>
      <c r="U3533" s="3">
        <f t="shared" si="242"/>
        <v>239.76</v>
      </c>
    </row>
    <row r="3534" spans="1:21" x14ac:dyDescent="0.2">
      <c r="A3534" s="2" t="s">
        <v>23</v>
      </c>
      <c r="B3534" s="2" t="s">
        <v>6470</v>
      </c>
      <c r="C3534" s="1">
        <v>255</v>
      </c>
      <c r="D3534" s="1">
        <v>45</v>
      </c>
      <c r="E3534" s="1">
        <v>20</v>
      </c>
      <c r="F3534" s="1" t="s">
        <v>4</v>
      </c>
      <c r="H3534" s="1" t="s">
        <v>214</v>
      </c>
      <c r="I3534" s="1">
        <v>105</v>
      </c>
      <c r="J3534" s="1" t="s">
        <v>135</v>
      </c>
      <c r="K3534" s="2" t="s">
        <v>5668</v>
      </c>
      <c r="L3534" s="2" t="s">
        <v>5724</v>
      </c>
      <c r="M3534" s="2" t="s">
        <v>5769</v>
      </c>
      <c r="N3534" s="5">
        <v>8714692297649</v>
      </c>
      <c r="O3534" s="1" t="s">
        <v>22</v>
      </c>
      <c r="P3534" s="1" t="s">
        <v>41</v>
      </c>
      <c r="Q3534" s="1">
        <v>2</v>
      </c>
      <c r="R3534" s="1">
        <v>71</v>
      </c>
      <c r="S3534" s="3">
        <v>268.5</v>
      </c>
      <c r="T3534" s="30">
        <f>IF(E3534&gt;=19,VLOOKUP(K3534,Konditionen!$B$5:$E$20,4,FALSE),IF(E3534&lt;=16,VLOOKUP(K3534,Konditionen!$B$5:$E$20,2,FALSE),VLOOKUP(K3534,Konditionen!$B$5:$E$20,3,FALSE)))</f>
        <v>21</v>
      </c>
      <c r="U3534" s="3">
        <f t="shared" si="242"/>
        <v>212.11500000000001</v>
      </c>
    </row>
    <row r="3535" spans="1:21" x14ac:dyDescent="0.2">
      <c r="A3535" s="2" t="s">
        <v>23</v>
      </c>
      <c r="B3535" s="2" t="s">
        <v>6470</v>
      </c>
      <c r="C3535" s="1">
        <v>255</v>
      </c>
      <c r="D3535" s="1">
        <v>45</v>
      </c>
      <c r="E3535" s="1">
        <v>20</v>
      </c>
      <c r="F3535" s="1" t="s">
        <v>4</v>
      </c>
      <c r="H3535" s="1" t="s">
        <v>214</v>
      </c>
      <c r="I3535" s="1">
        <v>105</v>
      </c>
      <c r="J3535" s="1" t="s">
        <v>135</v>
      </c>
      <c r="K3535" s="2" t="s">
        <v>5668</v>
      </c>
      <c r="L3535" s="2" t="s">
        <v>5842</v>
      </c>
      <c r="M3535" s="2" t="s">
        <v>5851</v>
      </c>
      <c r="N3535" s="5">
        <v>8714692344367</v>
      </c>
      <c r="S3535" s="3">
        <v>283</v>
      </c>
      <c r="T3535" s="30">
        <f>IF(E3535&gt;=19,VLOOKUP(K3535,Konditionen!$B$5:$E$20,4,FALSE),IF(E3535&lt;=16,VLOOKUP(K3535,Konditionen!$B$5:$E$20,2,FALSE),VLOOKUP(K3535,Konditionen!$B$5:$E$20,3,FALSE)))</f>
        <v>21</v>
      </c>
      <c r="U3535" s="3">
        <f t="shared" si="242"/>
        <v>223.57</v>
      </c>
    </row>
    <row r="3536" spans="1:21" x14ac:dyDescent="0.2">
      <c r="A3536" s="2" t="s">
        <v>23</v>
      </c>
      <c r="B3536" s="2" t="s">
        <v>6470</v>
      </c>
      <c r="C3536" s="1">
        <v>255</v>
      </c>
      <c r="D3536" s="1">
        <v>45</v>
      </c>
      <c r="E3536" s="1">
        <v>20</v>
      </c>
      <c r="H3536" s="1" t="s">
        <v>214</v>
      </c>
      <c r="I3536" s="1">
        <v>105</v>
      </c>
      <c r="J3536" s="1" t="s">
        <v>135</v>
      </c>
      <c r="K3536" s="2" t="s">
        <v>5982</v>
      </c>
      <c r="L3536" s="2" t="s">
        <v>5988</v>
      </c>
      <c r="M3536" s="2" t="s">
        <v>6183</v>
      </c>
      <c r="N3536" s="5">
        <v>4968814923969</v>
      </c>
      <c r="O3536" s="1" t="s">
        <v>65</v>
      </c>
      <c r="P3536" s="1" t="s">
        <v>65</v>
      </c>
      <c r="Q3536" s="1" t="s">
        <v>65</v>
      </c>
      <c r="R3536" s="1" t="s">
        <v>65</v>
      </c>
      <c r="S3536" s="3">
        <v>269.5</v>
      </c>
      <c r="T3536" s="30">
        <f>IF(E3536&gt;=19,VLOOKUP(K3536,Konditionen!$B$5:$E$20,4,FALSE),IF(E3536&lt;=16,VLOOKUP(K3536,Konditionen!$B$5:$E$20,2,FALSE),VLOOKUP(K3536,Konditionen!$B$5:$E$20,3,FALSE)))</f>
        <v>21</v>
      </c>
      <c r="U3536" s="3">
        <f t="shared" si="242"/>
        <v>212.905</v>
      </c>
    </row>
    <row r="3537" spans="1:21" x14ac:dyDescent="0.2">
      <c r="A3537" s="2" t="s">
        <v>23</v>
      </c>
      <c r="B3537" s="2" t="s">
        <v>6470</v>
      </c>
      <c r="C3537" s="1">
        <v>255</v>
      </c>
      <c r="D3537" s="1">
        <v>45</v>
      </c>
      <c r="E3537" s="1">
        <v>20</v>
      </c>
      <c r="F3537" s="1" t="s">
        <v>4</v>
      </c>
      <c r="H3537" s="1" t="s">
        <v>214</v>
      </c>
      <c r="I3537" s="1">
        <v>105</v>
      </c>
      <c r="J3537" s="1" t="s">
        <v>135</v>
      </c>
      <c r="K3537" s="2" t="s">
        <v>3327</v>
      </c>
      <c r="L3537" s="2" t="s">
        <v>3625</v>
      </c>
      <c r="M3537" s="2" t="s">
        <v>3750</v>
      </c>
      <c r="N3537" s="5" t="s">
        <v>3751</v>
      </c>
      <c r="O3537" s="1">
        <v>0</v>
      </c>
      <c r="P3537" s="1">
        <v>0</v>
      </c>
      <c r="Q3537" s="1">
        <v>0</v>
      </c>
      <c r="R3537" s="1">
        <v>0</v>
      </c>
      <c r="S3537" s="3">
        <v>336</v>
      </c>
      <c r="T3537" s="30">
        <f>IF(E3537&gt;=19,VLOOKUP(K3537,Konditionen!$B$5:$E$20,4,FALSE),IF(E3537&lt;=16,VLOOKUP(K3537,Konditionen!$B$5:$E$20,2,FALSE),VLOOKUP(K3537,Konditionen!$B$5:$E$20,3,FALSE)))</f>
        <v>38</v>
      </c>
      <c r="U3537" s="3">
        <f t="shared" si="242"/>
        <v>208.32</v>
      </c>
    </row>
    <row r="3538" spans="1:21" x14ac:dyDescent="0.2">
      <c r="A3538" s="2" t="s">
        <v>338</v>
      </c>
      <c r="B3538" s="2" t="s">
        <v>6470</v>
      </c>
      <c r="C3538" s="1">
        <v>255</v>
      </c>
      <c r="D3538" s="1">
        <v>45</v>
      </c>
      <c r="E3538" s="1">
        <v>20</v>
      </c>
      <c r="F3538" s="1" t="s">
        <v>4</v>
      </c>
      <c r="H3538" s="1" t="s">
        <v>214</v>
      </c>
      <c r="I3538" s="1">
        <v>105</v>
      </c>
      <c r="J3538" s="1" t="s">
        <v>135</v>
      </c>
      <c r="K3538" s="2" t="s">
        <v>470</v>
      </c>
      <c r="L3538" s="2" t="s">
        <v>1480</v>
      </c>
      <c r="M3538" s="2" t="s">
        <v>1559</v>
      </c>
      <c r="N3538" s="5" t="s">
        <v>1560</v>
      </c>
      <c r="O3538" s="1" t="s">
        <v>22</v>
      </c>
      <c r="P3538" s="1" t="s">
        <v>22</v>
      </c>
      <c r="Q3538" s="4">
        <v>2</v>
      </c>
      <c r="R3538" s="4">
        <v>73</v>
      </c>
      <c r="S3538" s="3">
        <v>370.5</v>
      </c>
      <c r="T3538" s="30">
        <f>IF(E3538&gt;=19,VLOOKUP(K3538,Konditionen!$B$5:$E$20,4,FALSE),IF(E3538&lt;=16,VLOOKUP(K3538,Konditionen!$B$5:$E$20,2,FALSE),VLOOKUP(K3538,Konditionen!$B$5:$E$20,3,FALSE)))</f>
        <v>25</v>
      </c>
      <c r="U3538" s="3">
        <f t="shared" si="242"/>
        <v>277.875</v>
      </c>
    </row>
    <row r="3539" spans="1:21" x14ac:dyDescent="0.2">
      <c r="A3539" s="2" t="s">
        <v>338</v>
      </c>
      <c r="B3539" s="2" t="s">
        <v>6470</v>
      </c>
      <c r="C3539" s="1">
        <v>255</v>
      </c>
      <c r="D3539" s="1">
        <v>45</v>
      </c>
      <c r="E3539" s="1">
        <v>20</v>
      </c>
      <c r="F3539" s="1" t="s">
        <v>4</v>
      </c>
      <c r="H3539" s="1" t="s">
        <v>214</v>
      </c>
      <c r="I3539" s="1">
        <v>105</v>
      </c>
      <c r="J3539" s="1" t="s">
        <v>135</v>
      </c>
      <c r="K3539" s="2" t="s">
        <v>3891</v>
      </c>
      <c r="L3539" s="2" t="s">
        <v>4127</v>
      </c>
      <c r="M3539" s="2" t="s">
        <v>4390</v>
      </c>
      <c r="N3539" s="5" t="s">
        <v>4391</v>
      </c>
      <c r="O3539" s="1" t="s">
        <v>22</v>
      </c>
      <c r="P3539" s="1" t="s">
        <v>337</v>
      </c>
      <c r="Q3539" s="4">
        <v>2</v>
      </c>
      <c r="R3539" s="1">
        <v>73</v>
      </c>
      <c r="S3539" s="3">
        <v>525.5</v>
      </c>
      <c r="T3539" s="30">
        <f>IF(E3539&gt;=19,VLOOKUP(K3539,Konditionen!$B$5:$E$20,4,FALSE),IF(E3539&lt;=16,VLOOKUP(K3539,Konditionen!$B$5:$E$20,2,FALSE),VLOOKUP(K3539,Konditionen!$B$5:$E$20,3,FALSE)))</f>
        <v>28</v>
      </c>
      <c r="U3539" s="3">
        <f t="shared" si="242"/>
        <v>378.36</v>
      </c>
    </row>
    <row r="3540" spans="1:21" x14ac:dyDescent="0.2">
      <c r="A3540" s="2" t="s">
        <v>23</v>
      </c>
      <c r="B3540" s="2" t="s">
        <v>6470</v>
      </c>
      <c r="C3540" s="1">
        <v>255</v>
      </c>
      <c r="D3540" s="1">
        <v>45</v>
      </c>
      <c r="E3540" s="1">
        <v>20</v>
      </c>
      <c r="H3540" s="1" t="s">
        <v>446</v>
      </c>
      <c r="I3540" s="1">
        <v>101</v>
      </c>
      <c r="J3540" s="1" t="s">
        <v>436</v>
      </c>
      <c r="K3540" s="2" t="s">
        <v>3891</v>
      </c>
      <c r="L3540" s="2" t="s">
        <v>4752</v>
      </c>
      <c r="M3540" s="2" t="s">
        <v>4809</v>
      </c>
      <c r="N3540" s="5" t="s">
        <v>4810</v>
      </c>
      <c r="O3540" s="1" t="s">
        <v>22</v>
      </c>
      <c r="P3540" s="1" t="s">
        <v>337</v>
      </c>
      <c r="Q3540" s="4">
        <v>2</v>
      </c>
      <c r="R3540" s="1">
        <v>72</v>
      </c>
      <c r="S3540" s="3">
        <v>353</v>
      </c>
      <c r="T3540" s="30">
        <f>IF(E3540&gt;=19,VLOOKUP(K3540,Konditionen!$B$5:$E$20,4,FALSE),IF(E3540&lt;=16,VLOOKUP(K3540,Konditionen!$B$5:$E$20,2,FALSE),VLOOKUP(K3540,Konditionen!$B$5:$E$20,3,FALSE)))</f>
        <v>28</v>
      </c>
      <c r="U3540" s="3">
        <f t="shared" si="242"/>
        <v>254.16</v>
      </c>
    </row>
    <row r="3541" spans="1:21" x14ac:dyDescent="0.2">
      <c r="Q3541" s="4"/>
    </row>
    <row r="3542" spans="1:21" x14ac:dyDescent="0.2">
      <c r="A3542" s="2" t="s">
        <v>23</v>
      </c>
      <c r="B3542" s="2" t="s">
        <v>6531</v>
      </c>
      <c r="C3542" s="1">
        <v>265</v>
      </c>
      <c r="D3542" s="1">
        <v>45</v>
      </c>
      <c r="E3542" s="1">
        <v>20</v>
      </c>
      <c r="F3542" s="1" t="s">
        <v>4</v>
      </c>
      <c r="H3542" s="1" t="s">
        <v>1720</v>
      </c>
      <c r="I3542" s="1">
        <v>108</v>
      </c>
      <c r="J3542" s="1" t="s">
        <v>16</v>
      </c>
      <c r="K3542" s="2" t="s">
        <v>470</v>
      </c>
      <c r="L3542" s="2" t="s">
        <v>1721</v>
      </c>
      <c r="M3542" s="2" t="s">
        <v>1956</v>
      </c>
      <c r="N3542" s="5" t="s">
        <v>1957</v>
      </c>
      <c r="O3542" s="1" t="s">
        <v>65</v>
      </c>
      <c r="P3542" s="1" t="s">
        <v>65</v>
      </c>
      <c r="Q3542" s="1" t="s">
        <v>65</v>
      </c>
      <c r="R3542" s="1" t="s">
        <v>65</v>
      </c>
      <c r="S3542" s="3">
        <v>319.5</v>
      </c>
      <c r="T3542" s="30">
        <f>IF(E3542&gt;=19,VLOOKUP(K3542,Konditionen!$B$5:$E$20,4,FALSE),IF(E3542&lt;=16,VLOOKUP(K3542,Konditionen!$B$5:$E$20,2,FALSE),VLOOKUP(K3542,Konditionen!$B$5:$E$20,3,FALSE)))</f>
        <v>25</v>
      </c>
      <c r="U3542" s="3">
        <f t="shared" ref="U3542:U3557" si="243">IF(S3542&gt;0,S3542*(100-T3542)/100,"")</f>
        <v>239.625</v>
      </c>
    </row>
    <row r="3543" spans="1:21" x14ac:dyDescent="0.2">
      <c r="A3543" s="2" t="s">
        <v>23</v>
      </c>
      <c r="B3543" s="2" t="s">
        <v>6531</v>
      </c>
      <c r="C3543" s="1">
        <v>265</v>
      </c>
      <c r="D3543" s="1">
        <v>45</v>
      </c>
      <c r="E3543" s="4">
        <v>20</v>
      </c>
      <c r="F3543" s="1" t="s">
        <v>334</v>
      </c>
      <c r="H3543" s="1" t="s">
        <v>767</v>
      </c>
      <c r="I3543" s="4">
        <v>104</v>
      </c>
      <c r="J3543" s="1" t="s">
        <v>135</v>
      </c>
      <c r="K3543" s="2" t="s">
        <v>2334</v>
      </c>
      <c r="L3543" s="2" t="s">
        <v>2580</v>
      </c>
      <c r="M3543" s="2">
        <v>529436</v>
      </c>
      <c r="N3543" s="5" t="s">
        <v>2604</v>
      </c>
      <c r="O3543" s="1" t="s">
        <v>41</v>
      </c>
      <c r="P3543" s="1" t="s">
        <v>22</v>
      </c>
      <c r="Q3543" s="1">
        <v>2</v>
      </c>
      <c r="R3543" s="4">
        <v>72</v>
      </c>
      <c r="S3543" s="3">
        <v>435</v>
      </c>
      <c r="T3543" s="30">
        <f>IF(E3543&gt;=19,VLOOKUP(K3543,Konditionen!$B$5:$E$20,4,FALSE),IF(E3543&lt;=16,VLOOKUP(K3543,Konditionen!$B$5:$E$20,2,FALSE),VLOOKUP(K3543,Konditionen!$B$5:$E$20,3,FALSE)))</f>
        <v>38.5</v>
      </c>
      <c r="U3543" s="3">
        <f t="shared" si="243"/>
        <v>267.52499999999998</v>
      </c>
    </row>
    <row r="3544" spans="1:21" x14ac:dyDescent="0.2">
      <c r="A3544" s="2" t="s">
        <v>23</v>
      </c>
      <c r="B3544" s="2" t="s">
        <v>6531</v>
      </c>
      <c r="C3544" s="1">
        <v>265</v>
      </c>
      <c r="D3544" s="1">
        <v>45</v>
      </c>
      <c r="E3544" s="1">
        <v>20</v>
      </c>
      <c r="F3544" s="1" t="s">
        <v>334</v>
      </c>
      <c r="H3544" s="1" t="s">
        <v>767</v>
      </c>
      <c r="I3544" s="1">
        <v>104</v>
      </c>
      <c r="J3544" s="1" t="s">
        <v>135</v>
      </c>
      <c r="K3544" s="2" t="s">
        <v>2822</v>
      </c>
      <c r="L3544" s="2" t="s">
        <v>3164</v>
      </c>
      <c r="M3544" s="2">
        <v>482744</v>
      </c>
      <c r="N3544" s="5" t="s">
        <v>3224</v>
      </c>
      <c r="O3544" s="1" t="s">
        <v>41</v>
      </c>
      <c r="P3544" s="1" t="s">
        <v>22</v>
      </c>
      <c r="Q3544" s="1">
        <v>2</v>
      </c>
      <c r="R3544" s="4">
        <v>71</v>
      </c>
      <c r="S3544" s="3">
        <v>302.5</v>
      </c>
      <c r="T3544" s="30">
        <f>IF(E3544&gt;=19,VLOOKUP(K3544,Konditionen!$B$5:$E$20,4,FALSE),IF(E3544&lt;=16,VLOOKUP(K3544,Konditionen!$B$5:$E$20,2,FALSE),VLOOKUP(K3544,Konditionen!$B$5:$E$20,3,FALSE)))</f>
        <v>20</v>
      </c>
      <c r="U3544" s="3">
        <f t="shared" si="243"/>
        <v>242</v>
      </c>
    </row>
    <row r="3545" spans="1:21" x14ac:dyDescent="0.2">
      <c r="A3545" s="2" t="s">
        <v>23</v>
      </c>
      <c r="B3545" s="2" t="s">
        <v>6531</v>
      </c>
      <c r="C3545" s="1">
        <v>265</v>
      </c>
      <c r="D3545" s="1">
        <v>45</v>
      </c>
      <c r="E3545" s="1">
        <v>20</v>
      </c>
      <c r="F3545" s="1" t="s">
        <v>334</v>
      </c>
      <c r="H3545" s="1" t="s">
        <v>767</v>
      </c>
      <c r="I3545" s="1">
        <v>104</v>
      </c>
      <c r="J3545" s="1" t="s">
        <v>135</v>
      </c>
      <c r="K3545" s="2" t="s">
        <v>2822</v>
      </c>
      <c r="L3545" s="2" t="s">
        <v>3225</v>
      </c>
      <c r="M3545" s="2">
        <v>69977</v>
      </c>
      <c r="N3545" s="5" t="s">
        <v>3226</v>
      </c>
      <c r="O3545" s="1" t="s">
        <v>334</v>
      </c>
      <c r="P3545" s="1" t="s">
        <v>334</v>
      </c>
      <c r="Q3545" s="1" t="s">
        <v>334</v>
      </c>
      <c r="R3545" s="1" t="s">
        <v>334</v>
      </c>
      <c r="S3545" s="3">
        <v>308.5</v>
      </c>
      <c r="T3545" s="30">
        <f>IF(E3545&gt;=19,VLOOKUP(K3545,Konditionen!$B$5:$E$20,4,FALSE),IF(E3545&lt;=16,VLOOKUP(K3545,Konditionen!$B$5:$E$20,2,FALSE),VLOOKUP(K3545,Konditionen!$B$5:$E$20,3,FALSE)))</f>
        <v>20</v>
      </c>
      <c r="U3545" s="3">
        <f t="shared" si="243"/>
        <v>246.8</v>
      </c>
    </row>
    <row r="3546" spans="1:21" x14ac:dyDescent="0.2">
      <c r="A3546" s="2" t="s">
        <v>23</v>
      </c>
      <c r="B3546" s="2" t="s">
        <v>6531</v>
      </c>
      <c r="C3546" s="1">
        <v>265</v>
      </c>
      <c r="D3546" s="1">
        <v>45</v>
      </c>
      <c r="E3546" s="1">
        <v>20</v>
      </c>
      <c r="H3546" s="1" t="s">
        <v>767</v>
      </c>
      <c r="I3546" s="1">
        <v>104</v>
      </c>
      <c r="J3546" s="1" t="s">
        <v>135</v>
      </c>
      <c r="K3546" s="2" t="s">
        <v>3891</v>
      </c>
      <c r="L3546" s="2" t="s">
        <v>4716</v>
      </c>
      <c r="M3546" s="2" t="s">
        <v>4821</v>
      </c>
      <c r="N3546" s="5" t="s">
        <v>4822</v>
      </c>
      <c r="O3546" s="1" t="s">
        <v>41</v>
      </c>
      <c r="P3546" s="1" t="s">
        <v>22</v>
      </c>
      <c r="Q3546" s="4">
        <v>2</v>
      </c>
      <c r="R3546" s="1">
        <v>72</v>
      </c>
      <c r="S3546" s="3">
        <v>386.5</v>
      </c>
      <c r="T3546" s="30">
        <f>IF(E3546&gt;=19,VLOOKUP(K3546,Konditionen!$B$5:$E$20,4,FALSE),IF(E3546&lt;=16,VLOOKUP(K3546,Konditionen!$B$5:$E$20,2,FALSE),VLOOKUP(K3546,Konditionen!$B$5:$E$20,3,FALSE)))</f>
        <v>28</v>
      </c>
      <c r="U3546" s="3">
        <f t="shared" si="243"/>
        <v>278.27999999999997</v>
      </c>
    </row>
    <row r="3547" spans="1:21" x14ac:dyDescent="0.2">
      <c r="A3547" s="2" t="s">
        <v>23</v>
      </c>
      <c r="B3547" s="2" t="s">
        <v>6531</v>
      </c>
      <c r="C3547" s="1">
        <v>265</v>
      </c>
      <c r="D3547" s="1">
        <v>45</v>
      </c>
      <c r="E3547" s="1">
        <v>20</v>
      </c>
      <c r="H3547" s="1" t="s">
        <v>767</v>
      </c>
      <c r="I3547" s="1">
        <v>104</v>
      </c>
      <c r="J3547" s="1" t="s">
        <v>135</v>
      </c>
      <c r="K3547" s="2" t="s">
        <v>3891</v>
      </c>
      <c r="L3547" s="2" t="s">
        <v>4707</v>
      </c>
      <c r="M3547" s="2" t="s">
        <v>4819</v>
      </c>
      <c r="N3547" s="5" t="s">
        <v>4820</v>
      </c>
      <c r="O3547" s="1" t="s">
        <v>41</v>
      </c>
      <c r="P3547" s="1" t="s">
        <v>22</v>
      </c>
      <c r="Q3547" s="4">
        <v>2</v>
      </c>
      <c r="R3547" s="1">
        <v>72</v>
      </c>
      <c r="S3547" s="3">
        <v>403</v>
      </c>
      <c r="T3547" s="30">
        <f>IF(E3547&gt;=19,VLOOKUP(K3547,Konditionen!$B$5:$E$20,4,FALSE),IF(E3547&lt;=16,VLOOKUP(K3547,Konditionen!$B$5:$E$20,2,FALSE),VLOOKUP(K3547,Konditionen!$B$5:$E$20,3,FALSE)))</f>
        <v>28</v>
      </c>
      <c r="U3547" s="3">
        <f t="shared" si="243"/>
        <v>290.16000000000003</v>
      </c>
    </row>
    <row r="3548" spans="1:21" x14ac:dyDescent="0.2">
      <c r="A3548" s="2" t="s">
        <v>23</v>
      </c>
      <c r="B3548" s="2" t="s">
        <v>6531</v>
      </c>
      <c r="C3548" s="1">
        <v>265</v>
      </c>
      <c r="D3548" s="1">
        <v>45</v>
      </c>
      <c r="E3548" s="4">
        <v>20</v>
      </c>
      <c r="F3548" s="1" t="s">
        <v>4</v>
      </c>
      <c r="H3548" s="1" t="s">
        <v>134</v>
      </c>
      <c r="I3548" s="4">
        <v>108</v>
      </c>
      <c r="J3548" s="1" t="s">
        <v>135</v>
      </c>
      <c r="K3548" s="2" t="s">
        <v>2032</v>
      </c>
      <c r="L3548" s="2" t="s">
        <v>2129</v>
      </c>
      <c r="M3548" s="2">
        <v>543309</v>
      </c>
      <c r="N3548" s="5" t="s">
        <v>2208</v>
      </c>
      <c r="O3548" s="1" t="s">
        <v>2094</v>
      </c>
      <c r="P3548" s="1" t="s">
        <v>2094</v>
      </c>
      <c r="Q3548" s="1" t="s">
        <v>2094</v>
      </c>
      <c r="R3548" s="1" t="s">
        <v>2094</v>
      </c>
      <c r="S3548" s="3">
        <v>448</v>
      </c>
      <c r="T3548" s="30">
        <f>IF(E3548&gt;=19,VLOOKUP(K3548,Konditionen!$B$5:$E$20,4,FALSE),IF(E3548&lt;=16,VLOOKUP(K3548,Konditionen!$B$5:$E$20,2,FALSE),VLOOKUP(K3548,Konditionen!$B$5:$E$20,3,FALSE)))</f>
        <v>38.5</v>
      </c>
      <c r="U3548" s="3">
        <f t="shared" si="243"/>
        <v>275.52</v>
      </c>
    </row>
    <row r="3549" spans="1:21" x14ac:dyDescent="0.2">
      <c r="A3549" s="2" t="s">
        <v>23</v>
      </c>
      <c r="B3549" s="2" t="s">
        <v>6531</v>
      </c>
      <c r="C3549" s="1">
        <v>265</v>
      </c>
      <c r="D3549" s="1">
        <v>45</v>
      </c>
      <c r="E3549" s="1">
        <v>20</v>
      </c>
      <c r="F3549" s="1" t="s">
        <v>2734</v>
      </c>
      <c r="H3549" s="1" t="s">
        <v>134</v>
      </c>
      <c r="I3549" s="1">
        <v>108</v>
      </c>
      <c r="J3549" s="1" t="s">
        <v>135</v>
      </c>
      <c r="K3549" s="2" t="s">
        <v>2822</v>
      </c>
      <c r="L3549" s="2" t="s">
        <v>3146</v>
      </c>
      <c r="M3549" s="2">
        <v>762559</v>
      </c>
      <c r="N3549" s="5" t="s">
        <v>3227</v>
      </c>
      <c r="O3549" s="1" t="s">
        <v>41</v>
      </c>
      <c r="P3549" s="1" t="s">
        <v>22</v>
      </c>
      <c r="Q3549" s="1">
        <v>2</v>
      </c>
      <c r="R3549" s="4">
        <v>72</v>
      </c>
      <c r="S3549" s="3">
        <v>297</v>
      </c>
      <c r="T3549" s="30">
        <f>IF(E3549&gt;=19,VLOOKUP(K3549,Konditionen!$B$5:$E$20,4,FALSE),IF(E3549&lt;=16,VLOOKUP(K3549,Konditionen!$B$5:$E$20,2,FALSE),VLOOKUP(K3549,Konditionen!$B$5:$E$20,3,FALSE)))</f>
        <v>20</v>
      </c>
      <c r="U3549" s="3">
        <f t="shared" si="243"/>
        <v>237.6</v>
      </c>
    </row>
    <row r="3550" spans="1:21" x14ac:dyDescent="0.2">
      <c r="A3550" s="2" t="s">
        <v>23</v>
      </c>
      <c r="B3550" s="2" t="s">
        <v>6531</v>
      </c>
      <c r="C3550" s="1">
        <v>265</v>
      </c>
      <c r="D3550" s="1">
        <v>45</v>
      </c>
      <c r="E3550" s="1">
        <v>20</v>
      </c>
      <c r="F3550" s="1" t="s">
        <v>2734</v>
      </c>
      <c r="H3550" s="1" t="s">
        <v>134</v>
      </c>
      <c r="I3550" s="1">
        <v>108</v>
      </c>
      <c r="J3550" s="1" t="s">
        <v>135</v>
      </c>
      <c r="K3550" s="2" t="s">
        <v>2822</v>
      </c>
      <c r="L3550" s="2" t="s">
        <v>3228</v>
      </c>
      <c r="M3550" s="2">
        <v>229115</v>
      </c>
      <c r="N3550" s="5" t="s">
        <v>3229</v>
      </c>
      <c r="O3550" s="1" t="s">
        <v>22</v>
      </c>
      <c r="P3550" s="1" t="s">
        <v>22</v>
      </c>
      <c r="Q3550" s="1">
        <v>2</v>
      </c>
      <c r="R3550" s="4">
        <v>71</v>
      </c>
      <c r="S3550" s="3">
        <v>308.5</v>
      </c>
      <c r="T3550" s="30">
        <f>IF(E3550&gt;=19,VLOOKUP(K3550,Konditionen!$B$5:$E$20,4,FALSE),IF(E3550&lt;=16,VLOOKUP(K3550,Konditionen!$B$5:$E$20,2,FALSE),VLOOKUP(K3550,Konditionen!$B$5:$E$20,3,FALSE)))</f>
        <v>20</v>
      </c>
      <c r="U3550" s="3">
        <f t="shared" si="243"/>
        <v>246.8</v>
      </c>
    </row>
    <row r="3551" spans="1:21" x14ac:dyDescent="0.2">
      <c r="A3551" s="2" t="s">
        <v>23</v>
      </c>
      <c r="B3551" s="2" t="s">
        <v>6531</v>
      </c>
      <c r="C3551" s="1">
        <v>265</v>
      </c>
      <c r="D3551" s="1">
        <v>45</v>
      </c>
      <c r="E3551" s="1">
        <v>20</v>
      </c>
      <c r="F3551" s="1" t="s">
        <v>4</v>
      </c>
      <c r="H3551" s="1" t="s">
        <v>134</v>
      </c>
      <c r="I3551" s="1">
        <v>108</v>
      </c>
      <c r="J3551" s="1" t="s">
        <v>135</v>
      </c>
      <c r="K3551" s="2" t="s">
        <v>3891</v>
      </c>
      <c r="L3551" s="2" t="s">
        <v>4816</v>
      </c>
      <c r="M3551" s="2" t="s">
        <v>4817</v>
      </c>
      <c r="N3551" s="5" t="s">
        <v>4818</v>
      </c>
      <c r="O3551" s="1" t="s">
        <v>22</v>
      </c>
      <c r="P3551" s="1" t="s">
        <v>22</v>
      </c>
      <c r="Q3551" s="4">
        <v>2</v>
      </c>
      <c r="R3551" s="1">
        <v>72</v>
      </c>
      <c r="S3551" s="3">
        <v>364.5</v>
      </c>
      <c r="T3551" s="30">
        <f>IF(E3551&gt;=19,VLOOKUP(K3551,Konditionen!$B$5:$E$20,4,FALSE),IF(E3551&lt;=16,VLOOKUP(K3551,Konditionen!$B$5:$E$20,2,FALSE),VLOOKUP(K3551,Konditionen!$B$5:$E$20,3,FALSE)))</f>
        <v>28</v>
      </c>
      <c r="U3551" s="3">
        <f t="shared" si="243"/>
        <v>262.44</v>
      </c>
    </row>
    <row r="3552" spans="1:21" x14ac:dyDescent="0.2">
      <c r="A3552" s="2" t="s">
        <v>23</v>
      </c>
      <c r="B3552" s="2" t="s">
        <v>6531</v>
      </c>
      <c r="C3552" s="1">
        <v>265</v>
      </c>
      <c r="D3552" s="1">
        <v>45</v>
      </c>
      <c r="E3552" s="1">
        <v>20</v>
      </c>
      <c r="F3552" s="1" t="s">
        <v>4</v>
      </c>
      <c r="H3552" s="1" t="s">
        <v>134</v>
      </c>
      <c r="I3552" s="1">
        <v>108</v>
      </c>
      <c r="J3552" s="1" t="s">
        <v>135</v>
      </c>
      <c r="K3552" s="2" t="s">
        <v>5668</v>
      </c>
      <c r="L3552" s="2" t="s">
        <v>5842</v>
      </c>
      <c r="M3552" s="2" t="s">
        <v>5850</v>
      </c>
      <c r="N3552" s="5">
        <v>8714692344428</v>
      </c>
      <c r="S3552" s="3">
        <v>306.5</v>
      </c>
      <c r="T3552" s="30">
        <f>IF(E3552&gt;=19,VLOOKUP(K3552,Konditionen!$B$5:$E$20,4,FALSE),IF(E3552&lt;=16,VLOOKUP(K3552,Konditionen!$B$5:$E$20,2,FALSE),VLOOKUP(K3552,Konditionen!$B$5:$E$20,3,FALSE)))</f>
        <v>21</v>
      </c>
      <c r="U3552" s="3">
        <f t="shared" si="243"/>
        <v>242.13499999999999</v>
      </c>
    </row>
    <row r="3553" spans="1:21" x14ac:dyDescent="0.2">
      <c r="A3553" s="2" t="s">
        <v>23</v>
      </c>
      <c r="B3553" s="2" t="s">
        <v>6531</v>
      </c>
      <c r="C3553" s="1">
        <v>265</v>
      </c>
      <c r="D3553" s="1">
        <v>45</v>
      </c>
      <c r="E3553" s="1">
        <v>20</v>
      </c>
      <c r="F3553" s="1" t="s">
        <v>4</v>
      </c>
      <c r="H3553" s="1" t="s">
        <v>134</v>
      </c>
      <c r="I3553" s="1">
        <v>108</v>
      </c>
      <c r="J3553" s="1" t="s">
        <v>135</v>
      </c>
      <c r="K3553" s="2" t="s">
        <v>3327</v>
      </c>
      <c r="L3553" s="2" t="s">
        <v>3625</v>
      </c>
      <c r="M3553" s="2" t="s">
        <v>3752</v>
      </c>
      <c r="N3553" s="5" t="s">
        <v>3753</v>
      </c>
      <c r="O3553" s="1">
        <v>0</v>
      </c>
      <c r="P3553" s="1">
        <v>0</v>
      </c>
      <c r="Q3553" s="1">
        <v>0</v>
      </c>
      <c r="R3553" s="1">
        <v>0</v>
      </c>
      <c r="S3553" s="3">
        <v>380.7</v>
      </c>
      <c r="T3553" s="30">
        <f>IF(E3553&gt;=19,VLOOKUP(K3553,Konditionen!$B$5:$E$20,4,FALSE),IF(E3553&lt;=16,VLOOKUP(K3553,Konditionen!$B$5:$E$20,2,FALSE),VLOOKUP(K3553,Konditionen!$B$5:$E$20,3,FALSE)))</f>
        <v>38</v>
      </c>
      <c r="U3553" s="3">
        <f t="shared" si="243"/>
        <v>236.03399999999999</v>
      </c>
    </row>
    <row r="3554" spans="1:21" x14ac:dyDescent="0.2">
      <c r="A3554" s="2" t="s">
        <v>23</v>
      </c>
      <c r="B3554" s="2" t="s">
        <v>6531</v>
      </c>
      <c r="C3554" s="1">
        <v>265</v>
      </c>
      <c r="D3554" s="1">
        <v>45</v>
      </c>
      <c r="E3554" s="1">
        <v>20</v>
      </c>
      <c r="F3554" s="1" t="s">
        <v>4</v>
      </c>
      <c r="H3554" s="1" t="s">
        <v>1189</v>
      </c>
      <c r="I3554" s="1">
        <v>108</v>
      </c>
      <c r="J3554" s="1" t="s">
        <v>436</v>
      </c>
      <c r="K3554" s="2" t="s">
        <v>470</v>
      </c>
      <c r="L3554" s="2" t="s">
        <v>1155</v>
      </c>
      <c r="M3554" s="2" t="s">
        <v>1190</v>
      </c>
      <c r="N3554" s="5" t="s">
        <v>1191</v>
      </c>
      <c r="O3554" s="1" t="s">
        <v>22</v>
      </c>
      <c r="P3554" s="1" t="s">
        <v>22</v>
      </c>
      <c r="Q3554" s="4">
        <v>2</v>
      </c>
      <c r="R3554" s="4">
        <v>73</v>
      </c>
      <c r="S3554" s="3">
        <v>334.5</v>
      </c>
      <c r="T3554" s="30">
        <f>IF(E3554&gt;=19,VLOOKUP(K3554,Konditionen!$B$5:$E$20,4,FALSE),IF(E3554&lt;=16,VLOOKUP(K3554,Konditionen!$B$5:$E$20,2,FALSE),VLOOKUP(K3554,Konditionen!$B$5:$E$20,3,FALSE)))</f>
        <v>25</v>
      </c>
      <c r="U3554" s="3">
        <f t="shared" si="243"/>
        <v>250.875</v>
      </c>
    </row>
    <row r="3555" spans="1:21" x14ac:dyDescent="0.2">
      <c r="A3555" s="2" t="s">
        <v>23</v>
      </c>
      <c r="B3555" s="2" t="s">
        <v>6531</v>
      </c>
      <c r="C3555" s="1">
        <v>265</v>
      </c>
      <c r="D3555" s="1">
        <v>45</v>
      </c>
      <c r="E3555" s="1">
        <v>20</v>
      </c>
      <c r="F3555" s="1" t="s">
        <v>4</v>
      </c>
      <c r="H3555" s="1" t="s">
        <v>1189</v>
      </c>
      <c r="I3555" s="1">
        <v>108</v>
      </c>
      <c r="J3555" s="1" t="s">
        <v>436</v>
      </c>
      <c r="K3555" s="2" t="s">
        <v>470</v>
      </c>
      <c r="L3555" s="2" t="s">
        <v>1192</v>
      </c>
      <c r="M3555" s="2" t="s">
        <v>1193</v>
      </c>
      <c r="N3555" s="5" t="s">
        <v>1194</v>
      </c>
      <c r="O3555" s="1" t="s">
        <v>65</v>
      </c>
      <c r="P3555" s="1" t="s">
        <v>65</v>
      </c>
      <c r="Q3555" s="1" t="s">
        <v>65</v>
      </c>
      <c r="R3555" s="1" t="s">
        <v>65</v>
      </c>
      <c r="S3555" s="3">
        <v>334.5</v>
      </c>
      <c r="T3555" s="30">
        <f>IF(E3555&gt;=19,VLOOKUP(K3555,Konditionen!$B$5:$E$20,4,FALSE),IF(E3555&lt;=16,VLOOKUP(K3555,Konditionen!$B$5:$E$20,2,FALSE),VLOOKUP(K3555,Konditionen!$B$5:$E$20,3,FALSE)))</f>
        <v>25</v>
      </c>
      <c r="U3555" s="3">
        <f t="shared" si="243"/>
        <v>250.875</v>
      </c>
    </row>
    <row r="3556" spans="1:21" x14ac:dyDescent="0.2">
      <c r="A3556" s="2" t="s">
        <v>23</v>
      </c>
      <c r="B3556" s="2" t="s">
        <v>6531</v>
      </c>
      <c r="C3556" s="1">
        <v>265</v>
      </c>
      <c r="D3556" s="1">
        <v>45</v>
      </c>
      <c r="E3556" s="1">
        <v>20</v>
      </c>
      <c r="F3556" s="1" t="s">
        <v>4</v>
      </c>
      <c r="H3556" s="1" t="s">
        <v>1189</v>
      </c>
      <c r="I3556" s="1">
        <v>108</v>
      </c>
      <c r="J3556" s="1" t="s">
        <v>436</v>
      </c>
      <c r="K3556" s="2" t="s">
        <v>3891</v>
      </c>
      <c r="L3556" s="2" t="s">
        <v>4042</v>
      </c>
      <c r="M3556" s="2" t="s">
        <v>4392</v>
      </c>
      <c r="N3556" s="5" t="s">
        <v>4393</v>
      </c>
      <c r="O3556" s="1" t="s">
        <v>22</v>
      </c>
      <c r="P3556" s="1" t="s">
        <v>22</v>
      </c>
      <c r="Q3556" s="4">
        <v>2</v>
      </c>
      <c r="R3556" s="1">
        <v>73</v>
      </c>
      <c r="S3556" s="3">
        <v>716</v>
      </c>
      <c r="T3556" s="30">
        <f>IF(E3556&gt;=19,VLOOKUP(K3556,Konditionen!$B$5:$E$20,4,FALSE),IF(E3556&lt;=16,VLOOKUP(K3556,Konditionen!$B$5:$E$20,2,FALSE),VLOOKUP(K3556,Konditionen!$B$5:$E$20,3,FALSE)))</f>
        <v>28</v>
      </c>
      <c r="U3556" s="3">
        <f t="shared" si="243"/>
        <v>515.52</v>
      </c>
    </row>
    <row r="3557" spans="1:21" x14ac:dyDescent="0.2">
      <c r="A3557" s="2" t="s">
        <v>23</v>
      </c>
      <c r="B3557" s="2" t="s">
        <v>6531</v>
      </c>
      <c r="C3557" s="1">
        <v>265</v>
      </c>
      <c r="D3557" s="1">
        <v>45</v>
      </c>
      <c r="E3557" s="1">
        <v>20</v>
      </c>
      <c r="F3557" s="1" t="s">
        <v>4</v>
      </c>
      <c r="H3557" s="1" t="s">
        <v>1189</v>
      </c>
      <c r="I3557" s="1">
        <v>108</v>
      </c>
      <c r="J3557" s="1" t="s">
        <v>436</v>
      </c>
      <c r="K3557" s="2" t="s">
        <v>3891</v>
      </c>
      <c r="L3557" s="2" t="s">
        <v>4104</v>
      </c>
      <c r="M3557" s="2" t="s">
        <v>4394</v>
      </c>
      <c r="N3557" s="5" t="s">
        <v>4395</v>
      </c>
      <c r="O3557" s="1" t="s">
        <v>337</v>
      </c>
      <c r="P3557" s="1" t="s">
        <v>22</v>
      </c>
      <c r="Q3557" s="4">
        <v>1</v>
      </c>
      <c r="R3557" s="1">
        <v>69</v>
      </c>
      <c r="S3557" s="3">
        <v>752</v>
      </c>
      <c r="T3557" s="30">
        <f>IF(E3557&gt;=19,VLOOKUP(K3557,Konditionen!$B$5:$E$20,4,FALSE),IF(E3557&lt;=16,VLOOKUP(K3557,Konditionen!$B$5:$E$20,2,FALSE),VLOOKUP(K3557,Konditionen!$B$5:$E$20,3,FALSE)))</f>
        <v>28</v>
      </c>
      <c r="U3557" s="3">
        <f t="shared" si="243"/>
        <v>541.44000000000005</v>
      </c>
    </row>
    <row r="3558" spans="1:21" x14ac:dyDescent="0.2">
      <c r="Q3558" s="4"/>
    </row>
    <row r="3559" spans="1:21" x14ac:dyDescent="0.2">
      <c r="A3559" s="2" t="s">
        <v>23</v>
      </c>
      <c r="B3559" s="2" t="s">
        <v>6403</v>
      </c>
      <c r="C3559" s="1">
        <v>275</v>
      </c>
      <c r="D3559" s="1">
        <v>45</v>
      </c>
      <c r="E3559" s="1">
        <v>20</v>
      </c>
      <c r="H3559" s="1" t="s">
        <v>6231</v>
      </c>
      <c r="I3559" s="1">
        <v>110</v>
      </c>
      <c r="J3559" s="1" t="s">
        <v>267</v>
      </c>
      <c r="K3559" s="2" t="s">
        <v>5982</v>
      </c>
      <c r="L3559" s="2" t="s">
        <v>6212</v>
      </c>
      <c r="M3559" s="2" t="s">
        <v>6269</v>
      </c>
      <c r="N3559" s="5">
        <v>4968814924775</v>
      </c>
      <c r="O3559" s="1" t="s">
        <v>41</v>
      </c>
      <c r="P3559" s="1" t="s">
        <v>28</v>
      </c>
      <c r="Q3559" s="1">
        <v>2</v>
      </c>
      <c r="R3559" s="1">
        <v>72</v>
      </c>
      <c r="S3559" s="3">
        <v>290</v>
      </c>
      <c r="T3559" s="30">
        <f>IF(E3559&gt;=19,VLOOKUP(K3559,Konditionen!$B$5:$E$20,4,FALSE),IF(E3559&lt;=16,VLOOKUP(K3559,Konditionen!$B$5:$E$20,2,FALSE),VLOOKUP(K3559,Konditionen!$B$5:$E$20,3,FALSE)))</f>
        <v>21</v>
      </c>
      <c r="U3559" s="3">
        <f t="shared" ref="U3559:U3586" si="244">IF(S3559&gt;0,S3559*(100-T3559)/100,"")</f>
        <v>229.1</v>
      </c>
    </row>
    <row r="3560" spans="1:21" x14ac:dyDescent="0.2">
      <c r="A3560" s="2" t="s">
        <v>23</v>
      </c>
      <c r="B3560" s="2" t="s">
        <v>6403</v>
      </c>
      <c r="C3560" s="1">
        <v>275</v>
      </c>
      <c r="D3560" s="1">
        <v>45</v>
      </c>
      <c r="E3560" s="1">
        <v>20</v>
      </c>
      <c r="F3560" s="1" t="s">
        <v>4</v>
      </c>
      <c r="H3560" s="1" t="s">
        <v>428</v>
      </c>
      <c r="I3560" s="1">
        <v>110</v>
      </c>
      <c r="J3560" s="1" t="s">
        <v>16</v>
      </c>
      <c r="K3560" s="2" t="s">
        <v>470</v>
      </c>
      <c r="L3560" s="2" t="s">
        <v>1721</v>
      </c>
      <c r="M3560" s="2" t="s">
        <v>1958</v>
      </c>
      <c r="N3560" s="5" t="s">
        <v>1959</v>
      </c>
      <c r="O3560" s="1" t="s">
        <v>65</v>
      </c>
      <c r="P3560" s="1" t="s">
        <v>65</v>
      </c>
      <c r="Q3560" s="1" t="s">
        <v>65</v>
      </c>
      <c r="R3560" s="1" t="s">
        <v>65</v>
      </c>
      <c r="S3560" s="3">
        <v>323</v>
      </c>
      <c r="T3560" s="30">
        <f>IF(E3560&gt;=19,VLOOKUP(K3560,Konditionen!$B$5:$E$20,4,FALSE),IF(E3560&lt;=16,VLOOKUP(K3560,Konditionen!$B$5:$E$20,2,FALSE),VLOOKUP(K3560,Konditionen!$B$5:$E$20,3,FALSE)))</f>
        <v>25</v>
      </c>
      <c r="U3560" s="3">
        <f t="shared" si="244"/>
        <v>242.25</v>
      </c>
    </row>
    <row r="3561" spans="1:21" x14ac:dyDescent="0.2">
      <c r="A3561" s="2" t="s">
        <v>23</v>
      </c>
      <c r="B3561" s="2" t="s">
        <v>6403</v>
      </c>
      <c r="C3561" s="1">
        <v>275</v>
      </c>
      <c r="D3561" s="1">
        <v>45</v>
      </c>
      <c r="E3561" s="1">
        <v>20</v>
      </c>
      <c r="F3561" s="1" t="s">
        <v>4</v>
      </c>
      <c r="H3561" s="1" t="s">
        <v>428</v>
      </c>
      <c r="I3561" s="1">
        <v>110</v>
      </c>
      <c r="J3561" s="1" t="s">
        <v>16</v>
      </c>
      <c r="K3561" s="2" t="s">
        <v>335</v>
      </c>
      <c r="L3561" s="2" t="s">
        <v>360</v>
      </c>
      <c r="M3561" s="2">
        <v>9123</v>
      </c>
      <c r="O3561" s="1" t="s">
        <v>28</v>
      </c>
      <c r="P3561" s="1" t="s">
        <v>28</v>
      </c>
      <c r="Q3561" s="4">
        <v>2</v>
      </c>
      <c r="R3561" s="4">
        <v>73</v>
      </c>
      <c r="S3561" s="3">
        <v>323.70000000000005</v>
      </c>
      <c r="T3561" s="30">
        <f>IF(E3561&gt;=19,VLOOKUP(K3561,Konditionen!$B$5:$E$20,4,FALSE),IF(E3561&lt;=16,VLOOKUP(K3561,Konditionen!$B$5:$E$20,2,FALSE),VLOOKUP(K3561,Konditionen!$B$5:$E$20,3,FALSE)))</f>
        <v>33</v>
      </c>
      <c r="U3561" s="3">
        <f t="shared" si="244"/>
        <v>216.87900000000002</v>
      </c>
    </row>
    <row r="3562" spans="1:21" x14ac:dyDescent="0.2">
      <c r="A3562" s="2" t="s">
        <v>23</v>
      </c>
      <c r="B3562" s="2" t="s">
        <v>6403</v>
      </c>
      <c r="C3562" s="1">
        <v>275</v>
      </c>
      <c r="D3562" s="1">
        <v>45</v>
      </c>
      <c r="E3562" s="1">
        <v>20</v>
      </c>
      <c r="F3562" s="1" t="s">
        <v>4</v>
      </c>
      <c r="H3562" s="1" t="s">
        <v>428</v>
      </c>
      <c r="I3562" s="1">
        <v>110</v>
      </c>
      <c r="J3562" s="1" t="s">
        <v>16</v>
      </c>
      <c r="K3562" s="2" t="s">
        <v>335</v>
      </c>
      <c r="L3562" s="2" t="s">
        <v>360</v>
      </c>
      <c r="M3562" s="2">
        <v>12090</v>
      </c>
      <c r="O3562" s="1" t="s">
        <v>28</v>
      </c>
      <c r="P3562" s="1" t="s">
        <v>28</v>
      </c>
      <c r="Q3562" s="4">
        <v>2</v>
      </c>
      <c r="R3562" s="4">
        <v>73</v>
      </c>
      <c r="S3562" s="3">
        <v>323.70000000000005</v>
      </c>
      <c r="T3562" s="30">
        <f>IF(E3562&gt;=19,VLOOKUP(K3562,Konditionen!$B$5:$E$20,4,FALSE),IF(E3562&lt;=16,VLOOKUP(K3562,Konditionen!$B$5:$E$20,2,FALSE),VLOOKUP(K3562,Konditionen!$B$5:$E$20,3,FALSE)))</f>
        <v>33</v>
      </c>
      <c r="U3562" s="3">
        <f t="shared" si="244"/>
        <v>216.87900000000002</v>
      </c>
    </row>
    <row r="3563" spans="1:21" x14ac:dyDescent="0.2">
      <c r="A3563" s="2" t="s">
        <v>23</v>
      </c>
      <c r="B3563" s="2" t="s">
        <v>6403</v>
      </c>
      <c r="C3563" s="1">
        <v>275</v>
      </c>
      <c r="D3563" s="1">
        <v>45</v>
      </c>
      <c r="E3563" s="1">
        <v>20</v>
      </c>
      <c r="F3563" s="1" t="s">
        <v>4</v>
      </c>
      <c r="H3563" s="1" t="s">
        <v>355</v>
      </c>
      <c r="I3563" s="1">
        <v>110</v>
      </c>
      <c r="J3563" s="1" t="s">
        <v>135</v>
      </c>
      <c r="K3563" s="2" t="s">
        <v>470</v>
      </c>
      <c r="L3563" s="2" t="s">
        <v>496</v>
      </c>
      <c r="M3563" s="2" t="s">
        <v>1195</v>
      </c>
      <c r="N3563" s="5" t="s">
        <v>1196</v>
      </c>
      <c r="O3563" s="1" t="s">
        <v>22</v>
      </c>
      <c r="P3563" s="1" t="s">
        <v>22</v>
      </c>
      <c r="Q3563" s="4">
        <v>2</v>
      </c>
      <c r="R3563" s="4">
        <v>73</v>
      </c>
      <c r="S3563" s="3">
        <v>324</v>
      </c>
      <c r="T3563" s="30">
        <f>IF(E3563&gt;=19,VLOOKUP(K3563,Konditionen!$B$5:$E$20,4,FALSE),IF(E3563&lt;=16,VLOOKUP(K3563,Konditionen!$B$5:$E$20,2,FALSE),VLOOKUP(K3563,Konditionen!$B$5:$E$20,3,FALSE)))</f>
        <v>25</v>
      </c>
      <c r="U3563" s="3">
        <f t="shared" si="244"/>
        <v>243</v>
      </c>
    </row>
    <row r="3564" spans="1:21" x14ac:dyDescent="0.2">
      <c r="A3564" s="2" t="s">
        <v>23</v>
      </c>
      <c r="B3564" s="2" t="s">
        <v>6403</v>
      </c>
      <c r="C3564" s="1">
        <v>275</v>
      </c>
      <c r="D3564" s="1">
        <v>45</v>
      </c>
      <c r="E3564" s="1">
        <v>20</v>
      </c>
      <c r="F3564" s="1" t="s">
        <v>4</v>
      </c>
      <c r="H3564" s="1" t="s">
        <v>355</v>
      </c>
      <c r="I3564" s="1">
        <v>110</v>
      </c>
      <c r="J3564" s="1" t="s">
        <v>135</v>
      </c>
      <c r="K3564" s="2" t="s">
        <v>470</v>
      </c>
      <c r="L3564" s="2" t="s">
        <v>772</v>
      </c>
      <c r="M3564" s="2" t="s">
        <v>1197</v>
      </c>
      <c r="N3564" s="5" t="s">
        <v>1198</v>
      </c>
      <c r="O3564" s="1" t="s">
        <v>41</v>
      </c>
      <c r="P3564" s="1" t="s">
        <v>22</v>
      </c>
      <c r="Q3564" s="4">
        <v>2</v>
      </c>
      <c r="R3564" s="4">
        <v>73</v>
      </c>
      <c r="S3564" s="3">
        <v>324</v>
      </c>
      <c r="T3564" s="30">
        <f>IF(E3564&gt;=19,VLOOKUP(K3564,Konditionen!$B$5:$E$20,4,FALSE),IF(E3564&lt;=16,VLOOKUP(K3564,Konditionen!$B$5:$E$20,2,FALSE),VLOOKUP(K3564,Konditionen!$B$5:$E$20,3,FALSE)))</f>
        <v>25</v>
      </c>
      <c r="U3564" s="3">
        <f t="shared" si="244"/>
        <v>243</v>
      </c>
    </row>
    <row r="3565" spans="1:21" x14ac:dyDescent="0.2">
      <c r="A3565" s="2" t="s">
        <v>23</v>
      </c>
      <c r="B3565" s="2" t="s">
        <v>6403</v>
      </c>
      <c r="C3565" s="1">
        <v>275</v>
      </c>
      <c r="D3565" s="1">
        <v>45</v>
      </c>
      <c r="E3565" s="1">
        <v>20</v>
      </c>
      <c r="F3565" s="1" t="s">
        <v>4</v>
      </c>
      <c r="H3565" s="1" t="s">
        <v>355</v>
      </c>
      <c r="I3565" s="4">
        <v>110</v>
      </c>
      <c r="J3565" s="1" t="s">
        <v>135</v>
      </c>
      <c r="K3565" s="2" t="s">
        <v>5447</v>
      </c>
      <c r="L3565" s="2" t="s">
        <v>5471</v>
      </c>
      <c r="M3565" s="2" t="s">
        <v>5619</v>
      </c>
      <c r="N3565" s="5" t="s">
        <v>5620</v>
      </c>
      <c r="O3565" s="1" t="s">
        <v>41</v>
      </c>
      <c r="P3565" s="1" t="s">
        <v>22</v>
      </c>
      <c r="Q3565" s="4">
        <v>2</v>
      </c>
      <c r="R3565" s="4">
        <v>73</v>
      </c>
      <c r="S3565" s="3">
        <v>220.5</v>
      </c>
      <c r="T3565" s="30">
        <f>IF(E3565&gt;=19,VLOOKUP(K3565,Konditionen!$B$5:$E$20,4,FALSE),IF(E3565&lt;=16,VLOOKUP(K3565,Konditionen!$B$5:$E$20,2,FALSE),VLOOKUP(K3565,Konditionen!$B$5:$E$20,3,FALSE)))</f>
        <v>20</v>
      </c>
      <c r="U3565" s="3">
        <f t="shared" si="244"/>
        <v>176.4</v>
      </c>
    </row>
    <row r="3566" spans="1:21" x14ac:dyDescent="0.2">
      <c r="A3566" s="2" t="s">
        <v>23</v>
      </c>
      <c r="B3566" s="2" t="s">
        <v>6403</v>
      </c>
      <c r="C3566" s="1">
        <v>275</v>
      </c>
      <c r="D3566" s="1">
        <v>45</v>
      </c>
      <c r="E3566" s="1">
        <v>20</v>
      </c>
      <c r="F3566" s="1" t="s">
        <v>4</v>
      </c>
      <c r="H3566" s="1" t="s">
        <v>355</v>
      </c>
      <c r="I3566" s="4">
        <v>110</v>
      </c>
      <c r="J3566" s="1" t="s">
        <v>135</v>
      </c>
      <c r="K3566" s="2" t="s">
        <v>5057</v>
      </c>
      <c r="L3566" s="2" t="s">
        <v>5216</v>
      </c>
      <c r="M3566" s="2" t="s">
        <v>5267</v>
      </c>
      <c r="N3566" s="5" t="s">
        <v>5268</v>
      </c>
      <c r="O3566" s="1" t="s">
        <v>41</v>
      </c>
      <c r="P3566" s="1" t="s">
        <v>22</v>
      </c>
      <c r="Q3566" s="4">
        <v>2</v>
      </c>
      <c r="R3566" s="4">
        <v>73</v>
      </c>
      <c r="S3566" s="3">
        <v>220.5</v>
      </c>
      <c r="T3566" s="30">
        <f>IF(E3566&gt;=19,VLOOKUP(K3566,Konditionen!$B$5:$E$20,4,FALSE),IF(E3566&lt;=16,VLOOKUP(K3566,Konditionen!$B$5:$E$20,2,FALSE),VLOOKUP(K3566,Konditionen!$B$5:$E$20,3,FALSE)))</f>
        <v>20</v>
      </c>
      <c r="U3566" s="3">
        <f t="shared" si="244"/>
        <v>176.4</v>
      </c>
    </row>
    <row r="3567" spans="1:21" x14ac:dyDescent="0.2">
      <c r="A3567" s="2" t="s">
        <v>23</v>
      </c>
      <c r="B3567" s="2" t="s">
        <v>6403</v>
      </c>
      <c r="C3567" s="1">
        <v>275</v>
      </c>
      <c r="D3567" s="1">
        <v>45</v>
      </c>
      <c r="E3567" s="4">
        <v>20</v>
      </c>
      <c r="F3567" s="1" t="s">
        <v>4</v>
      </c>
      <c r="H3567" s="1" t="s">
        <v>355</v>
      </c>
      <c r="I3567" s="4">
        <v>110</v>
      </c>
      <c r="J3567" s="1" t="s">
        <v>135</v>
      </c>
      <c r="K3567" s="2" t="s">
        <v>2032</v>
      </c>
      <c r="L3567" s="2" t="s">
        <v>2267</v>
      </c>
      <c r="M3567" s="2">
        <v>532378</v>
      </c>
      <c r="N3567" s="5" t="s">
        <v>2293</v>
      </c>
      <c r="O3567" s="1" t="s">
        <v>22</v>
      </c>
      <c r="P3567" s="1" t="s">
        <v>337</v>
      </c>
      <c r="Q3567" s="1">
        <v>1</v>
      </c>
      <c r="R3567" s="4">
        <v>69</v>
      </c>
      <c r="S3567" s="3">
        <v>447.5</v>
      </c>
      <c r="T3567" s="30">
        <f>IF(E3567&gt;=19,VLOOKUP(K3567,Konditionen!$B$5:$E$20,4,FALSE),IF(E3567&lt;=16,VLOOKUP(K3567,Konditionen!$B$5:$E$20,2,FALSE),VLOOKUP(K3567,Konditionen!$B$5:$E$20,3,FALSE)))</f>
        <v>38.5</v>
      </c>
      <c r="U3567" s="3">
        <f t="shared" si="244"/>
        <v>275.21249999999998</v>
      </c>
    </row>
    <row r="3568" spans="1:21" x14ac:dyDescent="0.2">
      <c r="A3568" s="2" t="s">
        <v>23</v>
      </c>
      <c r="B3568" s="2" t="s">
        <v>6403</v>
      </c>
      <c r="C3568" s="1">
        <v>275</v>
      </c>
      <c r="D3568" s="1">
        <v>45</v>
      </c>
      <c r="E3568" s="4">
        <v>20</v>
      </c>
      <c r="F3568" s="1" t="s">
        <v>4</v>
      </c>
      <c r="H3568" s="1" t="s">
        <v>355</v>
      </c>
      <c r="I3568" s="4">
        <v>110</v>
      </c>
      <c r="J3568" s="1" t="s">
        <v>135</v>
      </c>
      <c r="K3568" s="2" t="s">
        <v>2032</v>
      </c>
      <c r="L3568" s="2" t="s">
        <v>2267</v>
      </c>
      <c r="M3568" s="2">
        <v>545918</v>
      </c>
      <c r="N3568" s="5" t="s">
        <v>2294</v>
      </c>
      <c r="O3568" s="1" t="s">
        <v>22</v>
      </c>
      <c r="P3568" s="1" t="s">
        <v>337</v>
      </c>
      <c r="Q3568" s="1">
        <v>1</v>
      </c>
      <c r="R3568" s="4">
        <v>69</v>
      </c>
      <c r="S3568" s="3">
        <v>514.5</v>
      </c>
      <c r="T3568" s="30">
        <f>IF(E3568&gt;=19,VLOOKUP(K3568,Konditionen!$B$5:$E$20,4,FALSE),IF(E3568&lt;=16,VLOOKUP(K3568,Konditionen!$B$5:$E$20,2,FALSE),VLOOKUP(K3568,Konditionen!$B$5:$E$20,3,FALSE)))</f>
        <v>38.5</v>
      </c>
      <c r="U3568" s="3">
        <f t="shared" si="244"/>
        <v>316.41750000000002</v>
      </c>
    </row>
    <row r="3569" spans="1:21" x14ac:dyDescent="0.2">
      <c r="A3569" s="2" t="s">
        <v>23</v>
      </c>
      <c r="B3569" s="2" t="s">
        <v>6403</v>
      </c>
      <c r="C3569" s="1">
        <v>275</v>
      </c>
      <c r="D3569" s="1">
        <v>45</v>
      </c>
      <c r="E3569" s="4">
        <v>20</v>
      </c>
      <c r="F3569" s="1" t="s">
        <v>4</v>
      </c>
      <c r="H3569" s="1" t="s">
        <v>355</v>
      </c>
      <c r="I3569" s="4">
        <v>110</v>
      </c>
      <c r="J3569" s="1" t="s">
        <v>135</v>
      </c>
      <c r="K3569" s="2" t="s">
        <v>2334</v>
      </c>
      <c r="L3569" s="2" t="s">
        <v>2498</v>
      </c>
      <c r="M3569" s="2">
        <v>524840</v>
      </c>
      <c r="N3569" s="5" t="s">
        <v>2605</v>
      </c>
      <c r="O3569" s="1" t="s">
        <v>41</v>
      </c>
      <c r="P3569" s="1" t="s">
        <v>22</v>
      </c>
      <c r="Q3569" s="1">
        <v>1</v>
      </c>
      <c r="R3569" s="4">
        <v>70</v>
      </c>
      <c r="S3569" s="3">
        <v>447.5</v>
      </c>
      <c r="T3569" s="30">
        <f>IF(E3569&gt;=19,VLOOKUP(K3569,Konditionen!$B$5:$E$20,4,FALSE),IF(E3569&lt;=16,VLOOKUP(K3569,Konditionen!$B$5:$E$20,2,FALSE),VLOOKUP(K3569,Konditionen!$B$5:$E$20,3,FALSE)))</f>
        <v>38.5</v>
      </c>
      <c r="U3569" s="3">
        <f t="shared" si="244"/>
        <v>275.21249999999998</v>
      </c>
    </row>
    <row r="3570" spans="1:21" x14ac:dyDescent="0.2">
      <c r="A3570" s="2" t="s">
        <v>23</v>
      </c>
      <c r="B3570" s="2" t="s">
        <v>6403</v>
      </c>
      <c r="C3570" s="1">
        <v>275</v>
      </c>
      <c r="D3570" s="1">
        <v>45</v>
      </c>
      <c r="E3570" s="4">
        <v>20</v>
      </c>
      <c r="F3570" s="1" t="s">
        <v>4</v>
      </c>
      <c r="H3570" s="1" t="s">
        <v>355</v>
      </c>
      <c r="I3570" s="4">
        <v>110</v>
      </c>
      <c r="J3570" s="1" t="s">
        <v>135</v>
      </c>
      <c r="K3570" s="2" t="s">
        <v>2334</v>
      </c>
      <c r="L3570" s="2" t="s">
        <v>2606</v>
      </c>
      <c r="M3570" s="2">
        <v>528771</v>
      </c>
      <c r="N3570" s="5" t="s">
        <v>2607</v>
      </c>
      <c r="O3570" s="1" t="s">
        <v>41</v>
      </c>
      <c r="P3570" s="1" t="s">
        <v>41</v>
      </c>
      <c r="Q3570" s="1">
        <v>2</v>
      </c>
      <c r="R3570" s="4">
        <v>72</v>
      </c>
      <c r="S3570" s="3">
        <v>447.5</v>
      </c>
      <c r="T3570" s="30">
        <f>IF(E3570&gt;=19,VLOOKUP(K3570,Konditionen!$B$5:$E$20,4,FALSE),IF(E3570&lt;=16,VLOOKUP(K3570,Konditionen!$B$5:$E$20,2,FALSE),VLOOKUP(K3570,Konditionen!$B$5:$E$20,3,FALSE)))</f>
        <v>38.5</v>
      </c>
      <c r="U3570" s="3">
        <f t="shared" si="244"/>
        <v>275.21249999999998</v>
      </c>
    </row>
    <row r="3571" spans="1:21" x14ac:dyDescent="0.2">
      <c r="A3571" s="2" t="s">
        <v>23</v>
      </c>
      <c r="B3571" s="2" t="s">
        <v>6403</v>
      </c>
      <c r="C3571" s="1">
        <v>275</v>
      </c>
      <c r="D3571" s="1">
        <v>45</v>
      </c>
      <c r="E3571" s="4">
        <v>20</v>
      </c>
      <c r="F3571" s="1" t="s">
        <v>4</v>
      </c>
      <c r="H3571" s="1" t="s">
        <v>355</v>
      </c>
      <c r="I3571" s="4">
        <v>110</v>
      </c>
      <c r="J3571" s="1" t="s">
        <v>135</v>
      </c>
      <c r="K3571" s="2" t="s">
        <v>2614</v>
      </c>
      <c r="L3571" s="2" t="s">
        <v>2693</v>
      </c>
      <c r="M3571" s="2">
        <v>545990</v>
      </c>
      <c r="N3571" s="5" t="s">
        <v>2695</v>
      </c>
      <c r="O3571" s="1" t="s">
        <v>2094</v>
      </c>
      <c r="P3571" s="1" t="s">
        <v>2094</v>
      </c>
      <c r="Q3571" s="1" t="s">
        <v>2094</v>
      </c>
      <c r="R3571" s="1" t="s">
        <v>2094</v>
      </c>
      <c r="S3571" s="3">
        <v>250</v>
      </c>
      <c r="T3571" s="30">
        <f>IF(E3571&gt;=19,VLOOKUP(K3571,Konditionen!$B$5:$E$20,4,FALSE),IF(E3571&lt;=16,VLOOKUP(K3571,Konditionen!$B$5:$E$20,2,FALSE),VLOOKUP(K3571,Konditionen!$B$5:$E$20,3,FALSE)))</f>
        <v>36</v>
      </c>
      <c r="U3571" s="3">
        <f t="shared" si="244"/>
        <v>160</v>
      </c>
    </row>
    <row r="3572" spans="1:21" x14ac:dyDescent="0.2">
      <c r="A3572" s="2" t="s">
        <v>23</v>
      </c>
      <c r="B3572" s="2" t="s">
        <v>6403</v>
      </c>
      <c r="C3572" s="1">
        <v>275</v>
      </c>
      <c r="D3572" s="1">
        <v>45</v>
      </c>
      <c r="E3572" s="1">
        <v>20</v>
      </c>
      <c r="F3572" s="1" t="s">
        <v>4</v>
      </c>
      <c r="H3572" s="1" t="s">
        <v>355</v>
      </c>
      <c r="I3572" s="1">
        <v>110</v>
      </c>
      <c r="J3572" s="1" t="s">
        <v>135</v>
      </c>
      <c r="K3572" s="2" t="s">
        <v>335</v>
      </c>
      <c r="L3572" s="2" t="s">
        <v>364</v>
      </c>
      <c r="M3572" s="2">
        <v>6569</v>
      </c>
      <c r="O3572" s="1" t="s">
        <v>41</v>
      </c>
      <c r="P3572" s="1" t="s">
        <v>22</v>
      </c>
      <c r="Q3572" s="4">
        <v>2</v>
      </c>
      <c r="R3572" s="4">
        <v>73</v>
      </c>
      <c r="S3572" s="3">
        <v>354.5</v>
      </c>
      <c r="T3572" s="30">
        <f>IF(E3572&gt;=19,VLOOKUP(K3572,Konditionen!$B$5:$E$20,4,FALSE),IF(E3572&lt;=16,VLOOKUP(K3572,Konditionen!$B$5:$E$20,2,FALSE),VLOOKUP(K3572,Konditionen!$B$5:$E$20,3,FALSE)))</f>
        <v>33</v>
      </c>
      <c r="U3572" s="3">
        <f t="shared" si="244"/>
        <v>237.51499999999999</v>
      </c>
    </row>
    <row r="3573" spans="1:21" x14ac:dyDescent="0.2">
      <c r="A3573" s="2" t="s">
        <v>23</v>
      </c>
      <c r="B3573" s="2" t="s">
        <v>6403</v>
      </c>
      <c r="C3573" s="1">
        <v>275</v>
      </c>
      <c r="D3573" s="1">
        <v>45</v>
      </c>
      <c r="E3573" s="1">
        <v>20</v>
      </c>
      <c r="F3573" s="1" t="s">
        <v>2734</v>
      </c>
      <c r="H3573" s="1" t="s">
        <v>355</v>
      </c>
      <c r="I3573" s="1">
        <v>110</v>
      </c>
      <c r="J3573" s="1" t="s">
        <v>135</v>
      </c>
      <c r="K3573" s="2" t="s">
        <v>2822</v>
      </c>
      <c r="L3573" s="2" t="s">
        <v>3146</v>
      </c>
      <c r="M3573" s="2">
        <v>241383</v>
      </c>
      <c r="N3573" s="5" t="s">
        <v>3230</v>
      </c>
      <c r="O3573" s="1" t="s">
        <v>41</v>
      </c>
      <c r="P3573" s="1" t="s">
        <v>22</v>
      </c>
      <c r="Q3573" s="1">
        <v>2</v>
      </c>
      <c r="R3573" s="4">
        <v>72</v>
      </c>
      <c r="S3573" s="3">
        <v>312</v>
      </c>
      <c r="T3573" s="30">
        <f>IF(E3573&gt;=19,VLOOKUP(K3573,Konditionen!$B$5:$E$20,4,FALSE),IF(E3573&lt;=16,VLOOKUP(K3573,Konditionen!$B$5:$E$20,2,FALSE),VLOOKUP(K3573,Konditionen!$B$5:$E$20,3,FALSE)))</f>
        <v>20</v>
      </c>
      <c r="U3573" s="3">
        <f t="shared" si="244"/>
        <v>249.6</v>
      </c>
    </row>
    <row r="3574" spans="1:21" x14ac:dyDescent="0.2">
      <c r="A3574" s="2" t="s">
        <v>23</v>
      </c>
      <c r="B3574" s="2" t="s">
        <v>6403</v>
      </c>
      <c r="C3574" s="1">
        <v>275</v>
      </c>
      <c r="D3574" s="1">
        <v>45</v>
      </c>
      <c r="E3574" s="1">
        <v>20</v>
      </c>
      <c r="F3574" s="1" t="s">
        <v>2734</v>
      </c>
      <c r="H3574" s="1" t="s">
        <v>355</v>
      </c>
      <c r="I3574" s="1">
        <v>110</v>
      </c>
      <c r="J3574" s="1" t="s">
        <v>135</v>
      </c>
      <c r="K3574" s="2" t="s">
        <v>2822</v>
      </c>
      <c r="L3574" s="2" t="s">
        <v>3161</v>
      </c>
      <c r="M3574" s="2">
        <v>250106</v>
      </c>
      <c r="N3574" s="5" t="s">
        <v>3231</v>
      </c>
      <c r="O3574" s="1" t="s">
        <v>22</v>
      </c>
      <c r="P3574" s="1" t="s">
        <v>22</v>
      </c>
      <c r="Q3574" s="1">
        <v>2</v>
      </c>
      <c r="R3574" s="4">
        <v>72</v>
      </c>
      <c r="S3574" s="3">
        <v>318.5</v>
      </c>
      <c r="T3574" s="30">
        <f>IF(E3574&gt;=19,VLOOKUP(K3574,Konditionen!$B$5:$E$20,4,FALSE),IF(E3574&lt;=16,VLOOKUP(K3574,Konditionen!$B$5:$E$20,2,FALSE),VLOOKUP(K3574,Konditionen!$B$5:$E$20,3,FALSE)))</f>
        <v>20</v>
      </c>
      <c r="U3574" s="3">
        <f t="shared" si="244"/>
        <v>254.8</v>
      </c>
    </row>
    <row r="3575" spans="1:21" x14ac:dyDescent="0.2">
      <c r="A3575" s="2" t="s">
        <v>23</v>
      </c>
      <c r="B3575" s="2" t="s">
        <v>6403</v>
      </c>
      <c r="C3575" s="1">
        <v>275</v>
      </c>
      <c r="D3575" s="1">
        <v>45</v>
      </c>
      <c r="E3575" s="1">
        <v>20</v>
      </c>
      <c r="F3575" s="1" t="s">
        <v>2734</v>
      </c>
      <c r="H3575" s="1" t="s">
        <v>355</v>
      </c>
      <c r="I3575" s="1">
        <v>110</v>
      </c>
      <c r="J3575" s="1" t="s">
        <v>135</v>
      </c>
      <c r="K3575" s="2" t="s">
        <v>2822</v>
      </c>
      <c r="L3575" s="2" t="s">
        <v>3164</v>
      </c>
      <c r="M3575" s="2">
        <v>187125</v>
      </c>
      <c r="N3575" s="5" t="s">
        <v>3232</v>
      </c>
      <c r="O3575" s="1" t="s">
        <v>22</v>
      </c>
      <c r="P3575" s="1" t="s">
        <v>22</v>
      </c>
      <c r="Q3575" s="1">
        <v>2</v>
      </c>
      <c r="R3575" s="4">
        <v>72</v>
      </c>
      <c r="S3575" s="3">
        <v>318.5</v>
      </c>
      <c r="T3575" s="30">
        <f>IF(E3575&gt;=19,VLOOKUP(K3575,Konditionen!$B$5:$E$20,4,FALSE),IF(E3575&lt;=16,VLOOKUP(K3575,Konditionen!$B$5:$E$20,2,FALSE),VLOOKUP(K3575,Konditionen!$B$5:$E$20,3,FALSE)))</f>
        <v>20</v>
      </c>
      <c r="U3575" s="3">
        <f t="shared" si="244"/>
        <v>254.8</v>
      </c>
    </row>
    <row r="3576" spans="1:21" x14ac:dyDescent="0.2">
      <c r="A3576" s="2" t="s">
        <v>23</v>
      </c>
      <c r="B3576" s="2" t="s">
        <v>6403</v>
      </c>
      <c r="C3576" s="1">
        <v>275</v>
      </c>
      <c r="D3576" s="1">
        <v>45</v>
      </c>
      <c r="E3576" s="1">
        <v>20</v>
      </c>
      <c r="F3576" s="1" t="s">
        <v>2734</v>
      </c>
      <c r="H3576" s="1" t="s">
        <v>355</v>
      </c>
      <c r="I3576" s="1">
        <v>110</v>
      </c>
      <c r="J3576" s="1" t="s">
        <v>135</v>
      </c>
      <c r="K3576" s="2" t="s">
        <v>2822</v>
      </c>
      <c r="L3576" s="2" t="s">
        <v>3204</v>
      </c>
      <c r="M3576" s="2">
        <v>817126</v>
      </c>
      <c r="N3576" s="5" t="s">
        <v>3233</v>
      </c>
      <c r="O3576" s="1" t="s">
        <v>22</v>
      </c>
      <c r="P3576" s="1" t="s">
        <v>22</v>
      </c>
      <c r="Q3576" s="1">
        <v>1</v>
      </c>
      <c r="R3576" s="4">
        <v>70</v>
      </c>
      <c r="S3576" s="3">
        <v>324.5</v>
      </c>
      <c r="T3576" s="30">
        <f>IF(E3576&gt;=19,VLOOKUP(K3576,Konditionen!$B$5:$E$20,4,FALSE),IF(E3576&lt;=16,VLOOKUP(K3576,Konditionen!$B$5:$E$20,2,FALSE),VLOOKUP(K3576,Konditionen!$B$5:$E$20,3,FALSE)))</f>
        <v>20</v>
      </c>
      <c r="U3576" s="3">
        <f t="shared" si="244"/>
        <v>259.60000000000002</v>
      </c>
    </row>
    <row r="3577" spans="1:21" x14ac:dyDescent="0.2">
      <c r="A3577" s="2" t="s">
        <v>23</v>
      </c>
      <c r="B3577" s="2" t="s">
        <v>6403</v>
      </c>
      <c r="C3577" s="1">
        <v>275</v>
      </c>
      <c r="D3577" s="1">
        <v>45</v>
      </c>
      <c r="E3577" s="1">
        <v>20</v>
      </c>
      <c r="F3577" s="1" t="s">
        <v>4</v>
      </c>
      <c r="H3577" s="1" t="s">
        <v>355</v>
      </c>
      <c r="I3577" s="1">
        <v>110</v>
      </c>
      <c r="J3577" s="1" t="s">
        <v>135</v>
      </c>
      <c r="K3577" s="2" t="s">
        <v>3891</v>
      </c>
      <c r="L3577" s="2" t="s">
        <v>4710</v>
      </c>
      <c r="M3577" s="2" t="s">
        <v>4823</v>
      </c>
      <c r="N3577" s="5" t="s">
        <v>4824</v>
      </c>
      <c r="O3577" s="1" t="s">
        <v>22</v>
      </c>
      <c r="P3577" s="1" t="s">
        <v>22</v>
      </c>
      <c r="Q3577" s="4">
        <v>2</v>
      </c>
      <c r="R3577" s="1">
        <v>73</v>
      </c>
      <c r="S3577" s="3">
        <v>330.5</v>
      </c>
      <c r="T3577" s="30">
        <f>IF(E3577&gt;=19,VLOOKUP(K3577,Konditionen!$B$5:$E$20,4,FALSE),IF(E3577&lt;=16,VLOOKUP(K3577,Konditionen!$B$5:$E$20,2,FALSE),VLOOKUP(K3577,Konditionen!$B$5:$E$20,3,FALSE)))</f>
        <v>28</v>
      </c>
      <c r="U3577" s="3">
        <f t="shared" si="244"/>
        <v>237.96</v>
      </c>
    </row>
    <row r="3578" spans="1:21" x14ac:dyDescent="0.2">
      <c r="A3578" s="2" t="s">
        <v>23</v>
      </c>
      <c r="B3578" s="2" t="s">
        <v>6403</v>
      </c>
      <c r="C3578" s="1">
        <v>275</v>
      </c>
      <c r="D3578" s="1">
        <v>45</v>
      </c>
      <c r="E3578" s="1">
        <v>20</v>
      </c>
      <c r="F3578" s="1" t="s">
        <v>4</v>
      </c>
      <c r="H3578" s="1" t="s">
        <v>355</v>
      </c>
      <c r="I3578" s="1">
        <v>110</v>
      </c>
      <c r="J3578" s="1" t="s">
        <v>135</v>
      </c>
      <c r="K3578" s="2" t="s">
        <v>3891</v>
      </c>
      <c r="L3578" s="2" t="s">
        <v>4716</v>
      </c>
      <c r="M3578" s="2" t="s">
        <v>4825</v>
      </c>
      <c r="N3578" s="5" t="s">
        <v>4826</v>
      </c>
      <c r="O3578" s="1" t="s">
        <v>22</v>
      </c>
      <c r="P3578" s="1" t="s">
        <v>337</v>
      </c>
      <c r="Q3578" s="4">
        <v>1</v>
      </c>
      <c r="R3578" s="1">
        <v>69</v>
      </c>
      <c r="S3578" s="3">
        <v>387</v>
      </c>
      <c r="T3578" s="30">
        <f>IF(E3578&gt;=19,VLOOKUP(K3578,Konditionen!$B$5:$E$20,4,FALSE),IF(E3578&lt;=16,VLOOKUP(K3578,Konditionen!$B$5:$E$20,2,FALSE),VLOOKUP(K3578,Konditionen!$B$5:$E$20,3,FALSE)))</f>
        <v>28</v>
      </c>
      <c r="U3578" s="3">
        <f t="shared" si="244"/>
        <v>278.64</v>
      </c>
    </row>
    <row r="3579" spans="1:21" x14ac:dyDescent="0.2">
      <c r="A3579" s="2" t="s">
        <v>23</v>
      </c>
      <c r="B3579" s="2" t="s">
        <v>6403</v>
      </c>
      <c r="C3579" s="1">
        <v>275</v>
      </c>
      <c r="D3579" s="1">
        <v>45</v>
      </c>
      <c r="E3579" s="1">
        <v>20</v>
      </c>
      <c r="F3579" s="1" t="s">
        <v>4</v>
      </c>
      <c r="H3579" s="1" t="s">
        <v>355</v>
      </c>
      <c r="I3579" s="1">
        <v>110</v>
      </c>
      <c r="J3579" s="1" t="s">
        <v>135</v>
      </c>
      <c r="K3579" s="2" t="s">
        <v>3891</v>
      </c>
      <c r="L3579" s="2" t="s">
        <v>4827</v>
      </c>
      <c r="M3579" s="2" t="s">
        <v>4828</v>
      </c>
      <c r="N3579" s="5" t="s">
        <v>4829</v>
      </c>
      <c r="O3579" s="1" t="s">
        <v>22</v>
      </c>
      <c r="P3579" s="1" t="s">
        <v>337</v>
      </c>
      <c r="Q3579" s="4">
        <v>2</v>
      </c>
      <c r="R3579" s="1">
        <v>72</v>
      </c>
      <c r="S3579" s="3">
        <v>387</v>
      </c>
      <c r="T3579" s="30">
        <f>IF(E3579&gt;=19,VLOOKUP(K3579,Konditionen!$B$5:$E$20,4,FALSE),IF(E3579&lt;=16,VLOOKUP(K3579,Konditionen!$B$5:$E$20,2,FALSE),VLOOKUP(K3579,Konditionen!$B$5:$E$20,3,FALSE)))</f>
        <v>28</v>
      </c>
      <c r="U3579" s="3">
        <f t="shared" si="244"/>
        <v>278.64</v>
      </c>
    </row>
    <row r="3580" spans="1:21" x14ac:dyDescent="0.2">
      <c r="A3580" s="2" t="s">
        <v>23</v>
      </c>
      <c r="B3580" s="2" t="s">
        <v>6403</v>
      </c>
      <c r="C3580" s="1">
        <v>275</v>
      </c>
      <c r="D3580" s="1">
        <v>45</v>
      </c>
      <c r="E3580" s="1">
        <v>20</v>
      </c>
      <c r="F3580" s="1" t="s">
        <v>4</v>
      </c>
      <c r="H3580" s="1" t="s">
        <v>355</v>
      </c>
      <c r="I3580" s="1">
        <v>110</v>
      </c>
      <c r="J3580" s="1" t="s">
        <v>135</v>
      </c>
      <c r="K3580" s="2" t="s">
        <v>5668</v>
      </c>
      <c r="L3580" s="2" t="s">
        <v>5724</v>
      </c>
      <c r="M3580" s="2" t="s">
        <v>5770</v>
      </c>
      <c r="N3580" s="5">
        <v>8714692317163</v>
      </c>
      <c r="O3580" s="1" t="s">
        <v>22</v>
      </c>
      <c r="P3580" s="1" t="s">
        <v>41</v>
      </c>
      <c r="Q3580" s="1">
        <v>1</v>
      </c>
      <c r="R3580" s="1">
        <v>70</v>
      </c>
      <c r="S3580" s="3">
        <v>288</v>
      </c>
      <c r="T3580" s="30">
        <f>IF(E3580&gt;=19,VLOOKUP(K3580,Konditionen!$B$5:$E$20,4,FALSE),IF(E3580&lt;=16,VLOOKUP(K3580,Konditionen!$B$5:$E$20,2,FALSE),VLOOKUP(K3580,Konditionen!$B$5:$E$20,3,FALSE)))</f>
        <v>21</v>
      </c>
      <c r="U3580" s="3">
        <f t="shared" si="244"/>
        <v>227.52</v>
      </c>
    </row>
    <row r="3581" spans="1:21" x14ac:dyDescent="0.2">
      <c r="A3581" s="2" t="s">
        <v>23</v>
      </c>
      <c r="B3581" s="2" t="s">
        <v>6403</v>
      </c>
      <c r="C3581" s="1">
        <v>275</v>
      </c>
      <c r="D3581" s="1">
        <v>45</v>
      </c>
      <c r="E3581" s="1">
        <v>20</v>
      </c>
      <c r="F3581" s="1" t="s">
        <v>4</v>
      </c>
      <c r="H3581" s="1" t="s">
        <v>355</v>
      </c>
      <c r="I3581" s="1">
        <v>110</v>
      </c>
      <c r="J3581" s="1" t="s">
        <v>135</v>
      </c>
      <c r="K3581" s="2" t="s">
        <v>5668</v>
      </c>
      <c r="L3581" s="2" t="s">
        <v>5848</v>
      </c>
      <c r="M3581" s="2" t="s">
        <v>5849</v>
      </c>
      <c r="N3581" s="5">
        <v>8714692344442</v>
      </c>
      <c r="O3581" s="1" t="s">
        <v>22</v>
      </c>
      <c r="P3581" s="1" t="s">
        <v>337</v>
      </c>
      <c r="Q3581" s="1">
        <v>2</v>
      </c>
      <c r="R3581" s="1">
        <v>73</v>
      </c>
      <c r="S3581" s="3">
        <v>303</v>
      </c>
      <c r="T3581" s="30">
        <f>IF(E3581&gt;=19,VLOOKUP(K3581,Konditionen!$B$5:$E$20,4,FALSE),IF(E3581&lt;=16,VLOOKUP(K3581,Konditionen!$B$5:$E$20,2,FALSE),VLOOKUP(K3581,Konditionen!$B$5:$E$20,3,FALSE)))</f>
        <v>21</v>
      </c>
      <c r="U3581" s="3">
        <f t="shared" si="244"/>
        <v>239.37</v>
      </c>
    </row>
    <row r="3582" spans="1:21" x14ac:dyDescent="0.2">
      <c r="A3582" s="2" t="s">
        <v>23</v>
      </c>
      <c r="B3582" s="2" t="s">
        <v>6403</v>
      </c>
      <c r="C3582" s="1">
        <v>275</v>
      </c>
      <c r="D3582" s="1">
        <v>45</v>
      </c>
      <c r="E3582" s="1">
        <v>20</v>
      </c>
      <c r="H3582" s="1" t="s">
        <v>355</v>
      </c>
      <c r="I3582" s="1">
        <v>110</v>
      </c>
      <c r="J3582" s="1" t="s">
        <v>135</v>
      </c>
      <c r="K3582" s="2" t="s">
        <v>5982</v>
      </c>
      <c r="L3582" s="2" t="s">
        <v>5988</v>
      </c>
      <c r="M3582" s="2" t="s">
        <v>6184</v>
      </c>
      <c r="N3582" s="5">
        <v>4968814911553</v>
      </c>
      <c r="O3582" s="1" t="s">
        <v>22</v>
      </c>
      <c r="P3582" s="1" t="s">
        <v>22</v>
      </c>
      <c r="Q3582" s="1">
        <v>2</v>
      </c>
      <c r="R3582" s="1">
        <v>73</v>
      </c>
      <c r="S3582" s="3">
        <v>291.5</v>
      </c>
      <c r="T3582" s="30">
        <f>IF(E3582&gt;=19,VLOOKUP(K3582,Konditionen!$B$5:$E$20,4,FALSE),IF(E3582&lt;=16,VLOOKUP(K3582,Konditionen!$B$5:$E$20,2,FALSE),VLOOKUP(K3582,Konditionen!$B$5:$E$20,3,FALSE)))</f>
        <v>21</v>
      </c>
      <c r="U3582" s="3">
        <f t="shared" si="244"/>
        <v>230.285</v>
      </c>
    </row>
    <row r="3583" spans="1:21" x14ac:dyDescent="0.2">
      <c r="A3583" s="2" t="s">
        <v>23</v>
      </c>
      <c r="B3583" s="2" t="s">
        <v>6403</v>
      </c>
      <c r="C3583" s="1">
        <v>275</v>
      </c>
      <c r="D3583" s="1">
        <v>45</v>
      </c>
      <c r="E3583" s="1">
        <v>20</v>
      </c>
      <c r="F3583" s="1" t="s">
        <v>4</v>
      </c>
      <c r="H3583" s="1" t="s">
        <v>355</v>
      </c>
      <c r="I3583" s="1">
        <v>110</v>
      </c>
      <c r="J3583" s="1" t="s">
        <v>135</v>
      </c>
      <c r="K3583" s="2" t="s">
        <v>3327</v>
      </c>
      <c r="L3583" s="2" t="s">
        <v>3625</v>
      </c>
      <c r="M3583" s="2" t="s">
        <v>3754</v>
      </c>
      <c r="N3583" s="5" t="s">
        <v>3755</v>
      </c>
      <c r="O3583" s="1">
        <v>0</v>
      </c>
      <c r="P3583" s="1">
        <v>0</v>
      </c>
      <c r="Q3583" s="1">
        <v>0</v>
      </c>
      <c r="R3583" s="1">
        <v>0</v>
      </c>
      <c r="S3583" s="3">
        <v>369.2</v>
      </c>
      <c r="T3583" s="30">
        <f>IF(E3583&gt;=19,VLOOKUP(K3583,Konditionen!$B$5:$E$20,4,FALSE),IF(E3583&lt;=16,VLOOKUP(K3583,Konditionen!$B$5:$E$20,2,FALSE),VLOOKUP(K3583,Konditionen!$B$5:$E$20,3,FALSE)))</f>
        <v>38</v>
      </c>
      <c r="U3583" s="3">
        <f t="shared" si="244"/>
        <v>228.90399999999997</v>
      </c>
    </row>
    <row r="3584" spans="1:21" x14ac:dyDescent="0.2">
      <c r="A3584" s="2" t="s">
        <v>338</v>
      </c>
      <c r="B3584" s="2" t="s">
        <v>6403</v>
      </c>
      <c r="C3584" s="1">
        <v>275</v>
      </c>
      <c r="D3584" s="1">
        <v>45</v>
      </c>
      <c r="E3584" s="1">
        <v>20</v>
      </c>
      <c r="F3584" s="1" t="s">
        <v>4</v>
      </c>
      <c r="H3584" s="1" t="s">
        <v>355</v>
      </c>
      <c r="I3584" s="1">
        <v>110</v>
      </c>
      <c r="J3584" s="1" t="s">
        <v>135</v>
      </c>
      <c r="K3584" s="2" t="s">
        <v>470</v>
      </c>
      <c r="L3584" s="2" t="s">
        <v>1480</v>
      </c>
      <c r="M3584" s="2" t="s">
        <v>1561</v>
      </c>
      <c r="N3584" s="5" t="s">
        <v>1562</v>
      </c>
      <c r="O3584" s="1" t="s">
        <v>65</v>
      </c>
      <c r="P3584" s="1" t="s">
        <v>65</v>
      </c>
      <c r="Q3584" s="1" t="s">
        <v>65</v>
      </c>
      <c r="R3584" s="1" t="s">
        <v>65</v>
      </c>
      <c r="S3584" s="3">
        <v>397</v>
      </c>
      <c r="T3584" s="30">
        <f>IF(E3584&gt;=19,VLOOKUP(K3584,Konditionen!$B$5:$E$20,4,FALSE),IF(E3584&lt;=16,VLOOKUP(K3584,Konditionen!$B$5:$E$20,2,FALSE),VLOOKUP(K3584,Konditionen!$B$5:$E$20,3,FALSE)))</f>
        <v>25</v>
      </c>
      <c r="U3584" s="3">
        <f t="shared" si="244"/>
        <v>297.75</v>
      </c>
    </row>
    <row r="3585" spans="1:21" x14ac:dyDescent="0.2">
      <c r="A3585" s="2" t="s">
        <v>338</v>
      </c>
      <c r="B3585" s="2" t="s">
        <v>6403</v>
      </c>
      <c r="C3585" s="1">
        <v>275</v>
      </c>
      <c r="D3585" s="1">
        <v>45</v>
      </c>
      <c r="E3585" s="1">
        <v>20</v>
      </c>
      <c r="F3585" s="1" t="s">
        <v>4</v>
      </c>
      <c r="H3585" s="1" t="s">
        <v>355</v>
      </c>
      <c r="I3585" s="1">
        <v>110</v>
      </c>
      <c r="J3585" s="1" t="s">
        <v>135</v>
      </c>
      <c r="K3585" s="2" t="s">
        <v>335</v>
      </c>
      <c r="L3585" s="2" t="s">
        <v>336</v>
      </c>
      <c r="M3585" s="2">
        <v>9994</v>
      </c>
      <c r="O3585" s="1" t="s">
        <v>22</v>
      </c>
      <c r="P3585" s="1" t="s">
        <v>337</v>
      </c>
      <c r="Q3585" s="4">
        <v>2</v>
      </c>
      <c r="R3585" s="4">
        <v>71</v>
      </c>
      <c r="S3585" s="3">
        <v>439.6</v>
      </c>
      <c r="T3585" s="30">
        <f>IF(E3585&gt;=19,VLOOKUP(K3585,Konditionen!$B$5:$E$20,4,FALSE),IF(E3585&lt;=16,VLOOKUP(K3585,Konditionen!$B$5:$E$20,2,FALSE),VLOOKUP(K3585,Konditionen!$B$5:$E$20,3,FALSE)))</f>
        <v>33</v>
      </c>
      <c r="U3585" s="3">
        <f t="shared" si="244"/>
        <v>294.53199999999998</v>
      </c>
    </row>
    <row r="3586" spans="1:21" x14ac:dyDescent="0.2">
      <c r="A3586" s="2" t="s">
        <v>338</v>
      </c>
      <c r="B3586" s="2" t="s">
        <v>6403</v>
      </c>
      <c r="C3586" s="1">
        <v>275</v>
      </c>
      <c r="D3586" s="1">
        <v>45</v>
      </c>
      <c r="E3586" s="1">
        <v>20</v>
      </c>
      <c r="F3586" s="1" t="s">
        <v>2734</v>
      </c>
      <c r="H3586" s="1" t="s">
        <v>355</v>
      </c>
      <c r="I3586" s="1">
        <v>110</v>
      </c>
      <c r="J3586" s="1" t="s">
        <v>135</v>
      </c>
      <c r="K3586" s="2" t="s">
        <v>2822</v>
      </c>
      <c r="L3586" s="2" t="s">
        <v>3251</v>
      </c>
      <c r="M3586" s="2">
        <v>26538</v>
      </c>
      <c r="N3586" s="5" t="s">
        <v>3255</v>
      </c>
      <c r="O3586" s="1" t="s">
        <v>334</v>
      </c>
      <c r="P3586" s="1" t="s">
        <v>334</v>
      </c>
      <c r="Q3586" s="1" t="s">
        <v>334</v>
      </c>
      <c r="R3586" s="1" t="s">
        <v>334</v>
      </c>
      <c r="S3586" s="3">
        <v>331</v>
      </c>
      <c r="T3586" s="30">
        <f>IF(E3586&gt;=19,VLOOKUP(K3586,Konditionen!$B$5:$E$20,4,FALSE),IF(E3586&lt;=16,VLOOKUP(K3586,Konditionen!$B$5:$E$20,2,FALSE),VLOOKUP(K3586,Konditionen!$B$5:$E$20,3,FALSE)))</f>
        <v>20</v>
      </c>
      <c r="U3586" s="3">
        <f t="shared" si="244"/>
        <v>264.8</v>
      </c>
    </row>
    <row r="3588" spans="1:21" x14ac:dyDescent="0.2">
      <c r="A3588" s="2" t="s">
        <v>23</v>
      </c>
      <c r="B3588" s="2" t="s">
        <v>6532</v>
      </c>
      <c r="C3588" s="1">
        <v>285</v>
      </c>
      <c r="D3588" s="1">
        <v>45</v>
      </c>
      <c r="E3588" s="1">
        <v>20</v>
      </c>
      <c r="F3588" s="1" t="s">
        <v>4</v>
      </c>
      <c r="H3588" s="1" t="s">
        <v>793</v>
      </c>
      <c r="I3588" s="1">
        <v>112</v>
      </c>
      <c r="J3588" s="1" t="s">
        <v>135</v>
      </c>
      <c r="K3588" s="2" t="s">
        <v>470</v>
      </c>
      <c r="L3588" s="2" t="s">
        <v>1155</v>
      </c>
      <c r="M3588" s="2" t="s">
        <v>1199</v>
      </c>
      <c r="N3588" s="5" t="s">
        <v>1200</v>
      </c>
      <c r="O3588" s="1" t="s">
        <v>22</v>
      </c>
      <c r="P3588" s="1" t="s">
        <v>22</v>
      </c>
      <c r="Q3588" s="4">
        <v>2</v>
      </c>
      <c r="R3588" s="4">
        <v>75</v>
      </c>
      <c r="S3588" s="3">
        <v>327.5</v>
      </c>
      <c r="T3588" s="30">
        <f>IF(E3588&gt;=19,VLOOKUP(K3588,Konditionen!$B$5:$E$20,4,FALSE),IF(E3588&lt;=16,VLOOKUP(K3588,Konditionen!$B$5:$E$20,2,FALSE),VLOOKUP(K3588,Konditionen!$B$5:$E$20,3,FALSE)))</f>
        <v>25</v>
      </c>
      <c r="U3588" s="3">
        <f t="shared" ref="U3588:U3593" si="245">IF(S3588&gt;0,S3588*(100-T3588)/100,"")</f>
        <v>245.625</v>
      </c>
    </row>
    <row r="3589" spans="1:21" x14ac:dyDescent="0.2">
      <c r="A3589" s="2" t="s">
        <v>23</v>
      </c>
      <c r="B3589" s="2" t="s">
        <v>6532</v>
      </c>
      <c r="C3589" s="1">
        <v>285</v>
      </c>
      <c r="D3589" s="1">
        <v>45</v>
      </c>
      <c r="E3589" s="4">
        <v>20</v>
      </c>
      <c r="F3589" s="1" t="s">
        <v>4</v>
      </c>
      <c r="H3589" s="1" t="s">
        <v>793</v>
      </c>
      <c r="I3589" s="4">
        <v>112</v>
      </c>
      <c r="J3589" s="1" t="s">
        <v>135</v>
      </c>
      <c r="K3589" s="2" t="s">
        <v>2032</v>
      </c>
      <c r="L3589" s="2" t="s">
        <v>2260</v>
      </c>
      <c r="M3589" s="2">
        <v>531848</v>
      </c>
      <c r="N3589" s="5" t="s">
        <v>2295</v>
      </c>
      <c r="O3589" s="1" t="s">
        <v>41</v>
      </c>
      <c r="P3589" s="1" t="s">
        <v>22</v>
      </c>
      <c r="Q3589" s="1">
        <v>2</v>
      </c>
      <c r="R3589" s="4">
        <v>70</v>
      </c>
      <c r="S3589" s="3">
        <v>471.5</v>
      </c>
      <c r="T3589" s="30">
        <f>IF(E3589&gt;=19,VLOOKUP(K3589,Konditionen!$B$5:$E$20,4,FALSE),IF(E3589&lt;=16,VLOOKUP(K3589,Konditionen!$B$5:$E$20,2,FALSE),VLOOKUP(K3589,Konditionen!$B$5:$E$20,3,FALSE)))</f>
        <v>38.5</v>
      </c>
      <c r="U3589" s="3">
        <f t="shared" si="245"/>
        <v>289.97250000000003</v>
      </c>
    </row>
    <row r="3590" spans="1:21" x14ac:dyDescent="0.2">
      <c r="A3590" s="2" t="s">
        <v>23</v>
      </c>
      <c r="B3590" s="2" t="s">
        <v>6532</v>
      </c>
      <c r="C3590" s="1">
        <v>285</v>
      </c>
      <c r="D3590" s="1">
        <v>45</v>
      </c>
      <c r="E3590" s="1">
        <v>20</v>
      </c>
      <c r="F3590" s="1" t="s">
        <v>4</v>
      </c>
      <c r="H3590" s="1" t="s">
        <v>793</v>
      </c>
      <c r="I3590" s="1">
        <v>112</v>
      </c>
      <c r="J3590" s="1" t="s">
        <v>135</v>
      </c>
      <c r="K3590" s="2" t="s">
        <v>3891</v>
      </c>
      <c r="L3590" s="2" t="s">
        <v>4830</v>
      </c>
      <c r="M3590" s="2" t="s">
        <v>4831</v>
      </c>
      <c r="N3590" s="5" t="s">
        <v>4832</v>
      </c>
      <c r="O3590" s="1" t="s">
        <v>22</v>
      </c>
      <c r="P3590" s="1" t="s">
        <v>22</v>
      </c>
      <c r="Q3590" s="4">
        <v>2</v>
      </c>
      <c r="R3590" s="1">
        <v>73</v>
      </c>
      <c r="S3590" s="3">
        <v>423</v>
      </c>
      <c r="T3590" s="30">
        <f>IF(E3590&gt;=19,VLOOKUP(K3590,Konditionen!$B$5:$E$20,4,FALSE),IF(E3590&lt;=16,VLOOKUP(K3590,Konditionen!$B$5:$E$20,2,FALSE),VLOOKUP(K3590,Konditionen!$B$5:$E$20,3,FALSE)))</f>
        <v>28</v>
      </c>
      <c r="U3590" s="3">
        <f t="shared" si="245"/>
        <v>304.56</v>
      </c>
    </row>
    <row r="3591" spans="1:21" x14ac:dyDescent="0.2">
      <c r="A3591" s="2" t="s">
        <v>23</v>
      </c>
      <c r="B3591" s="2" t="s">
        <v>6532</v>
      </c>
      <c r="C3591" s="1">
        <v>285</v>
      </c>
      <c r="D3591" s="1">
        <v>45</v>
      </c>
      <c r="E3591" s="1">
        <v>20</v>
      </c>
      <c r="F3591" s="1" t="s">
        <v>4</v>
      </c>
      <c r="H3591" s="1" t="s">
        <v>793</v>
      </c>
      <c r="I3591" s="1">
        <v>112</v>
      </c>
      <c r="J3591" s="1" t="s">
        <v>135</v>
      </c>
      <c r="K3591" s="2" t="s">
        <v>3327</v>
      </c>
      <c r="L3591" s="2" t="s">
        <v>3625</v>
      </c>
      <c r="M3591" s="2" t="s">
        <v>3756</v>
      </c>
      <c r="N3591" s="5" t="s">
        <v>3757</v>
      </c>
      <c r="O3591" s="1">
        <v>0</v>
      </c>
      <c r="P3591" s="1">
        <v>0</v>
      </c>
      <c r="Q3591" s="1">
        <v>0</v>
      </c>
      <c r="R3591" s="1">
        <v>0</v>
      </c>
      <c r="S3591" s="3">
        <v>385.3</v>
      </c>
      <c r="T3591" s="30">
        <f>IF(E3591&gt;=19,VLOOKUP(K3591,Konditionen!$B$5:$E$20,4,FALSE),IF(E3591&lt;=16,VLOOKUP(K3591,Konditionen!$B$5:$E$20,2,FALSE),VLOOKUP(K3591,Konditionen!$B$5:$E$20,3,FALSE)))</f>
        <v>38</v>
      </c>
      <c r="U3591" s="3">
        <f t="shared" si="245"/>
        <v>238.88600000000002</v>
      </c>
    </row>
    <row r="3592" spans="1:21" x14ac:dyDescent="0.2">
      <c r="A3592" s="2" t="s">
        <v>23</v>
      </c>
      <c r="B3592" s="2" t="s">
        <v>6532</v>
      </c>
      <c r="C3592" s="1">
        <v>285</v>
      </c>
      <c r="D3592" s="1">
        <v>45</v>
      </c>
      <c r="E3592" s="1">
        <v>20</v>
      </c>
      <c r="F3592" s="1" t="s">
        <v>4</v>
      </c>
      <c r="H3592" s="1" t="s">
        <v>1325</v>
      </c>
      <c r="I3592" s="1">
        <v>110</v>
      </c>
      <c r="J3592" s="1" t="s">
        <v>436</v>
      </c>
      <c r="K3592" s="2" t="s">
        <v>5668</v>
      </c>
      <c r="L3592" s="2" t="s">
        <v>5830</v>
      </c>
      <c r="M3592" s="2" t="s">
        <v>5840</v>
      </c>
      <c r="N3592" s="5">
        <v>8714692339783</v>
      </c>
      <c r="O3592" s="1" t="s">
        <v>41</v>
      </c>
      <c r="P3592" s="1" t="s">
        <v>22</v>
      </c>
      <c r="Q3592" s="1">
        <v>2</v>
      </c>
      <c r="R3592" s="1">
        <v>73</v>
      </c>
      <c r="S3592" s="3">
        <v>368</v>
      </c>
      <c r="T3592" s="30">
        <f>IF(E3592&gt;=19,VLOOKUP(K3592,Konditionen!$B$5:$E$20,4,FALSE),IF(E3592&lt;=16,VLOOKUP(K3592,Konditionen!$B$5:$E$20,2,FALSE),VLOOKUP(K3592,Konditionen!$B$5:$E$20,3,FALSE)))</f>
        <v>21</v>
      </c>
      <c r="U3592" s="3">
        <f t="shared" si="245"/>
        <v>290.72000000000003</v>
      </c>
    </row>
    <row r="3593" spans="1:21" x14ac:dyDescent="0.2">
      <c r="A3593" s="2" t="s">
        <v>23</v>
      </c>
      <c r="B3593" s="2" t="s">
        <v>6532</v>
      </c>
      <c r="C3593" s="1">
        <v>285</v>
      </c>
      <c r="D3593" s="1">
        <v>45</v>
      </c>
      <c r="E3593" s="1">
        <v>20</v>
      </c>
      <c r="F3593" s="1" t="s">
        <v>4</v>
      </c>
      <c r="H3593" s="1" t="s">
        <v>1210</v>
      </c>
      <c r="I3593" s="1">
        <v>112</v>
      </c>
      <c r="J3593" s="1" t="s">
        <v>436</v>
      </c>
      <c r="K3593" s="2" t="s">
        <v>5668</v>
      </c>
      <c r="L3593" s="2" t="s">
        <v>5830</v>
      </c>
      <c r="M3593" s="2" t="s">
        <v>5841</v>
      </c>
      <c r="N3593" s="5">
        <v>8714692339806</v>
      </c>
      <c r="O3593" s="1" t="s">
        <v>41</v>
      </c>
      <c r="P3593" s="1" t="s">
        <v>22</v>
      </c>
      <c r="Q3593" s="1">
        <v>2</v>
      </c>
      <c r="R3593" s="1">
        <v>73</v>
      </c>
      <c r="S3593" s="3">
        <v>293.5</v>
      </c>
      <c r="T3593" s="30">
        <f>IF(E3593&gt;=19,VLOOKUP(K3593,Konditionen!$B$5:$E$20,4,FALSE),IF(E3593&lt;=16,VLOOKUP(K3593,Konditionen!$B$5:$E$20,2,FALSE),VLOOKUP(K3593,Konditionen!$B$5:$E$20,3,FALSE)))</f>
        <v>21</v>
      </c>
      <c r="U3593" s="3">
        <f t="shared" si="245"/>
        <v>231.86500000000001</v>
      </c>
    </row>
    <row r="3595" spans="1:21" x14ac:dyDescent="0.2">
      <c r="A3595" s="2" t="s">
        <v>23</v>
      </c>
      <c r="B3595" s="2" t="s">
        <v>6653</v>
      </c>
      <c r="C3595" s="1">
        <v>295</v>
      </c>
      <c r="D3595" s="1">
        <v>45</v>
      </c>
      <c r="E3595" s="1">
        <v>20</v>
      </c>
      <c r="H3595" s="1" t="s">
        <v>6229</v>
      </c>
      <c r="I3595" s="1">
        <v>114</v>
      </c>
      <c r="J3595" s="1" t="s">
        <v>267</v>
      </c>
      <c r="K3595" s="2" t="s">
        <v>5982</v>
      </c>
      <c r="L3595" s="2" t="s">
        <v>6232</v>
      </c>
      <c r="M3595" s="2" t="s">
        <v>6270</v>
      </c>
      <c r="N3595" s="5">
        <v>4968814787820</v>
      </c>
      <c r="O3595" s="1" t="s">
        <v>28</v>
      </c>
      <c r="P3595" s="1" t="s">
        <v>41</v>
      </c>
      <c r="Q3595" s="1">
        <v>2</v>
      </c>
      <c r="R3595" s="1">
        <v>73</v>
      </c>
      <c r="S3595" s="3">
        <v>358</v>
      </c>
      <c r="T3595" s="30">
        <f>IF(E3595&gt;=19,VLOOKUP(K3595,Konditionen!$B$5:$E$20,4,FALSE),IF(E3595&lt;=16,VLOOKUP(K3595,Konditionen!$B$5:$E$20,2,FALSE),VLOOKUP(K3595,Konditionen!$B$5:$E$20,3,FALSE)))</f>
        <v>21</v>
      </c>
      <c r="U3595" s="3">
        <f t="shared" ref="U3595:U3596" si="246">IF(S3595&gt;0,S3595*(100-T3595)/100,"")</f>
        <v>282.82</v>
      </c>
    </row>
    <row r="3596" spans="1:21" x14ac:dyDescent="0.2">
      <c r="A3596" s="2" t="s">
        <v>23</v>
      </c>
      <c r="B3596" s="2" t="s">
        <v>6653</v>
      </c>
      <c r="C3596" s="1">
        <v>295</v>
      </c>
      <c r="D3596" s="1">
        <v>45</v>
      </c>
      <c r="E3596" s="1">
        <v>20</v>
      </c>
      <c r="F3596" s="1" t="s">
        <v>4</v>
      </c>
      <c r="H3596" s="1" t="s">
        <v>683</v>
      </c>
      <c r="I3596" s="1">
        <v>114</v>
      </c>
      <c r="J3596" s="1" t="s">
        <v>135</v>
      </c>
      <c r="K3596" s="2" t="s">
        <v>3891</v>
      </c>
      <c r="L3596" s="2" t="s">
        <v>4692</v>
      </c>
      <c r="M3596" s="2" t="s">
        <v>4833</v>
      </c>
      <c r="N3596" s="5" t="s">
        <v>4834</v>
      </c>
      <c r="O3596" s="1" t="s">
        <v>22</v>
      </c>
      <c r="P3596" s="1" t="s">
        <v>22</v>
      </c>
      <c r="Q3596" s="4">
        <v>2</v>
      </c>
      <c r="R3596" s="1">
        <v>73</v>
      </c>
      <c r="S3596" s="3">
        <v>473</v>
      </c>
      <c r="T3596" s="30">
        <f>IF(E3596&gt;=19,VLOOKUP(K3596,Konditionen!$B$5:$E$20,4,FALSE),IF(E3596&lt;=16,VLOOKUP(K3596,Konditionen!$B$5:$E$20,2,FALSE),VLOOKUP(K3596,Konditionen!$B$5:$E$20,3,FALSE)))</f>
        <v>28</v>
      </c>
      <c r="U3596" s="3">
        <f t="shared" si="246"/>
        <v>340.56</v>
      </c>
    </row>
    <row r="3597" spans="1:21" x14ac:dyDescent="0.2">
      <c r="Q3597" s="4"/>
    </row>
    <row r="3598" spans="1:21" x14ac:dyDescent="0.2">
      <c r="A3598" s="2" t="s">
        <v>23</v>
      </c>
      <c r="B3598" s="2" t="s">
        <v>6471</v>
      </c>
      <c r="C3598" s="1">
        <v>265</v>
      </c>
      <c r="D3598" s="1">
        <v>45</v>
      </c>
      <c r="E3598" s="1">
        <v>21</v>
      </c>
      <c r="H3598" s="1" t="s">
        <v>6271</v>
      </c>
      <c r="I3598" s="1">
        <v>104</v>
      </c>
      <c r="J3598" s="1" t="s">
        <v>267</v>
      </c>
      <c r="K3598" s="2" t="s">
        <v>5982</v>
      </c>
      <c r="L3598" s="2" t="s">
        <v>6232</v>
      </c>
      <c r="M3598" s="2" t="s">
        <v>6272</v>
      </c>
      <c r="N3598" s="5">
        <v>4968814787752</v>
      </c>
      <c r="O3598" s="1" t="s">
        <v>28</v>
      </c>
      <c r="P3598" s="1" t="s">
        <v>41</v>
      </c>
      <c r="Q3598" s="1">
        <v>2</v>
      </c>
      <c r="R3598" s="1">
        <v>73</v>
      </c>
      <c r="S3598" s="3">
        <v>362</v>
      </c>
      <c r="T3598" s="30">
        <f>IF(E3598&gt;=19,VLOOKUP(K3598,Konditionen!$B$5:$E$20,4,FALSE),IF(E3598&lt;=16,VLOOKUP(K3598,Konditionen!$B$5:$E$20,2,FALSE),VLOOKUP(K3598,Konditionen!$B$5:$E$20,3,FALSE)))</f>
        <v>21</v>
      </c>
      <c r="U3598" s="3">
        <f t="shared" ref="U3598:U3603" si="247">IF(S3598&gt;0,S3598*(100-T3598)/100,"")</f>
        <v>285.98</v>
      </c>
    </row>
    <row r="3599" spans="1:21" x14ac:dyDescent="0.2">
      <c r="A3599" s="2" t="s">
        <v>23</v>
      </c>
      <c r="B3599" s="2" t="s">
        <v>6471</v>
      </c>
      <c r="C3599" s="1">
        <v>265</v>
      </c>
      <c r="D3599" s="1">
        <v>45</v>
      </c>
      <c r="E3599" s="1">
        <v>21</v>
      </c>
      <c r="F3599" s="1" t="s">
        <v>334</v>
      </c>
      <c r="H3599" s="1" t="s">
        <v>363</v>
      </c>
      <c r="I3599" s="1">
        <v>104</v>
      </c>
      <c r="J3599" s="1" t="s">
        <v>16</v>
      </c>
      <c r="K3599" s="2" t="s">
        <v>335</v>
      </c>
      <c r="L3599" s="2" t="s">
        <v>360</v>
      </c>
      <c r="M3599" s="2">
        <v>12049</v>
      </c>
      <c r="O3599" s="1" t="s">
        <v>28</v>
      </c>
      <c r="P3599" s="1" t="s">
        <v>28</v>
      </c>
      <c r="Q3599" s="4">
        <v>2</v>
      </c>
      <c r="R3599" s="4">
        <v>73</v>
      </c>
      <c r="S3599" s="3">
        <v>526</v>
      </c>
      <c r="T3599" s="30">
        <f>IF(E3599&gt;=19,VLOOKUP(K3599,Konditionen!$B$5:$E$20,4,FALSE),IF(E3599&lt;=16,VLOOKUP(K3599,Konditionen!$B$5:$E$20,2,FALSE),VLOOKUP(K3599,Konditionen!$B$5:$E$20,3,FALSE)))</f>
        <v>33</v>
      </c>
      <c r="U3599" s="3">
        <f t="shared" si="247"/>
        <v>352.42</v>
      </c>
    </row>
    <row r="3600" spans="1:21" x14ac:dyDescent="0.2">
      <c r="A3600" s="2" t="s">
        <v>23</v>
      </c>
      <c r="B3600" s="2" t="s">
        <v>6471</v>
      </c>
      <c r="C3600" s="1">
        <v>265</v>
      </c>
      <c r="D3600" s="1">
        <v>45</v>
      </c>
      <c r="E3600" s="1">
        <v>21</v>
      </c>
      <c r="H3600" s="1" t="s">
        <v>208</v>
      </c>
      <c r="I3600" s="1">
        <v>104</v>
      </c>
      <c r="J3600" s="1" t="s">
        <v>71</v>
      </c>
      <c r="K3600" s="2" t="s">
        <v>3891</v>
      </c>
      <c r="L3600" s="2" t="s">
        <v>4692</v>
      </c>
      <c r="M3600" s="2" t="s">
        <v>4837</v>
      </c>
      <c r="N3600" s="5" t="s">
        <v>4838</v>
      </c>
      <c r="O3600" s="1" t="s">
        <v>22</v>
      </c>
      <c r="P3600" s="1" t="s">
        <v>22</v>
      </c>
      <c r="Q3600" s="4">
        <v>2</v>
      </c>
      <c r="R3600" s="1">
        <v>72</v>
      </c>
      <c r="S3600" s="3">
        <v>397</v>
      </c>
      <c r="T3600" s="30">
        <f>IF(E3600&gt;=19,VLOOKUP(K3600,Konditionen!$B$5:$E$20,4,FALSE),IF(E3600&lt;=16,VLOOKUP(K3600,Konditionen!$B$5:$E$20,2,FALSE),VLOOKUP(K3600,Konditionen!$B$5:$E$20,3,FALSE)))</f>
        <v>28</v>
      </c>
      <c r="U3600" s="3">
        <f t="shared" si="247"/>
        <v>285.83999999999997</v>
      </c>
    </row>
    <row r="3601" spans="1:21" x14ac:dyDescent="0.2">
      <c r="A3601" s="2" t="s">
        <v>23</v>
      </c>
      <c r="B3601" s="2" t="s">
        <v>6471</v>
      </c>
      <c r="C3601" s="1">
        <v>265</v>
      </c>
      <c r="D3601" s="1">
        <v>45</v>
      </c>
      <c r="E3601" s="1">
        <v>21</v>
      </c>
      <c r="F3601" s="1" t="s">
        <v>334</v>
      </c>
      <c r="H3601" s="1" t="s">
        <v>767</v>
      </c>
      <c r="I3601" s="1">
        <v>104</v>
      </c>
      <c r="J3601" s="1" t="s">
        <v>135</v>
      </c>
      <c r="K3601" s="2" t="s">
        <v>2822</v>
      </c>
      <c r="L3601" s="2" t="s">
        <v>3146</v>
      </c>
      <c r="M3601" s="2">
        <v>844988</v>
      </c>
      <c r="N3601" s="5" t="s">
        <v>3234</v>
      </c>
      <c r="O3601" s="1" t="s">
        <v>41</v>
      </c>
      <c r="P3601" s="1" t="s">
        <v>22</v>
      </c>
      <c r="Q3601" s="1">
        <v>2</v>
      </c>
      <c r="R3601" s="4">
        <v>72</v>
      </c>
      <c r="S3601" s="3">
        <v>345.5</v>
      </c>
      <c r="T3601" s="30">
        <f>IF(E3601&gt;=19,VLOOKUP(K3601,Konditionen!$B$5:$E$20,4,FALSE),IF(E3601&lt;=16,VLOOKUP(K3601,Konditionen!$B$5:$E$20,2,FALSE),VLOOKUP(K3601,Konditionen!$B$5:$E$20,3,FALSE)))</f>
        <v>20</v>
      </c>
      <c r="U3601" s="3">
        <f t="shared" si="247"/>
        <v>276.39999999999998</v>
      </c>
    </row>
    <row r="3602" spans="1:21" x14ac:dyDescent="0.2">
      <c r="A3602" s="2" t="s">
        <v>23</v>
      </c>
      <c r="B3602" s="2" t="s">
        <v>6471</v>
      </c>
      <c r="C3602" s="1">
        <v>265</v>
      </c>
      <c r="D3602" s="1">
        <v>45</v>
      </c>
      <c r="E3602" s="1">
        <v>21</v>
      </c>
      <c r="F3602" s="1" t="s">
        <v>4</v>
      </c>
      <c r="H3602" s="1" t="s">
        <v>134</v>
      </c>
      <c r="I3602" s="1">
        <v>108</v>
      </c>
      <c r="J3602" s="1" t="s">
        <v>135</v>
      </c>
      <c r="K3602" s="2" t="s">
        <v>3327</v>
      </c>
      <c r="L3602" s="2" t="s">
        <v>3625</v>
      </c>
      <c r="M3602" s="2" t="s">
        <v>3758</v>
      </c>
      <c r="N3602" s="5" t="s">
        <v>3759</v>
      </c>
      <c r="O3602" s="1">
        <v>0</v>
      </c>
      <c r="P3602" s="1">
        <v>0</v>
      </c>
      <c r="Q3602" s="1">
        <v>0</v>
      </c>
      <c r="R3602" s="1">
        <v>0</v>
      </c>
      <c r="S3602" s="3">
        <v>436.8</v>
      </c>
      <c r="T3602" s="30">
        <f>IF(E3602&gt;=19,VLOOKUP(K3602,Konditionen!$B$5:$E$20,4,FALSE),IF(E3602&lt;=16,VLOOKUP(K3602,Konditionen!$B$5:$E$20,2,FALSE),VLOOKUP(K3602,Konditionen!$B$5:$E$20,3,FALSE)))</f>
        <v>38</v>
      </c>
      <c r="U3602" s="3">
        <f t="shared" si="247"/>
        <v>270.81600000000003</v>
      </c>
    </row>
    <row r="3603" spans="1:21" x14ac:dyDescent="0.2">
      <c r="A3603" s="2" t="s">
        <v>23</v>
      </c>
      <c r="B3603" s="2" t="s">
        <v>6471</v>
      </c>
      <c r="C3603" s="1">
        <v>265</v>
      </c>
      <c r="D3603" s="1">
        <v>45</v>
      </c>
      <c r="E3603" s="1">
        <v>21</v>
      </c>
      <c r="F3603" s="1" t="s">
        <v>4</v>
      </c>
      <c r="H3603" s="1" t="s">
        <v>1189</v>
      </c>
      <c r="I3603" s="1">
        <v>108</v>
      </c>
      <c r="J3603" s="1" t="s">
        <v>436</v>
      </c>
      <c r="K3603" s="2" t="s">
        <v>3891</v>
      </c>
      <c r="L3603" s="2" t="s">
        <v>4787</v>
      </c>
      <c r="M3603" s="2" t="s">
        <v>4835</v>
      </c>
      <c r="N3603" s="5" t="s">
        <v>4836</v>
      </c>
      <c r="O3603" s="1" t="s">
        <v>22</v>
      </c>
      <c r="P3603" s="1" t="s">
        <v>22</v>
      </c>
      <c r="Q3603" s="4">
        <v>2</v>
      </c>
      <c r="R3603" s="1">
        <v>73</v>
      </c>
      <c r="S3603" s="3">
        <v>421</v>
      </c>
      <c r="T3603" s="30">
        <f>IF(E3603&gt;=19,VLOOKUP(K3603,Konditionen!$B$5:$E$20,4,FALSE),IF(E3603&lt;=16,VLOOKUP(K3603,Konditionen!$B$5:$E$20,2,FALSE),VLOOKUP(K3603,Konditionen!$B$5:$E$20,3,FALSE)))</f>
        <v>28</v>
      </c>
      <c r="U3603" s="3">
        <f t="shared" si="247"/>
        <v>303.12</v>
      </c>
    </row>
    <row r="3604" spans="1:21" x14ac:dyDescent="0.2">
      <c r="Q3604" s="4"/>
    </row>
    <row r="3605" spans="1:21" x14ac:dyDescent="0.2">
      <c r="A3605" s="2" t="s">
        <v>23</v>
      </c>
      <c r="B3605" s="2" t="s">
        <v>6533</v>
      </c>
      <c r="C3605" s="1">
        <v>275</v>
      </c>
      <c r="D3605" s="1">
        <v>45</v>
      </c>
      <c r="E3605" s="1">
        <v>21</v>
      </c>
      <c r="F3605" s="1" t="s">
        <v>4</v>
      </c>
      <c r="H3605" s="1" t="s">
        <v>428</v>
      </c>
      <c r="I3605" s="1">
        <v>110</v>
      </c>
      <c r="J3605" s="1" t="s">
        <v>16</v>
      </c>
      <c r="K3605" s="2" t="s">
        <v>470</v>
      </c>
      <c r="L3605" s="2" t="s">
        <v>1721</v>
      </c>
      <c r="M3605" s="2" t="s">
        <v>1960</v>
      </c>
      <c r="N3605" s="5" t="s">
        <v>1961</v>
      </c>
      <c r="O3605" s="1" t="s">
        <v>65</v>
      </c>
      <c r="P3605" s="1" t="s">
        <v>65</v>
      </c>
      <c r="Q3605" s="1" t="s">
        <v>65</v>
      </c>
      <c r="R3605" s="1" t="s">
        <v>65</v>
      </c>
      <c r="S3605" s="3">
        <v>351</v>
      </c>
      <c r="T3605" s="30">
        <f>IF(E3605&gt;=19,VLOOKUP(K3605,Konditionen!$B$5:$E$20,4,FALSE),IF(E3605&lt;=16,VLOOKUP(K3605,Konditionen!$B$5:$E$20,2,FALSE),VLOOKUP(K3605,Konditionen!$B$5:$E$20,3,FALSE)))</f>
        <v>25</v>
      </c>
      <c r="U3605" s="3">
        <f t="shared" ref="U3605:U3614" si="248">IF(S3605&gt;0,S3605*(100-T3605)/100,"")</f>
        <v>263.25</v>
      </c>
    </row>
    <row r="3606" spans="1:21" x14ac:dyDescent="0.2">
      <c r="A3606" s="2" t="s">
        <v>23</v>
      </c>
      <c r="B3606" s="2" t="s">
        <v>6533</v>
      </c>
      <c r="C3606" s="1">
        <v>275</v>
      </c>
      <c r="D3606" s="1">
        <v>45</v>
      </c>
      <c r="E3606" s="1">
        <v>21</v>
      </c>
      <c r="H3606" s="1" t="s">
        <v>173</v>
      </c>
      <c r="I3606" s="1">
        <v>107</v>
      </c>
      <c r="J3606" s="1" t="s">
        <v>135</v>
      </c>
      <c r="K3606" s="2" t="s">
        <v>3891</v>
      </c>
      <c r="L3606" s="2" t="s">
        <v>4710</v>
      </c>
      <c r="M3606" s="2" t="s">
        <v>4843</v>
      </c>
      <c r="N3606" s="5" t="s">
        <v>4844</v>
      </c>
      <c r="O3606" s="1" t="s">
        <v>22</v>
      </c>
      <c r="P3606" s="1" t="s">
        <v>337</v>
      </c>
      <c r="Q3606" s="4">
        <v>2</v>
      </c>
      <c r="R3606" s="1">
        <v>71</v>
      </c>
      <c r="S3606" s="3">
        <v>431.5</v>
      </c>
      <c r="T3606" s="30">
        <f>IF(E3606&gt;=19,VLOOKUP(K3606,Konditionen!$B$5:$E$20,4,FALSE),IF(E3606&lt;=16,VLOOKUP(K3606,Konditionen!$B$5:$E$20,2,FALSE),VLOOKUP(K3606,Konditionen!$B$5:$E$20,3,FALSE)))</f>
        <v>28</v>
      </c>
      <c r="U3606" s="3">
        <f t="shared" si="248"/>
        <v>310.68</v>
      </c>
    </row>
    <row r="3607" spans="1:21" x14ac:dyDescent="0.2">
      <c r="A3607" s="2" t="s">
        <v>23</v>
      </c>
      <c r="B3607" s="2" t="s">
        <v>6533</v>
      </c>
      <c r="C3607" s="1">
        <v>275</v>
      </c>
      <c r="D3607" s="1">
        <v>45</v>
      </c>
      <c r="E3607" s="1">
        <v>21</v>
      </c>
      <c r="F3607" s="1" t="s">
        <v>4</v>
      </c>
      <c r="H3607" s="1" t="s">
        <v>355</v>
      </c>
      <c r="I3607" s="1">
        <v>110</v>
      </c>
      <c r="J3607" s="1" t="s">
        <v>135</v>
      </c>
      <c r="K3607" s="2" t="s">
        <v>470</v>
      </c>
      <c r="L3607" s="2" t="s">
        <v>496</v>
      </c>
      <c r="M3607" s="2" t="s">
        <v>1201</v>
      </c>
      <c r="N3607" s="5" t="s">
        <v>1202</v>
      </c>
      <c r="O3607" s="1" t="s">
        <v>337</v>
      </c>
      <c r="P3607" s="1" t="s">
        <v>337</v>
      </c>
      <c r="Q3607" s="4">
        <v>2</v>
      </c>
      <c r="R3607" s="4">
        <v>73</v>
      </c>
      <c r="S3607" s="3">
        <v>336.5</v>
      </c>
      <c r="T3607" s="30">
        <f>IF(E3607&gt;=19,VLOOKUP(K3607,Konditionen!$B$5:$E$20,4,FALSE),IF(E3607&lt;=16,VLOOKUP(K3607,Konditionen!$B$5:$E$20,2,FALSE),VLOOKUP(K3607,Konditionen!$B$5:$E$20,3,FALSE)))</f>
        <v>25</v>
      </c>
      <c r="U3607" s="3">
        <f t="shared" si="248"/>
        <v>252.375</v>
      </c>
    </row>
    <row r="3608" spans="1:21" x14ac:dyDescent="0.2">
      <c r="A3608" s="2" t="s">
        <v>23</v>
      </c>
      <c r="B3608" s="2" t="s">
        <v>6533</v>
      </c>
      <c r="C3608" s="1">
        <v>275</v>
      </c>
      <c r="D3608" s="1">
        <v>45</v>
      </c>
      <c r="E3608" s="1">
        <v>21</v>
      </c>
      <c r="F3608" s="1" t="s">
        <v>4</v>
      </c>
      <c r="H3608" s="1" t="s">
        <v>355</v>
      </c>
      <c r="I3608" s="1">
        <v>110</v>
      </c>
      <c r="J3608" s="1" t="s">
        <v>135</v>
      </c>
      <c r="K3608" s="2" t="s">
        <v>470</v>
      </c>
      <c r="L3608" s="2" t="s">
        <v>680</v>
      </c>
      <c r="M3608" s="2" t="s">
        <v>1203</v>
      </c>
      <c r="N3608" s="5" t="s">
        <v>1204</v>
      </c>
      <c r="O3608" s="1" t="s">
        <v>41</v>
      </c>
      <c r="P3608" s="1" t="s">
        <v>22</v>
      </c>
      <c r="Q3608" s="4">
        <v>2</v>
      </c>
      <c r="R3608" s="4">
        <v>73</v>
      </c>
      <c r="S3608" s="3">
        <v>336.5</v>
      </c>
      <c r="T3608" s="30">
        <f>IF(E3608&gt;=19,VLOOKUP(K3608,Konditionen!$B$5:$E$20,4,FALSE),IF(E3608&lt;=16,VLOOKUP(K3608,Konditionen!$B$5:$E$20,2,FALSE),VLOOKUP(K3608,Konditionen!$B$5:$E$20,3,FALSE)))</f>
        <v>25</v>
      </c>
      <c r="U3608" s="3">
        <f t="shared" si="248"/>
        <v>252.375</v>
      </c>
    </row>
    <row r="3609" spans="1:21" x14ac:dyDescent="0.2">
      <c r="A3609" s="2" t="s">
        <v>23</v>
      </c>
      <c r="B3609" s="2" t="s">
        <v>6533</v>
      </c>
      <c r="C3609" s="1">
        <v>275</v>
      </c>
      <c r="D3609" s="1">
        <v>45</v>
      </c>
      <c r="E3609" s="4">
        <v>21</v>
      </c>
      <c r="F3609" s="1" t="s">
        <v>4</v>
      </c>
      <c r="H3609" s="1" t="s">
        <v>355</v>
      </c>
      <c r="I3609" s="4">
        <v>110</v>
      </c>
      <c r="J3609" s="1" t="s">
        <v>135</v>
      </c>
      <c r="K3609" s="2" t="s">
        <v>2032</v>
      </c>
      <c r="L3609" s="2" t="s">
        <v>2296</v>
      </c>
      <c r="M3609" s="2">
        <v>547186</v>
      </c>
      <c r="N3609" s="5" t="s">
        <v>2297</v>
      </c>
      <c r="O3609" s="1" t="s">
        <v>22</v>
      </c>
      <c r="P3609" s="1" t="s">
        <v>337</v>
      </c>
      <c r="Q3609" s="1">
        <v>1</v>
      </c>
      <c r="R3609" s="4">
        <v>70</v>
      </c>
      <c r="S3609" s="3">
        <v>484.5</v>
      </c>
      <c r="T3609" s="30">
        <f>IF(E3609&gt;=19,VLOOKUP(K3609,Konditionen!$B$5:$E$20,4,FALSE),IF(E3609&lt;=16,VLOOKUP(K3609,Konditionen!$B$5:$E$20,2,FALSE),VLOOKUP(K3609,Konditionen!$B$5:$E$20,3,FALSE)))</f>
        <v>38.5</v>
      </c>
      <c r="U3609" s="3">
        <f t="shared" si="248"/>
        <v>297.96749999999997</v>
      </c>
    </row>
    <row r="3610" spans="1:21" x14ac:dyDescent="0.2">
      <c r="A3610" s="2" t="s">
        <v>23</v>
      </c>
      <c r="B3610" s="2" t="s">
        <v>6533</v>
      </c>
      <c r="C3610" s="1">
        <v>275</v>
      </c>
      <c r="D3610" s="1">
        <v>45</v>
      </c>
      <c r="E3610" s="1">
        <v>21</v>
      </c>
      <c r="F3610" s="1" t="s">
        <v>2734</v>
      </c>
      <c r="H3610" s="1" t="s">
        <v>355</v>
      </c>
      <c r="I3610" s="1">
        <v>110</v>
      </c>
      <c r="J3610" s="1" t="s">
        <v>135</v>
      </c>
      <c r="K3610" s="2" t="s">
        <v>2822</v>
      </c>
      <c r="L3610" s="2" t="s">
        <v>3146</v>
      </c>
      <c r="M3610" s="2">
        <v>195590</v>
      </c>
      <c r="N3610" s="5" t="s">
        <v>3235</v>
      </c>
      <c r="O3610" s="1" t="s">
        <v>22</v>
      </c>
      <c r="P3610" s="1" t="s">
        <v>22</v>
      </c>
      <c r="Q3610" s="1">
        <v>2</v>
      </c>
      <c r="R3610" s="4">
        <v>72</v>
      </c>
      <c r="S3610" s="3">
        <v>349.5</v>
      </c>
      <c r="T3610" s="30">
        <f>IF(E3610&gt;=19,VLOOKUP(K3610,Konditionen!$B$5:$E$20,4,FALSE),IF(E3610&lt;=16,VLOOKUP(K3610,Konditionen!$B$5:$E$20,2,FALSE),VLOOKUP(K3610,Konditionen!$B$5:$E$20,3,FALSE)))</f>
        <v>20</v>
      </c>
      <c r="U3610" s="3">
        <f t="shared" si="248"/>
        <v>279.60000000000002</v>
      </c>
    </row>
    <row r="3611" spans="1:21" x14ac:dyDescent="0.2">
      <c r="A3611" s="2" t="s">
        <v>23</v>
      </c>
      <c r="B3611" s="2" t="s">
        <v>6533</v>
      </c>
      <c r="C3611" s="1">
        <v>275</v>
      </c>
      <c r="D3611" s="1">
        <v>45</v>
      </c>
      <c r="E3611" s="1">
        <v>21</v>
      </c>
      <c r="F3611" s="1" t="s">
        <v>4</v>
      </c>
      <c r="H3611" s="1" t="s">
        <v>355</v>
      </c>
      <c r="I3611" s="1">
        <v>110</v>
      </c>
      <c r="J3611" s="1" t="s">
        <v>135</v>
      </c>
      <c r="K3611" s="2" t="s">
        <v>3891</v>
      </c>
      <c r="L3611" s="2" t="s">
        <v>4739</v>
      </c>
      <c r="M3611" s="2" t="s">
        <v>4839</v>
      </c>
      <c r="N3611" s="5" t="s">
        <v>4840</v>
      </c>
      <c r="O3611" s="1" t="s">
        <v>22</v>
      </c>
      <c r="P3611" s="1" t="s">
        <v>337</v>
      </c>
      <c r="Q3611" s="4">
        <v>2</v>
      </c>
      <c r="R3611" s="1">
        <v>73</v>
      </c>
      <c r="S3611" s="3">
        <v>392</v>
      </c>
      <c r="T3611" s="30">
        <f>IF(E3611&gt;=19,VLOOKUP(K3611,Konditionen!$B$5:$E$20,4,FALSE),IF(E3611&lt;=16,VLOOKUP(K3611,Konditionen!$B$5:$E$20,2,FALSE),VLOOKUP(K3611,Konditionen!$B$5:$E$20,3,FALSE)))</f>
        <v>28</v>
      </c>
      <c r="U3611" s="3">
        <f t="shared" si="248"/>
        <v>282.24</v>
      </c>
    </row>
    <row r="3612" spans="1:21" x14ac:dyDescent="0.2">
      <c r="A3612" s="2" t="s">
        <v>23</v>
      </c>
      <c r="B3612" s="2" t="s">
        <v>6533</v>
      </c>
      <c r="C3612" s="1">
        <v>275</v>
      </c>
      <c r="D3612" s="1">
        <v>45</v>
      </c>
      <c r="E3612" s="1">
        <v>21</v>
      </c>
      <c r="F3612" s="1" t="s">
        <v>4</v>
      </c>
      <c r="H3612" s="1" t="s">
        <v>355</v>
      </c>
      <c r="I3612" s="1">
        <v>110</v>
      </c>
      <c r="J3612" s="1" t="s">
        <v>135</v>
      </c>
      <c r="K3612" s="2" t="s">
        <v>3891</v>
      </c>
      <c r="L3612" s="2" t="s">
        <v>4710</v>
      </c>
      <c r="M3612" s="2" t="s">
        <v>4841</v>
      </c>
      <c r="N3612" s="5" t="s">
        <v>4842</v>
      </c>
      <c r="O3612" s="1" t="s">
        <v>22</v>
      </c>
      <c r="P3612" s="1" t="s">
        <v>337</v>
      </c>
      <c r="Q3612" s="4">
        <v>2</v>
      </c>
      <c r="R3612" s="1">
        <v>73</v>
      </c>
      <c r="S3612" s="3">
        <v>444.5</v>
      </c>
      <c r="T3612" s="30">
        <f>IF(E3612&gt;=19,VLOOKUP(K3612,Konditionen!$B$5:$E$20,4,FALSE),IF(E3612&lt;=16,VLOOKUP(K3612,Konditionen!$B$5:$E$20,2,FALSE),VLOOKUP(K3612,Konditionen!$B$5:$E$20,3,FALSE)))</f>
        <v>28</v>
      </c>
      <c r="U3612" s="3">
        <f t="shared" si="248"/>
        <v>320.04000000000002</v>
      </c>
    </row>
    <row r="3613" spans="1:21" x14ac:dyDescent="0.2">
      <c r="A3613" s="2" t="s">
        <v>23</v>
      </c>
      <c r="B3613" s="2" t="s">
        <v>6533</v>
      </c>
      <c r="C3613" s="1">
        <v>275</v>
      </c>
      <c r="D3613" s="1">
        <v>45</v>
      </c>
      <c r="E3613" s="1">
        <v>21</v>
      </c>
      <c r="F3613" s="1" t="s">
        <v>4</v>
      </c>
      <c r="H3613" s="1" t="s">
        <v>355</v>
      </c>
      <c r="I3613" s="1">
        <v>110</v>
      </c>
      <c r="J3613" s="1" t="s">
        <v>135</v>
      </c>
      <c r="K3613" s="2" t="s">
        <v>5668</v>
      </c>
      <c r="L3613" s="2" t="s">
        <v>5724</v>
      </c>
      <c r="M3613" s="2" t="s">
        <v>5756</v>
      </c>
      <c r="N3613" s="5">
        <v>8714692292392</v>
      </c>
      <c r="O3613" s="1" t="s">
        <v>22</v>
      </c>
      <c r="P3613" s="1" t="s">
        <v>41</v>
      </c>
      <c r="Q3613" s="1">
        <v>2</v>
      </c>
      <c r="R3613" s="1">
        <v>70</v>
      </c>
      <c r="S3613" s="3">
        <v>317.5</v>
      </c>
      <c r="T3613" s="30">
        <f>IF(E3613&gt;=19,VLOOKUP(K3613,Konditionen!$B$5:$E$20,4,FALSE),IF(E3613&lt;=16,VLOOKUP(K3613,Konditionen!$B$5:$E$20,2,FALSE),VLOOKUP(K3613,Konditionen!$B$5:$E$20,3,FALSE)))</f>
        <v>21</v>
      </c>
      <c r="U3613" s="3">
        <f t="shared" si="248"/>
        <v>250.82499999999999</v>
      </c>
    </row>
    <row r="3614" spans="1:21" x14ac:dyDescent="0.2">
      <c r="A3614" s="2" t="s">
        <v>23</v>
      </c>
      <c r="B3614" s="2" t="s">
        <v>6533</v>
      </c>
      <c r="C3614" s="1">
        <v>275</v>
      </c>
      <c r="D3614" s="1">
        <v>45</v>
      </c>
      <c r="E3614" s="1">
        <v>21</v>
      </c>
      <c r="F3614" s="1" t="s">
        <v>4</v>
      </c>
      <c r="H3614" s="1" t="s">
        <v>1325</v>
      </c>
      <c r="I3614" s="1">
        <v>110</v>
      </c>
      <c r="J3614" s="1" t="s">
        <v>436</v>
      </c>
      <c r="K3614" s="2" t="s">
        <v>3327</v>
      </c>
      <c r="L3614" s="2" t="s">
        <v>3625</v>
      </c>
      <c r="M3614" s="2" t="s">
        <v>3760</v>
      </c>
      <c r="N3614" s="5" t="s">
        <v>3761</v>
      </c>
      <c r="O3614" s="1">
        <v>0</v>
      </c>
      <c r="P3614" s="1">
        <v>0</v>
      </c>
      <c r="Q3614" s="1">
        <v>0</v>
      </c>
      <c r="R3614" s="1">
        <v>0</v>
      </c>
      <c r="S3614" s="3">
        <v>398.7</v>
      </c>
      <c r="T3614" s="30">
        <f>IF(E3614&gt;=19,VLOOKUP(K3614,Konditionen!$B$5:$E$20,4,FALSE),IF(E3614&lt;=16,VLOOKUP(K3614,Konditionen!$B$5:$E$20,2,FALSE),VLOOKUP(K3614,Konditionen!$B$5:$E$20,3,FALSE)))</f>
        <v>38</v>
      </c>
      <c r="U3614" s="3">
        <f t="shared" si="248"/>
        <v>247.19399999999999</v>
      </c>
    </row>
    <row r="3616" spans="1:21" x14ac:dyDescent="0.2">
      <c r="A3616" s="2" t="s">
        <v>23</v>
      </c>
      <c r="B3616" s="2" t="s">
        <v>6404</v>
      </c>
      <c r="C3616" s="1">
        <v>285</v>
      </c>
      <c r="D3616" s="1">
        <v>45</v>
      </c>
      <c r="E3616" s="1">
        <v>21</v>
      </c>
      <c r="F3616" s="1" t="s">
        <v>4</v>
      </c>
      <c r="H3616" s="1" t="s">
        <v>356</v>
      </c>
      <c r="I3616" s="1">
        <v>113</v>
      </c>
      <c r="J3616" s="1" t="s">
        <v>135</v>
      </c>
      <c r="K3616" s="2" t="s">
        <v>470</v>
      </c>
      <c r="L3616" s="2" t="s">
        <v>639</v>
      </c>
      <c r="M3616" s="2" t="s">
        <v>1205</v>
      </c>
      <c r="N3616" s="5" t="s">
        <v>1206</v>
      </c>
      <c r="O3616" s="1" t="s">
        <v>65</v>
      </c>
      <c r="P3616" s="1" t="s">
        <v>65</v>
      </c>
      <c r="Q3616" s="1" t="s">
        <v>65</v>
      </c>
      <c r="R3616" s="1" t="s">
        <v>65</v>
      </c>
      <c r="S3616" s="3">
        <v>351</v>
      </c>
      <c r="T3616" s="30">
        <f>IF(E3616&gt;=19,VLOOKUP(K3616,Konditionen!$B$5:$E$20,4,FALSE),IF(E3616&lt;=16,VLOOKUP(K3616,Konditionen!$B$5:$E$20,2,FALSE),VLOOKUP(K3616,Konditionen!$B$5:$E$20,3,FALSE)))</f>
        <v>25</v>
      </c>
      <c r="U3616" s="3">
        <f t="shared" ref="U3616:U3618" si="249">IF(S3616&gt;0,S3616*(100-T3616)/100,"")</f>
        <v>263.25</v>
      </c>
    </row>
    <row r="3617" spans="1:21" x14ac:dyDescent="0.2">
      <c r="A3617" s="2" t="s">
        <v>338</v>
      </c>
      <c r="B3617" s="2" t="s">
        <v>6404</v>
      </c>
      <c r="C3617" s="1">
        <v>285</v>
      </c>
      <c r="D3617" s="1">
        <v>45</v>
      </c>
      <c r="E3617" s="1">
        <v>21</v>
      </c>
      <c r="F3617" s="1" t="s">
        <v>4</v>
      </c>
      <c r="H3617" s="1" t="s">
        <v>356</v>
      </c>
      <c r="I3617" s="1">
        <v>113</v>
      </c>
      <c r="J3617" s="1" t="s">
        <v>135</v>
      </c>
      <c r="K3617" s="2" t="s">
        <v>335</v>
      </c>
      <c r="L3617" s="2" t="s">
        <v>336</v>
      </c>
      <c r="M3617" s="2">
        <v>9995</v>
      </c>
      <c r="O3617" s="1" t="s">
        <v>340</v>
      </c>
      <c r="P3617" s="1" t="s">
        <v>340</v>
      </c>
      <c r="Q3617" s="1" t="s">
        <v>340</v>
      </c>
      <c r="R3617" s="1" t="s">
        <v>340</v>
      </c>
      <c r="S3617" s="3">
        <v>570.5</v>
      </c>
      <c r="T3617" s="30">
        <f>IF(E3617&gt;=19,VLOOKUP(K3617,Konditionen!$B$5:$E$20,4,FALSE),IF(E3617&lt;=16,VLOOKUP(K3617,Konditionen!$B$5:$E$20,2,FALSE),VLOOKUP(K3617,Konditionen!$B$5:$E$20,3,FALSE)))</f>
        <v>33</v>
      </c>
      <c r="U3617" s="3">
        <f t="shared" si="249"/>
        <v>382.23500000000001</v>
      </c>
    </row>
    <row r="3618" spans="1:21" x14ac:dyDescent="0.2">
      <c r="A3618" s="2" t="s">
        <v>23</v>
      </c>
      <c r="B3618" s="2" t="s">
        <v>6404</v>
      </c>
      <c r="C3618" s="1">
        <v>285</v>
      </c>
      <c r="D3618" s="1">
        <v>45</v>
      </c>
      <c r="E3618" s="1">
        <v>21</v>
      </c>
      <c r="F3618" s="1" t="s">
        <v>4</v>
      </c>
      <c r="H3618" s="1" t="s">
        <v>4845</v>
      </c>
      <c r="I3618" s="1">
        <v>113</v>
      </c>
      <c r="J3618" s="1" t="s">
        <v>436</v>
      </c>
      <c r="K3618" s="2" t="s">
        <v>3891</v>
      </c>
      <c r="L3618" s="2" t="s">
        <v>4846</v>
      </c>
      <c r="M3618" s="2" t="s">
        <v>4847</v>
      </c>
      <c r="N3618" s="5" t="s">
        <v>4848</v>
      </c>
      <c r="O3618" s="1" t="s">
        <v>22</v>
      </c>
      <c r="P3618" s="1" t="s">
        <v>337</v>
      </c>
      <c r="Q3618" s="4">
        <v>2</v>
      </c>
      <c r="R3618" s="1">
        <v>73</v>
      </c>
      <c r="S3618" s="3">
        <v>563</v>
      </c>
      <c r="T3618" s="30">
        <f>IF(E3618&gt;=19,VLOOKUP(K3618,Konditionen!$B$5:$E$20,4,FALSE),IF(E3618&lt;=16,VLOOKUP(K3618,Konditionen!$B$5:$E$20,2,FALSE),VLOOKUP(K3618,Konditionen!$B$5:$E$20,3,FALSE)))</f>
        <v>28</v>
      </c>
      <c r="U3618" s="3">
        <f t="shared" si="249"/>
        <v>405.36</v>
      </c>
    </row>
    <row r="3619" spans="1:21" x14ac:dyDescent="0.2">
      <c r="Q3619" s="4"/>
    </row>
    <row r="3620" spans="1:21" x14ac:dyDescent="0.2">
      <c r="A3620" s="2" t="s">
        <v>23</v>
      </c>
      <c r="B3620" s="2" t="s">
        <v>6534</v>
      </c>
      <c r="C3620" s="1">
        <v>315</v>
      </c>
      <c r="D3620" s="1">
        <v>45</v>
      </c>
      <c r="E3620" s="1">
        <v>21</v>
      </c>
      <c r="H3620" s="1" t="s">
        <v>1207</v>
      </c>
      <c r="I3620" s="1">
        <v>116</v>
      </c>
      <c r="J3620" s="1" t="s">
        <v>135</v>
      </c>
      <c r="K3620" s="2" t="s">
        <v>470</v>
      </c>
      <c r="L3620" s="2" t="s">
        <v>961</v>
      </c>
      <c r="M3620" s="2" t="s">
        <v>1208</v>
      </c>
      <c r="N3620" s="5" t="s">
        <v>1209</v>
      </c>
      <c r="O3620" s="1" t="s">
        <v>65</v>
      </c>
      <c r="P3620" s="1" t="s">
        <v>65</v>
      </c>
      <c r="Q3620" s="1" t="s">
        <v>65</v>
      </c>
      <c r="R3620" s="1" t="s">
        <v>65</v>
      </c>
      <c r="S3620" s="3">
        <v>340</v>
      </c>
      <c r="T3620" s="30">
        <f>IF(E3620&gt;=19,VLOOKUP(K3620,Konditionen!$B$5:$E$20,4,FALSE),IF(E3620&lt;=16,VLOOKUP(K3620,Konditionen!$B$5:$E$20,2,FALSE),VLOOKUP(K3620,Konditionen!$B$5:$E$20,3,FALSE)))</f>
        <v>25</v>
      </c>
      <c r="U3620" s="3">
        <f>IF(S3620&gt;0,S3620*(100-T3620)/100,"")</f>
        <v>255</v>
      </c>
    </row>
    <row r="3622" spans="1:21" x14ac:dyDescent="0.2">
      <c r="A3622" s="2" t="s">
        <v>23</v>
      </c>
      <c r="B3622" s="2" t="s">
        <v>6535</v>
      </c>
      <c r="C3622" s="1">
        <v>275</v>
      </c>
      <c r="D3622" s="1">
        <v>45</v>
      </c>
      <c r="E3622" s="1">
        <v>22</v>
      </c>
      <c r="F3622" s="1" t="s">
        <v>4</v>
      </c>
      <c r="H3622" s="1" t="s">
        <v>1210</v>
      </c>
      <c r="I3622" s="1">
        <v>112</v>
      </c>
      <c r="J3622" s="1" t="s">
        <v>436</v>
      </c>
      <c r="K3622" s="2" t="s">
        <v>470</v>
      </c>
      <c r="L3622" s="2" t="s">
        <v>496</v>
      </c>
      <c r="M3622" s="2" t="s">
        <v>1211</v>
      </c>
      <c r="N3622" s="5" t="s">
        <v>1212</v>
      </c>
      <c r="O3622" s="1" t="s">
        <v>65</v>
      </c>
      <c r="P3622" s="1" t="s">
        <v>65</v>
      </c>
      <c r="Q3622" s="1" t="s">
        <v>65</v>
      </c>
      <c r="R3622" s="1" t="s">
        <v>65</v>
      </c>
      <c r="S3622" s="3">
        <v>368.5</v>
      </c>
      <c r="T3622" s="30">
        <f>IF(E3622&gt;=19,VLOOKUP(K3622,Konditionen!$B$5:$E$20,4,FALSE),IF(E3622&lt;=16,VLOOKUP(K3622,Konditionen!$B$5:$E$20,2,FALSE),VLOOKUP(K3622,Konditionen!$B$5:$E$20,3,FALSE)))</f>
        <v>25</v>
      </c>
      <c r="U3622" s="3">
        <f>IF(S3622&gt;0,S3622*(100-T3622)/100,"")</f>
        <v>276.375</v>
      </c>
    </row>
    <row r="3624" spans="1:21" x14ac:dyDescent="0.2">
      <c r="A3624" s="2" t="s">
        <v>23</v>
      </c>
      <c r="B3624" s="2" t="s">
        <v>6472</v>
      </c>
      <c r="C3624" s="1">
        <v>285</v>
      </c>
      <c r="D3624" s="1">
        <v>45</v>
      </c>
      <c r="E3624" s="1">
        <v>22</v>
      </c>
      <c r="F3624" s="1" t="s">
        <v>334</v>
      </c>
      <c r="H3624" s="1" t="s">
        <v>428</v>
      </c>
      <c r="I3624" s="1">
        <v>110</v>
      </c>
      <c r="J3624" s="1" t="s">
        <v>16</v>
      </c>
      <c r="K3624" s="2" t="s">
        <v>335</v>
      </c>
      <c r="L3624" s="2" t="s">
        <v>360</v>
      </c>
      <c r="M3624" s="2">
        <v>9443</v>
      </c>
      <c r="O3624" s="1" t="s">
        <v>28</v>
      </c>
      <c r="P3624" s="1" t="s">
        <v>28</v>
      </c>
      <c r="Q3624" s="4">
        <v>2</v>
      </c>
      <c r="R3624" s="4">
        <v>75</v>
      </c>
      <c r="S3624" s="3">
        <v>685.80000000000007</v>
      </c>
      <c r="T3624" s="30">
        <f>IF(E3624&gt;=19,VLOOKUP(K3624,Konditionen!$B$5:$E$20,4,FALSE),IF(E3624&lt;=16,VLOOKUP(K3624,Konditionen!$B$5:$E$20,2,FALSE),VLOOKUP(K3624,Konditionen!$B$5:$E$20,3,FALSE)))</f>
        <v>33</v>
      </c>
      <c r="U3624" s="3">
        <f t="shared" ref="U3624:U3625" si="250">IF(S3624&gt;0,S3624*(100-T3624)/100,"")</f>
        <v>459.48600000000005</v>
      </c>
    </row>
    <row r="3625" spans="1:21" x14ac:dyDescent="0.2">
      <c r="A3625" s="2" t="s">
        <v>23</v>
      </c>
      <c r="B3625" s="2" t="s">
        <v>6472</v>
      </c>
      <c r="C3625" s="1">
        <v>285</v>
      </c>
      <c r="D3625" s="1">
        <v>45</v>
      </c>
      <c r="E3625" s="1">
        <v>22</v>
      </c>
      <c r="F3625" s="1" t="s">
        <v>4</v>
      </c>
      <c r="H3625" s="1" t="s">
        <v>683</v>
      </c>
      <c r="I3625" s="1">
        <v>114</v>
      </c>
      <c r="J3625" s="1" t="s">
        <v>135</v>
      </c>
      <c r="K3625" s="2" t="s">
        <v>470</v>
      </c>
      <c r="L3625" s="2" t="s">
        <v>496</v>
      </c>
      <c r="M3625" s="2" t="s">
        <v>1213</v>
      </c>
      <c r="N3625" s="5" t="s">
        <v>1214</v>
      </c>
      <c r="O3625" s="1" t="s">
        <v>337</v>
      </c>
      <c r="P3625" s="1" t="s">
        <v>22</v>
      </c>
      <c r="Q3625" s="4">
        <v>2</v>
      </c>
      <c r="R3625" s="4">
        <v>75</v>
      </c>
      <c r="S3625" s="3">
        <v>361.5</v>
      </c>
      <c r="T3625" s="30">
        <f>IF(E3625&gt;=19,VLOOKUP(K3625,Konditionen!$B$5:$E$20,4,FALSE),IF(E3625&lt;=16,VLOOKUP(K3625,Konditionen!$B$5:$E$20,2,FALSE),VLOOKUP(K3625,Konditionen!$B$5:$E$20,3,FALSE)))</f>
        <v>25</v>
      </c>
      <c r="U3625" s="3">
        <f t="shared" si="250"/>
        <v>271.125</v>
      </c>
    </row>
    <row r="3626" spans="1:21" x14ac:dyDescent="0.2">
      <c r="Q3626" s="4"/>
      <c r="R3626" s="4"/>
    </row>
    <row r="3627" spans="1:21" x14ac:dyDescent="0.2">
      <c r="A3627" s="2" t="s">
        <v>23</v>
      </c>
      <c r="B3627" s="2" t="s">
        <v>6607</v>
      </c>
      <c r="C3627" s="1">
        <v>205</v>
      </c>
      <c r="D3627" s="1">
        <v>40</v>
      </c>
      <c r="E3627" s="1">
        <v>17</v>
      </c>
      <c r="F3627" s="1" t="s">
        <v>4</v>
      </c>
      <c r="H3627" s="1" t="s">
        <v>434</v>
      </c>
      <c r="I3627" s="1">
        <v>84</v>
      </c>
      <c r="J3627" s="1" t="s">
        <v>71</v>
      </c>
      <c r="K3627" s="2" t="s">
        <v>3891</v>
      </c>
      <c r="L3627" s="2" t="s">
        <v>3911</v>
      </c>
      <c r="M3627" s="2" t="s">
        <v>4107</v>
      </c>
      <c r="N3627" s="5" t="s">
        <v>4108</v>
      </c>
      <c r="O3627" s="1" t="s">
        <v>41</v>
      </c>
      <c r="P3627" s="1" t="s">
        <v>337</v>
      </c>
      <c r="Q3627" s="4">
        <v>2</v>
      </c>
      <c r="R3627" s="1">
        <v>72</v>
      </c>
      <c r="S3627" s="3">
        <v>176.5</v>
      </c>
      <c r="T3627" s="30">
        <f>IF(E3627&gt;=19,VLOOKUP(K3627,Konditionen!$B$5:$E$20,4,FALSE),IF(E3627&lt;=16,VLOOKUP(K3627,Konditionen!$B$5:$E$20,2,FALSE),VLOOKUP(K3627,Konditionen!$B$5:$E$20,3,FALSE)))</f>
        <v>28</v>
      </c>
      <c r="U3627" s="3">
        <f t="shared" ref="U3627:U3628" si="251">IF(S3627&gt;0,S3627*(100-T3627)/100,"")</f>
        <v>127.08</v>
      </c>
    </row>
    <row r="3628" spans="1:21" x14ac:dyDescent="0.2">
      <c r="A3628" s="2" t="s">
        <v>23</v>
      </c>
      <c r="B3628" s="2" t="s">
        <v>6607</v>
      </c>
      <c r="C3628" s="1">
        <v>205</v>
      </c>
      <c r="D3628" s="1">
        <v>40</v>
      </c>
      <c r="E3628" s="1">
        <v>17</v>
      </c>
      <c r="F3628" s="1" t="s">
        <v>2734</v>
      </c>
      <c r="H3628" s="1" t="s">
        <v>352</v>
      </c>
      <c r="I3628" s="1">
        <v>84</v>
      </c>
      <c r="J3628" s="1" t="s">
        <v>135</v>
      </c>
      <c r="K3628" s="2" t="s">
        <v>2721</v>
      </c>
      <c r="L3628" s="2" t="s">
        <v>2761</v>
      </c>
      <c r="M3628" s="2">
        <v>967254</v>
      </c>
      <c r="N3628" s="5" t="s">
        <v>2792</v>
      </c>
      <c r="O3628" s="1" t="s">
        <v>41</v>
      </c>
      <c r="P3628" s="1" t="s">
        <v>337</v>
      </c>
      <c r="Q3628" s="1">
        <v>1</v>
      </c>
      <c r="R3628" s="4">
        <v>69</v>
      </c>
      <c r="S3628" s="3">
        <v>92</v>
      </c>
      <c r="T3628" s="30">
        <f>IF(E3628&gt;=19,VLOOKUP(K3628,Konditionen!$B$5:$E$20,4,FALSE),IF(E3628&lt;=16,VLOOKUP(K3628,Konditionen!$B$5:$E$20,2,FALSE),VLOOKUP(K3628,Konditionen!$B$5:$E$20,3,FALSE)))</f>
        <v>19</v>
      </c>
      <c r="U3628" s="3">
        <f t="shared" si="251"/>
        <v>74.52</v>
      </c>
    </row>
    <row r="3629" spans="1:21" x14ac:dyDescent="0.2">
      <c r="R3629" s="4"/>
    </row>
    <row r="3630" spans="1:21" x14ac:dyDescent="0.2">
      <c r="A3630" s="2" t="s">
        <v>23</v>
      </c>
      <c r="B3630" s="2" t="s">
        <v>6373</v>
      </c>
      <c r="C3630" s="1">
        <v>215</v>
      </c>
      <c r="D3630" s="1">
        <v>40</v>
      </c>
      <c r="E3630" s="1">
        <v>17</v>
      </c>
      <c r="F3630" s="1" t="s">
        <v>4</v>
      </c>
      <c r="H3630" s="1" t="s">
        <v>341</v>
      </c>
      <c r="I3630" s="1">
        <v>87</v>
      </c>
      <c r="J3630" s="1" t="s">
        <v>71</v>
      </c>
      <c r="K3630" s="2" t="s">
        <v>3891</v>
      </c>
      <c r="L3630" s="2" t="s">
        <v>3911</v>
      </c>
      <c r="M3630" s="2" t="s">
        <v>4109</v>
      </c>
      <c r="N3630" s="5" t="s">
        <v>4110</v>
      </c>
      <c r="O3630" s="1" t="s">
        <v>41</v>
      </c>
      <c r="P3630" s="1" t="s">
        <v>337</v>
      </c>
      <c r="Q3630" s="4">
        <v>2</v>
      </c>
      <c r="R3630" s="1">
        <v>72</v>
      </c>
      <c r="S3630" s="3">
        <v>195</v>
      </c>
      <c r="T3630" s="30">
        <f>IF(E3630&gt;=19,VLOOKUP(K3630,Konditionen!$B$5:$E$20,4,FALSE),IF(E3630&lt;=16,VLOOKUP(K3630,Konditionen!$B$5:$E$20,2,FALSE),VLOOKUP(K3630,Konditionen!$B$5:$E$20,3,FALSE)))</f>
        <v>28</v>
      </c>
      <c r="U3630" s="3">
        <f t="shared" ref="U3630:U3640" si="252">IF(S3630&gt;0,S3630*(100-T3630)/100,"")</f>
        <v>140.4</v>
      </c>
    </row>
    <row r="3631" spans="1:21" x14ac:dyDescent="0.2">
      <c r="A3631" s="2" t="s">
        <v>23</v>
      </c>
      <c r="B3631" s="2" t="s">
        <v>6373</v>
      </c>
      <c r="C3631" s="1">
        <v>215</v>
      </c>
      <c r="D3631" s="1">
        <v>40</v>
      </c>
      <c r="E3631" s="1">
        <v>17</v>
      </c>
      <c r="F3631" s="1" t="s">
        <v>4</v>
      </c>
      <c r="H3631" s="1" t="s">
        <v>250</v>
      </c>
      <c r="I3631" s="1">
        <v>87</v>
      </c>
      <c r="J3631" s="1" t="s">
        <v>135</v>
      </c>
      <c r="K3631" s="2" t="s">
        <v>470</v>
      </c>
      <c r="L3631" s="2" t="s">
        <v>841</v>
      </c>
      <c r="M3631" s="2" t="s">
        <v>1215</v>
      </c>
      <c r="N3631" s="5" t="s">
        <v>1216</v>
      </c>
      <c r="O3631" s="1" t="s">
        <v>41</v>
      </c>
      <c r="P3631" s="1" t="s">
        <v>337</v>
      </c>
      <c r="Q3631" s="4">
        <v>2</v>
      </c>
      <c r="R3631" s="4">
        <v>72</v>
      </c>
      <c r="S3631" s="3">
        <v>166.5</v>
      </c>
      <c r="T3631" s="30">
        <f>IF(E3631&gt;=19,VLOOKUP(K3631,Konditionen!$B$5:$E$20,4,FALSE),IF(E3631&lt;=16,VLOOKUP(K3631,Konditionen!$B$5:$E$20,2,FALSE),VLOOKUP(K3631,Konditionen!$B$5:$E$20,3,FALSE)))</f>
        <v>19</v>
      </c>
      <c r="U3631" s="3">
        <f t="shared" si="252"/>
        <v>134.86500000000001</v>
      </c>
    </row>
    <row r="3632" spans="1:21" x14ac:dyDescent="0.2">
      <c r="A3632" s="2" t="s">
        <v>23</v>
      </c>
      <c r="B3632" s="2" t="s">
        <v>6373</v>
      </c>
      <c r="C3632" s="1">
        <v>215</v>
      </c>
      <c r="D3632" s="1">
        <v>40</v>
      </c>
      <c r="E3632" s="1">
        <v>17</v>
      </c>
      <c r="F3632" s="1" t="s">
        <v>4</v>
      </c>
      <c r="H3632" s="1" t="s">
        <v>250</v>
      </c>
      <c r="I3632" s="4">
        <v>87</v>
      </c>
      <c r="J3632" s="1" t="s">
        <v>135</v>
      </c>
      <c r="K3632" s="2" t="s">
        <v>5057</v>
      </c>
      <c r="L3632" s="2" t="s">
        <v>5207</v>
      </c>
      <c r="M3632" s="2" t="s">
        <v>5269</v>
      </c>
      <c r="N3632" s="5" t="s">
        <v>5270</v>
      </c>
      <c r="O3632" s="1" t="s">
        <v>41</v>
      </c>
      <c r="P3632" s="1" t="s">
        <v>22</v>
      </c>
      <c r="Q3632" s="4">
        <v>2</v>
      </c>
      <c r="R3632" s="4">
        <v>72</v>
      </c>
      <c r="S3632" s="3">
        <v>126</v>
      </c>
      <c r="T3632" s="30">
        <f>IF(E3632&gt;=19,VLOOKUP(K3632,Konditionen!$B$5:$E$20,4,FALSE),IF(E3632&lt;=16,VLOOKUP(K3632,Konditionen!$B$5:$E$20,2,FALSE),VLOOKUP(K3632,Konditionen!$B$5:$E$20,3,FALSE)))</f>
        <v>20</v>
      </c>
      <c r="U3632" s="3">
        <f t="shared" si="252"/>
        <v>100.8</v>
      </c>
    </row>
    <row r="3633" spans="1:21" x14ac:dyDescent="0.2">
      <c r="A3633" s="2" t="s">
        <v>23</v>
      </c>
      <c r="B3633" s="2" t="s">
        <v>6373</v>
      </c>
      <c r="C3633" s="1">
        <v>215</v>
      </c>
      <c r="D3633" s="1">
        <v>40</v>
      </c>
      <c r="E3633" s="1">
        <v>17</v>
      </c>
      <c r="F3633" s="1" t="s">
        <v>4</v>
      </c>
      <c r="H3633" s="1" t="s">
        <v>250</v>
      </c>
      <c r="I3633" s="4">
        <v>87</v>
      </c>
      <c r="J3633" s="1" t="s">
        <v>135</v>
      </c>
      <c r="K3633" s="2" t="s">
        <v>17</v>
      </c>
      <c r="L3633" s="2" t="s">
        <v>67</v>
      </c>
      <c r="M3633" s="2" t="s">
        <v>251</v>
      </c>
      <c r="N3633" s="5" t="s">
        <v>252</v>
      </c>
      <c r="O3633" s="1" t="s">
        <v>41</v>
      </c>
      <c r="P3633" s="1" t="s">
        <v>22</v>
      </c>
      <c r="Q3633" s="4">
        <v>2</v>
      </c>
      <c r="R3633" s="4">
        <v>72</v>
      </c>
      <c r="S3633" s="3">
        <v>103.5</v>
      </c>
      <c r="T3633" s="30">
        <f>IF(E3633&gt;=19,VLOOKUP(K3633,Konditionen!$B$5:$E$20,4,FALSE),IF(E3633&lt;=16,VLOOKUP(K3633,Konditionen!$B$5:$E$20,2,FALSE),VLOOKUP(K3633,Konditionen!$B$5:$E$20,3,FALSE)))</f>
        <v>1</v>
      </c>
      <c r="U3633" s="3">
        <f t="shared" si="252"/>
        <v>102.465</v>
      </c>
    </row>
    <row r="3634" spans="1:21" x14ac:dyDescent="0.2">
      <c r="A3634" s="2" t="s">
        <v>23</v>
      </c>
      <c r="B3634" s="2" t="s">
        <v>6373</v>
      </c>
      <c r="C3634" s="1">
        <v>215</v>
      </c>
      <c r="D3634" s="1">
        <v>40</v>
      </c>
      <c r="E3634" s="4">
        <v>17</v>
      </c>
      <c r="F3634" s="1" t="s">
        <v>4</v>
      </c>
      <c r="H3634" s="1" t="s">
        <v>250</v>
      </c>
      <c r="I3634" s="4">
        <v>87</v>
      </c>
      <c r="J3634" s="1" t="s">
        <v>135</v>
      </c>
      <c r="K3634" s="2" t="s">
        <v>2032</v>
      </c>
      <c r="L3634" s="2" t="s">
        <v>2129</v>
      </c>
      <c r="M3634" s="2">
        <v>542828</v>
      </c>
      <c r="N3634" s="5" t="s">
        <v>2209</v>
      </c>
      <c r="O3634" s="1" t="s">
        <v>41</v>
      </c>
      <c r="P3634" s="1" t="s">
        <v>337</v>
      </c>
      <c r="Q3634" s="1">
        <v>2</v>
      </c>
      <c r="R3634" s="4">
        <v>70</v>
      </c>
      <c r="S3634" s="3">
        <v>226.5</v>
      </c>
      <c r="T3634" s="30">
        <f>IF(E3634&gt;=19,VLOOKUP(K3634,Konditionen!$B$5:$E$20,4,FALSE),IF(E3634&lt;=16,VLOOKUP(K3634,Konditionen!$B$5:$E$20,2,FALSE),VLOOKUP(K3634,Konditionen!$B$5:$E$20,3,FALSE)))</f>
        <v>38.5</v>
      </c>
      <c r="U3634" s="3">
        <f t="shared" si="252"/>
        <v>139.29750000000001</v>
      </c>
    </row>
    <row r="3635" spans="1:21" x14ac:dyDescent="0.2">
      <c r="A3635" s="2" t="s">
        <v>23</v>
      </c>
      <c r="B3635" s="2" t="s">
        <v>6373</v>
      </c>
      <c r="C3635" s="1">
        <v>215</v>
      </c>
      <c r="D3635" s="1">
        <v>40</v>
      </c>
      <c r="E3635" s="4">
        <v>17</v>
      </c>
      <c r="F3635" s="1" t="s">
        <v>4</v>
      </c>
      <c r="H3635" s="1" t="s">
        <v>250</v>
      </c>
      <c r="I3635" s="4">
        <v>87</v>
      </c>
      <c r="J3635" s="1" t="s">
        <v>135</v>
      </c>
      <c r="K3635" s="2" t="s">
        <v>2334</v>
      </c>
      <c r="L3635" s="2" t="s">
        <v>2412</v>
      </c>
      <c r="M3635" s="2">
        <v>526250</v>
      </c>
      <c r="N3635" s="5" t="s">
        <v>2513</v>
      </c>
      <c r="O3635" s="1" t="s">
        <v>28</v>
      </c>
      <c r="P3635" s="1" t="s">
        <v>41</v>
      </c>
      <c r="Q3635" s="1">
        <v>1</v>
      </c>
      <c r="R3635" s="4">
        <v>67</v>
      </c>
      <c r="S3635" s="3">
        <v>226.5</v>
      </c>
      <c r="T3635" s="30">
        <f>IF(E3635&gt;=19,VLOOKUP(K3635,Konditionen!$B$5:$E$20,4,FALSE),IF(E3635&lt;=16,VLOOKUP(K3635,Konditionen!$B$5:$E$20,2,FALSE),VLOOKUP(K3635,Konditionen!$B$5:$E$20,3,FALSE)))</f>
        <v>38.5</v>
      </c>
      <c r="U3635" s="3">
        <f t="shared" si="252"/>
        <v>139.29750000000001</v>
      </c>
    </row>
    <row r="3636" spans="1:21" x14ac:dyDescent="0.2">
      <c r="A3636" s="2" t="s">
        <v>23</v>
      </c>
      <c r="B3636" s="2" t="s">
        <v>6373</v>
      </c>
      <c r="C3636" s="1">
        <v>215</v>
      </c>
      <c r="D3636" s="1">
        <v>40</v>
      </c>
      <c r="E3636" s="1">
        <v>17</v>
      </c>
      <c r="F3636" s="1" t="s">
        <v>4</v>
      </c>
      <c r="H3636" s="1" t="s">
        <v>250</v>
      </c>
      <c r="I3636" s="1">
        <v>87</v>
      </c>
      <c r="J3636" s="1" t="s">
        <v>135</v>
      </c>
      <c r="K3636" s="2" t="s">
        <v>335</v>
      </c>
      <c r="L3636" s="2" t="s">
        <v>406</v>
      </c>
      <c r="M3636" s="2">
        <v>6887</v>
      </c>
      <c r="O3636" s="1" t="s">
        <v>21</v>
      </c>
      <c r="P3636" s="1" t="s">
        <v>22</v>
      </c>
      <c r="Q3636" s="4">
        <v>2</v>
      </c>
      <c r="R3636" s="4">
        <v>72</v>
      </c>
      <c r="S3636" s="3">
        <v>182.29999999999998</v>
      </c>
      <c r="T3636" s="30">
        <f>IF(E3636&gt;=19,VLOOKUP(K3636,Konditionen!$B$5:$E$20,4,FALSE),IF(E3636&lt;=16,VLOOKUP(K3636,Konditionen!$B$5:$E$20,2,FALSE),VLOOKUP(K3636,Konditionen!$B$5:$E$20,3,FALSE)))</f>
        <v>33</v>
      </c>
      <c r="U3636" s="3">
        <f t="shared" si="252"/>
        <v>122.14099999999999</v>
      </c>
    </row>
    <row r="3637" spans="1:21" x14ac:dyDescent="0.2">
      <c r="A3637" s="2" t="s">
        <v>23</v>
      </c>
      <c r="B3637" s="2" t="s">
        <v>6373</v>
      </c>
      <c r="C3637" s="1">
        <v>215</v>
      </c>
      <c r="D3637" s="1">
        <v>40</v>
      </c>
      <c r="E3637" s="1">
        <v>17</v>
      </c>
      <c r="F3637" s="1" t="s">
        <v>2734</v>
      </c>
      <c r="H3637" s="1" t="s">
        <v>250</v>
      </c>
      <c r="I3637" s="1">
        <v>87</v>
      </c>
      <c r="J3637" s="1" t="s">
        <v>135</v>
      </c>
      <c r="K3637" s="2" t="s">
        <v>2822</v>
      </c>
      <c r="L3637" s="2" t="s">
        <v>2844</v>
      </c>
      <c r="M3637" s="2">
        <v>921900</v>
      </c>
      <c r="N3637" s="5" t="s">
        <v>3022</v>
      </c>
      <c r="O3637" s="1" t="s">
        <v>41</v>
      </c>
      <c r="P3637" s="1" t="s">
        <v>337</v>
      </c>
      <c r="Q3637" s="1">
        <v>1</v>
      </c>
      <c r="R3637" s="4">
        <v>69</v>
      </c>
      <c r="S3637" s="3">
        <v>171</v>
      </c>
      <c r="T3637" s="30">
        <f>IF(E3637&gt;=19,VLOOKUP(K3637,Konditionen!$B$5:$E$20,4,FALSE),IF(E3637&lt;=16,VLOOKUP(K3637,Konditionen!$B$5:$E$20,2,FALSE),VLOOKUP(K3637,Konditionen!$B$5:$E$20,3,FALSE)))</f>
        <v>20</v>
      </c>
      <c r="U3637" s="3">
        <f t="shared" si="252"/>
        <v>136.80000000000001</v>
      </c>
    </row>
    <row r="3638" spans="1:21" x14ac:dyDescent="0.2">
      <c r="A3638" s="2" t="s">
        <v>23</v>
      </c>
      <c r="B3638" s="2" t="s">
        <v>6373</v>
      </c>
      <c r="C3638" s="1">
        <v>215</v>
      </c>
      <c r="D3638" s="1">
        <v>40</v>
      </c>
      <c r="E3638" s="1">
        <v>17</v>
      </c>
      <c r="F3638" s="1" t="s">
        <v>4</v>
      </c>
      <c r="H3638" s="1" t="s">
        <v>250</v>
      </c>
      <c r="I3638" s="1">
        <v>87</v>
      </c>
      <c r="J3638" s="1" t="s">
        <v>135</v>
      </c>
      <c r="K3638" s="2" t="s">
        <v>5668</v>
      </c>
      <c r="L3638" s="2" t="s">
        <v>5742</v>
      </c>
      <c r="M3638" s="2" t="s">
        <v>5936</v>
      </c>
      <c r="N3638" s="5">
        <v>8714692317200</v>
      </c>
      <c r="O3638" s="1" t="s">
        <v>41</v>
      </c>
      <c r="P3638" s="1" t="s">
        <v>22</v>
      </c>
      <c r="Q3638" s="1">
        <v>2</v>
      </c>
      <c r="R3638" s="1">
        <v>70</v>
      </c>
      <c r="S3638" s="3">
        <v>155.5</v>
      </c>
      <c r="T3638" s="30">
        <f>IF(E3638&gt;=19,VLOOKUP(K3638,Konditionen!$B$5:$E$20,4,FALSE),IF(E3638&lt;=16,VLOOKUP(K3638,Konditionen!$B$5:$E$20,2,FALSE),VLOOKUP(K3638,Konditionen!$B$5:$E$20,3,FALSE)))</f>
        <v>21</v>
      </c>
      <c r="U3638" s="3">
        <f t="shared" si="252"/>
        <v>122.845</v>
      </c>
    </row>
    <row r="3639" spans="1:21" x14ac:dyDescent="0.2">
      <c r="A3639" s="2" t="s">
        <v>23</v>
      </c>
      <c r="B3639" s="2" t="s">
        <v>6373</v>
      </c>
      <c r="C3639" s="1">
        <v>215</v>
      </c>
      <c r="D3639" s="1">
        <v>40</v>
      </c>
      <c r="E3639" s="1">
        <v>17</v>
      </c>
      <c r="F3639" s="1" t="s">
        <v>4</v>
      </c>
      <c r="H3639" s="1" t="s">
        <v>250</v>
      </c>
      <c r="I3639" s="1">
        <v>87</v>
      </c>
      <c r="J3639" s="1" t="s">
        <v>135</v>
      </c>
      <c r="K3639" s="2" t="s">
        <v>3327</v>
      </c>
      <c r="L3639" s="2" t="s">
        <v>3433</v>
      </c>
      <c r="M3639" s="2" t="s">
        <v>3576</v>
      </c>
      <c r="N3639" s="5" t="s">
        <v>3577</v>
      </c>
      <c r="O3639" s="1" t="s">
        <v>22</v>
      </c>
      <c r="P3639" s="1" t="s">
        <v>337</v>
      </c>
      <c r="Q3639" s="4">
        <v>2</v>
      </c>
      <c r="R3639" s="4">
        <v>72</v>
      </c>
      <c r="S3639" s="3">
        <v>183.7</v>
      </c>
      <c r="T3639" s="30">
        <f>IF(E3639&gt;=19,VLOOKUP(K3639,Konditionen!$B$5:$E$20,4,FALSE),IF(E3639&lt;=16,VLOOKUP(K3639,Konditionen!$B$5:$E$20,2,FALSE),VLOOKUP(K3639,Konditionen!$B$5:$E$20,3,FALSE)))</f>
        <v>38</v>
      </c>
      <c r="U3639" s="3">
        <f t="shared" si="252"/>
        <v>113.89399999999999</v>
      </c>
    </row>
    <row r="3640" spans="1:21" x14ac:dyDescent="0.2">
      <c r="A3640" s="2" t="s">
        <v>23</v>
      </c>
      <c r="B3640" s="2" t="s">
        <v>6373</v>
      </c>
      <c r="C3640" s="1">
        <v>215</v>
      </c>
      <c r="D3640" s="1">
        <v>40</v>
      </c>
      <c r="E3640" s="1">
        <v>17</v>
      </c>
      <c r="F3640" s="1" t="s">
        <v>2734</v>
      </c>
      <c r="H3640" s="1" t="s">
        <v>250</v>
      </c>
      <c r="I3640" s="1">
        <v>87</v>
      </c>
      <c r="J3640" s="1" t="s">
        <v>135</v>
      </c>
      <c r="K3640" s="2" t="s">
        <v>2721</v>
      </c>
      <c r="L3640" s="2" t="s">
        <v>2761</v>
      </c>
      <c r="M3640" s="2">
        <v>881650</v>
      </c>
      <c r="N3640" s="5" t="s">
        <v>2793</v>
      </c>
      <c r="O3640" s="1" t="s">
        <v>41</v>
      </c>
      <c r="P3640" s="1" t="s">
        <v>337</v>
      </c>
      <c r="Q3640" s="1">
        <v>1</v>
      </c>
      <c r="R3640" s="4">
        <v>69</v>
      </c>
      <c r="S3640" s="3">
        <v>102.6</v>
      </c>
      <c r="T3640" s="30">
        <f>IF(E3640&gt;=19,VLOOKUP(K3640,Konditionen!$B$5:$E$20,4,FALSE),IF(E3640&lt;=16,VLOOKUP(K3640,Konditionen!$B$5:$E$20,2,FALSE),VLOOKUP(K3640,Konditionen!$B$5:$E$20,3,FALSE)))</f>
        <v>19</v>
      </c>
      <c r="U3640" s="3">
        <f t="shared" si="252"/>
        <v>83.106000000000009</v>
      </c>
    </row>
    <row r="3641" spans="1:21" x14ac:dyDescent="0.2">
      <c r="R3641" s="4"/>
    </row>
    <row r="3642" spans="1:21" x14ac:dyDescent="0.2">
      <c r="A3642" s="2" t="s">
        <v>23</v>
      </c>
      <c r="B3642" s="2" t="s">
        <v>6473</v>
      </c>
      <c r="C3642" s="1">
        <v>245</v>
      </c>
      <c r="D3642" s="1">
        <v>40</v>
      </c>
      <c r="E3642" s="1">
        <v>17</v>
      </c>
      <c r="F3642" s="1" t="s">
        <v>4</v>
      </c>
      <c r="H3642" s="1" t="s">
        <v>343</v>
      </c>
      <c r="I3642" s="1">
        <v>95</v>
      </c>
      <c r="J3642" s="1" t="s">
        <v>71</v>
      </c>
      <c r="K3642" s="2" t="s">
        <v>3327</v>
      </c>
      <c r="L3642" s="2" t="s">
        <v>3433</v>
      </c>
      <c r="M3642" s="2" t="s">
        <v>3578</v>
      </c>
      <c r="N3642" s="5" t="s">
        <v>3579</v>
      </c>
      <c r="O3642" s="1" t="s">
        <v>22</v>
      </c>
      <c r="P3642" s="1" t="s">
        <v>337</v>
      </c>
      <c r="Q3642" s="4">
        <v>1</v>
      </c>
      <c r="R3642" s="4">
        <v>69</v>
      </c>
      <c r="S3642" s="3">
        <v>237.5</v>
      </c>
      <c r="T3642" s="30">
        <f>IF(E3642&gt;=19,VLOOKUP(K3642,Konditionen!$B$5:$E$20,4,FALSE),IF(E3642&lt;=16,VLOOKUP(K3642,Konditionen!$B$5:$E$20,2,FALSE),VLOOKUP(K3642,Konditionen!$B$5:$E$20,3,FALSE)))</f>
        <v>38</v>
      </c>
      <c r="U3642" s="3">
        <f t="shared" ref="U3642:U3644" si="253">IF(S3642&gt;0,S3642*(100-T3642)/100,"")</f>
        <v>147.25</v>
      </c>
    </row>
    <row r="3643" spans="1:21" x14ac:dyDescent="0.2">
      <c r="A3643" s="2" t="s">
        <v>23</v>
      </c>
      <c r="B3643" s="2" t="s">
        <v>6473</v>
      </c>
      <c r="C3643" s="1">
        <v>245</v>
      </c>
      <c r="D3643" s="1">
        <v>40</v>
      </c>
      <c r="E3643" s="1">
        <v>17</v>
      </c>
      <c r="F3643" s="1" t="s">
        <v>4</v>
      </c>
      <c r="H3643" s="1" t="s">
        <v>223</v>
      </c>
      <c r="I3643" s="1">
        <v>95</v>
      </c>
      <c r="J3643" s="1" t="s">
        <v>135</v>
      </c>
      <c r="K3643" s="2" t="s">
        <v>335</v>
      </c>
      <c r="L3643" s="2" t="s">
        <v>406</v>
      </c>
      <c r="M3643" s="2">
        <v>6860</v>
      </c>
      <c r="O3643" s="1" t="s">
        <v>41</v>
      </c>
      <c r="P3643" s="1" t="s">
        <v>22</v>
      </c>
      <c r="Q3643" s="4">
        <v>2</v>
      </c>
      <c r="R3643" s="4">
        <v>72</v>
      </c>
      <c r="S3643" s="3">
        <v>221</v>
      </c>
      <c r="T3643" s="30">
        <f>IF(E3643&gt;=19,VLOOKUP(K3643,Konditionen!$B$5:$E$20,4,FALSE),IF(E3643&lt;=16,VLOOKUP(K3643,Konditionen!$B$5:$E$20,2,FALSE),VLOOKUP(K3643,Konditionen!$B$5:$E$20,3,FALSE)))</f>
        <v>33</v>
      </c>
      <c r="U3643" s="3">
        <f t="shared" si="253"/>
        <v>148.07</v>
      </c>
    </row>
    <row r="3644" spans="1:21" x14ac:dyDescent="0.2">
      <c r="A3644" s="2" t="s">
        <v>23</v>
      </c>
      <c r="B3644" s="2" t="s">
        <v>6473</v>
      </c>
      <c r="C3644" s="1">
        <v>245</v>
      </c>
      <c r="D3644" s="1">
        <v>40</v>
      </c>
      <c r="E3644" s="1">
        <v>17</v>
      </c>
      <c r="F3644" s="1" t="s">
        <v>2734</v>
      </c>
      <c r="H3644" s="1" t="s">
        <v>223</v>
      </c>
      <c r="I3644" s="1">
        <v>95</v>
      </c>
      <c r="J3644" s="1" t="s">
        <v>135</v>
      </c>
      <c r="K3644" s="2" t="s">
        <v>2822</v>
      </c>
      <c r="L3644" s="2" t="s">
        <v>2931</v>
      </c>
      <c r="M3644" s="2">
        <v>846926</v>
      </c>
      <c r="N3644" s="5" t="s">
        <v>3023</v>
      </c>
      <c r="O3644" s="1" t="s">
        <v>41</v>
      </c>
      <c r="P3644" s="1" t="s">
        <v>22</v>
      </c>
      <c r="Q3644" s="1">
        <v>2</v>
      </c>
      <c r="R3644" s="4">
        <v>71</v>
      </c>
      <c r="S3644" s="3">
        <v>202.5</v>
      </c>
      <c r="T3644" s="30">
        <f>IF(E3644&gt;=19,VLOOKUP(K3644,Konditionen!$B$5:$E$20,4,FALSE),IF(E3644&lt;=16,VLOOKUP(K3644,Konditionen!$B$5:$E$20,2,FALSE),VLOOKUP(K3644,Konditionen!$B$5:$E$20,3,FALSE)))</f>
        <v>20</v>
      </c>
      <c r="U3644" s="3">
        <f t="shared" si="253"/>
        <v>162</v>
      </c>
    </row>
    <row r="3645" spans="1:21" x14ac:dyDescent="0.2">
      <c r="R3645" s="4"/>
    </row>
    <row r="3646" spans="1:21" x14ac:dyDescent="0.2">
      <c r="A3646" s="2" t="s">
        <v>23</v>
      </c>
      <c r="B3646" s="2" t="s">
        <v>6536</v>
      </c>
      <c r="C3646" s="1">
        <v>255</v>
      </c>
      <c r="D3646" s="1">
        <v>40</v>
      </c>
      <c r="E3646" s="1">
        <v>17</v>
      </c>
      <c r="F3646" s="1" t="s">
        <v>4</v>
      </c>
      <c r="H3646" s="1" t="s">
        <v>200</v>
      </c>
      <c r="I3646" s="1">
        <v>98</v>
      </c>
      <c r="J3646" s="1" t="s">
        <v>135</v>
      </c>
      <c r="K3646" s="2" t="s">
        <v>470</v>
      </c>
      <c r="L3646" s="2" t="s">
        <v>1217</v>
      </c>
      <c r="M3646" s="2" t="s">
        <v>1218</v>
      </c>
      <c r="N3646" s="5" t="s">
        <v>1219</v>
      </c>
      <c r="O3646" s="1" t="s">
        <v>41</v>
      </c>
      <c r="P3646" s="1" t="s">
        <v>22</v>
      </c>
      <c r="Q3646" s="4">
        <v>2</v>
      </c>
      <c r="R3646" s="4">
        <v>73</v>
      </c>
      <c r="S3646" s="3">
        <v>225</v>
      </c>
      <c r="T3646" s="30">
        <f>IF(E3646&gt;=19,VLOOKUP(K3646,Konditionen!$B$5:$E$20,4,FALSE),IF(E3646&lt;=16,VLOOKUP(K3646,Konditionen!$B$5:$E$20,2,FALSE),VLOOKUP(K3646,Konditionen!$B$5:$E$20,3,FALSE)))</f>
        <v>19</v>
      </c>
      <c r="U3646" s="3">
        <f t="shared" ref="U3646:U3648" si="254">IF(S3646&gt;0,S3646*(100-T3646)/100,"")</f>
        <v>182.25</v>
      </c>
    </row>
    <row r="3647" spans="1:21" x14ac:dyDescent="0.2">
      <c r="A3647" s="2" t="s">
        <v>23</v>
      </c>
      <c r="B3647" s="2" t="s">
        <v>6536</v>
      </c>
      <c r="C3647" s="1">
        <v>255</v>
      </c>
      <c r="D3647" s="1">
        <v>40</v>
      </c>
      <c r="E3647" s="1">
        <v>17</v>
      </c>
      <c r="F3647" s="1" t="s">
        <v>4</v>
      </c>
      <c r="H3647" s="1" t="s">
        <v>200</v>
      </c>
      <c r="I3647" s="1">
        <v>98</v>
      </c>
      <c r="J3647" s="1" t="s">
        <v>135</v>
      </c>
      <c r="K3647" s="2" t="s">
        <v>3891</v>
      </c>
      <c r="L3647" s="2" t="s">
        <v>4111</v>
      </c>
      <c r="M3647" s="2" t="s">
        <v>4112</v>
      </c>
      <c r="N3647" s="5" t="s">
        <v>4113</v>
      </c>
      <c r="O3647" s="1" t="s">
        <v>22</v>
      </c>
      <c r="P3647" s="1" t="s">
        <v>337</v>
      </c>
      <c r="Q3647" s="4">
        <v>2</v>
      </c>
      <c r="R3647" s="1">
        <v>72</v>
      </c>
      <c r="S3647" s="3">
        <v>260.5</v>
      </c>
      <c r="T3647" s="30">
        <f>IF(E3647&gt;=19,VLOOKUP(K3647,Konditionen!$B$5:$E$20,4,FALSE),IF(E3647&lt;=16,VLOOKUP(K3647,Konditionen!$B$5:$E$20,2,FALSE),VLOOKUP(K3647,Konditionen!$B$5:$E$20,3,FALSE)))</f>
        <v>28</v>
      </c>
      <c r="U3647" s="3">
        <f t="shared" si="254"/>
        <v>187.56</v>
      </c>
    </row>
    <row r="3648" spans="1:21" x14ac:dyDescent="0.2">
      <c r="A3648" s="2" t="s">
        <v>23</v>
      </c>
      <c r="B3648" s="2" t="s">
        <v>6536</v>
      </c>
      <c r="C3648" s="1">
        <v>255</v>
      </c>
      <c r="D3648" s="1">
        <v>40</v>
      </c>
      <c r="E3648" s="1">
        <v>17</v>
      </c>
      <c r="F3648" s="1" t="s">
        <v>4</v>
      </c>
      <c r="H3648" s="1" t="s">
        <v>200</v>
      </c>
      <c r="I3648" s="1">
        <v>98</v>
      </c>
      <c r="J3648" s="1" t="s">
        <v>135</v>
      </c>
      <c r="K3648" s="2" t="s">
        <v>5668</v>
      </c>
      <c r="L3648" s="2" t="s">
        <v>5742</v>
      </c>
      <c r="M3648" s="2" t="s">
        <v>5937</v>
      </c>
      <c r="N3648" s="5">
        <v>8714692317507</v>
      </c>
      <c r="O3648" s="1" t="s">
        <v>41</v>
      </c>
      <c r="P3648" s="1" t="s">
        <v>41</v>
      </c>
      <c r="Q3648" s="1">
        <v>2</v>
      </c>
      <c r="R3648" s="1">
        <v>71</v>
      </c>
      <c r="S3648" s="3">
        <v>206</v>
      </c>
      <c r="T3648" s="30">
        <f>IF(E3648&gt;=19,VLOOKUP(K3648,Konditionen!$B$5:$E$20,4,FALSE),IF(E3648&lt;=16,VLOOKUP(K3648,Konditionen!$B$5:$E$20,2,FALSE),VLOOKUP(K3648,Konditionen!$B$5:$E$20,3,FALSE)))</f>
        <v>21</v>
      </c>
      <c r="U3648" s="3">
        <f t="shared" si="254"/>
        <v>162.74</v>
      </c>
    </row>
    <row r="3650" spans="1:21" x14ac:dyDescent="0.2">
      <c r="A3650" s="2" t="s">
        <v>23</v>
      </c>
      <c r="B3650" s="2" t="s">
        <v>6637</v>
      </c>
      <c r="C3650" s="1">
        <v>205</v>
      </c>
      <c r="D3650" s="1">
        <v>40</v>
      </c>
      <c r="E3650" s="1">
        <v>18</v>
      </c>
      <c r="F3650" s="1" t="s">
        <v>4</v>
      </c>
      <c r="H3650" s="1" t="s">
        <v>4114</v>
      </c>
      <c r="I3650" s="1">
        <v>86</v>
      </c>
      <c r="J3650" s="1" t="s">
        <v>135</v>
      </c>
      <c r="K3650" s="2" t="s">
        <v>3891</v>
      </c>
      <c r="L3650" s="2" t="s">
        <v>3911</v>
      </c>
      <c r="M3650" s="2" t="s">
        <v>4117</v>
      </c>
      <c r="N3650" s="5" t="s">
        <v>4118</v>
      </c>
      <c r="O3650" s="1" t="s">
        <v>41</v>
      </c>
      <c r="P3650" s="1" t="s">
        <v>337</v>
      </c>
      <c r="Q3650" s="4">
        <v>2</v>
      </c>
      <c r="R3650" s="1">
        <v>72</v>
      </c>
      <c r="S3650" s="3">
        <v>268</v>
      </c>
      <c r="T3650" s="30">
        <f>IF(E3650&gt;=19,VLOOKUP(K3650,Konditionen!$B$5:$E$20,4,FALSE),IF(E3650&lt;=16,VLOOKUP(K3650,Konditionen!$B$5:$E$20,2,FALSE),VLOOKUP(K3650,Konditionen!$B$5:$E$20,3,FALSE)))</f>
        <v>28</v>
      </c>
      <c r="U3650" s="3">
        <f t="shared" ref="U3650:U3651" si="255">IF(S3650&gt;0,S3650*(100-T3650)/100,"")</f>
        <v>192.96</v>
      </c>
    </row>
    <row r="3651" spans="1:21" x14ac:dyDescent="0.2">
      <c r="A3651" s="2" t="s">
        <v>338</v>
      </c>
      <c r="B3651" s="2" t="s">
        <v>6637</v>
      </c>
      <c r="C3651" s="1">
        <v>205</v>
      </c>
      <c r="D3651" s="1">
        <v>40</v>
      </c>
      <c r="E3651" s="1">
        <v>18</v>
      </c>
      <c r="F3651" s="1" t="s">
        <v>4</v>
      </c>
      <c r="H3651" s="1" t="s">
        <v>4114</v>
      </c>
      <c r="I3651" s="1">
        <v>86</v>
      </c>
      <c r="J3651" s="1" t="s">
        <v>135</v>
      </c>
      <c r="K3651" s="2" t="s">
        <v>3891</v>
      </c>
      <c r="L3651" s="2" t="s">
        <v>4004</v>
      </c>
      <c r="M3651" s="2" t="s">
        <v>4115</v>
      </c>
      <c r="N3651" s="5" t="s">
        <v>4116</v>
      </c>
      <c r="O3651" s="1" t="s">
        <v>41</v>
      </c>
      <c r="P3651" s="1" t="s">
        <v>337</v>
      </c>
      <c r="Q3651" s="4">
        <v>2</v>
      </c>
      <c r="R3651" s="1">
        <v>72</v>
      </c>
      <c r="S3651" s="3">
        <v>338</v>
      </c>
      <c r="T3651" s="30">
        <f>IF(E3651&gt;=19,VLOOKUP(K3651,Konditionen!$B$5:$E$20,4,FALSE),IF(E3651&lt;=16,VLOOKUP(K3651,Konditionen!$B$5:$E$20,2,FALSE),VLOOKUP(K3651,Konditionen!$B$5:$E$20,3,FALSE)))</f>
        <v>28</v>
      </c>
      <c r="U3651" s="3">
        <f t="shared" si="255"/>
        <v>243.36</v>
      </c>
    </row>
    <row r="3652" spans="1:21" x14ac:dyDescent="0.2">
      <c r="Q3652" s="4"/>
    </row>
    <row r="3653" spans="1:21" x14ac:dyDescent="0.2">
      <c r="A3653" s="2" t="s">
        <v>23</v>
      </c>
      <c r="B3653" s="2" t="s">
        <v>6474</v>
      </c>
      <c r="C3653" s="1">
        <v>215</v>
      </c>
      <c r="D3653" s="1">
        <v>40</v>
      </c>
      <c r="E3653" s="1">
        <v>18</v>
      </c>
      <c r="F3653" s="1" t="s">
        <v>4</v>
      </c>
      <c r="H3653" s="1" t="s">
        <v>440</v>
      </c>
      <c r="I3653" s="1">
        <v>89</v>
      </c>
      <c r="J3653" s="1" t="s">
        <v>135</v>
      </c>
      <c r="K3653" s="2" t="s">
        <v>470</v>
      </c>
      <c r="L3653" s="2" t="s">
        <v>921</v>
      </c>
      <c r="M3653" s="2" t="s">
        <v>1220</v>
      </c>
      <c r="N3653" s="5" t="s">
        <v>1221</v>
      </c>
      <c r="O3653" s="1" t="s">
        <v>41</v>
      </c>
      <c r="P3653" s="1" t="s">
        <v>337</v>
      </c>
      <c r="Q3653" s="4">
        <v>2</v>
      </c>
      <c r="R3653" s="4">
        <v>72</v>
      </c>
      <c r="S3653" s="3">
        <v>165.5</v>
      </c>
      <c r="T3653" s="30">
        <f>IF(E3653&gt;=19,VLOOKUP(K3653,Konditionen!$B$5:$E$20,4,FALSE),IF(E3653&lt;=16,VLOOKUP(K3653,Konditionen!$B$5:$E$20,2,FALSE),VLOOKUP(K3653,Konditionen!$B$5:$E$20,3,FALSE)))</f>
        <v>19</v>
      </c>
      <c r="U3653" s="3">
        <f t="shared" ref="U3653:U3658" si="256">IF(S3653&gt;0,S3653*(100-T3653)/100,"")</f>
        <v>134.05500000000001</v>
      </c>
    </row>
    <row r="3654" spans="1:21" x14ac:dyDescent="0.2">
      <c r="A3654" s="2" t="s">
        <v>23</v>
      </c>
      <c r="B3654" s="2" t="s">
        <v>6474</v>
      </c>
      <c r="C3654" s="1">
        <v>215</v>
      </c>
      <c r="D3654" s="1">
        <v>40</v>
      </c>
      <c r="E3654" s="4">
        <v>18</v>
      </c>
      <c r="F3654" s="1" t="s">
        <v>4</v>
      </c>
      <c r="H3654" s="1" t="s">
        <v>440</v>
      </c>
      <c r="I3654" s="4">
        <v>89</v>
      </c>
      <c r="J3654" s="1" t="s">
        <v>135</v>
      </c>
      <c r="K3654" s="2" t="s">
        <v>2032</v>
      </c>
      <c r="L3654" s="2" t="s">
        <v>2129</v>
      </c>
      <c r="M3654" s="2">
        <v>545944</v>
      </c>
      <c r="N3654" s="5" t="s">
        <v>2210</v>
      </c>
      <c r="O3654" s="1" t="s">
        <v>2094</v>
      </c>
      <c r="P3654" s="1" t="s">
        <v>2094</v>
      </c>
      <c r="Q3654" s="1" t="s">
        <v>2094</v>
      </c>
      <c r="R3654" s="1" t="s">
        <v>2094</v>
      </c>
      <c r="S3654" s="3">
        <v>222.5</v>
      </c>
      <c r="T3654" s="30">
        <f>IF(E3654&gt;=19,VLOOKUP(K3654,Konditionen!$B$5:$E$20,4,FALSE),IF(E3654&lt;=16,VLOOKUP(K3654,Konditionen!$B$5:$E$20,2,FALSE),VLOOKUP(K3654,Konditionen!$B$5:$E$20,3,FALSE)))</f>
        <v>38.5</v>
      </c>
      <c r="U3654" s="3">
        <f t="shared" si="256"/>
        <v>136.83750000000001</v>
      </c>
    </row>
    <row r="3655" spans="1:21" x14ac:dyDescent="0.2">
      <c r="A3655" s="2" t="s">
        <v>23</v>
      </c>
      <c r="B3655" s="2" t="s">
        <v>6474</v>
      </c>
      <c r="C3655" s="1">
        <v>215</v>
      </c>
      <c r="D3655" s="1">
        <v>40</v>
      </c>
      <c r="E3655" s="1">
        <v>18</v>
      </c>
      <c r="F3655" s="1" t="s">
        <v>4</v>
      </c>
      <c r="H3655" s="1" t="s">
        <v>440</v>
      </c>
      <c r="I3655" s="1">
        <v>89</v>
      </c>
      <c r="J3655" s="1" t="s">
        <v>135</v>
      </c>
      <c r="K3655" s="2" t="s">
        <v>335</v>
      </c>
      <c r="L3655" s="2" t="s">
        <v>406</v>
      </c>
      <c r="M3655" s="2">
        <v>6886</v>
      </c>
      <c r="O3655" s="1" t="s">
        <v>28</v>
      </c>
      <c r="P3655" s="1" t="s">
        <v>22</v>
      </c>
      <c r="Q3655" s="4">
        <v>2</v>
      </c>
      <c r="R3655" s="4">
        <v>72</v>
      </c>
      <c r="S3655" s="3">
        <v>181.1</v>
      </c>
      <c r="T3655" s="30">
        <f>IF(E3655&gt;=19,VLOOKUP(K3655,Konditionen!$B$5:$E$20,4,FALSE),IF(E3655&lt;=16,VLOOKUP(K3655,Konditionen!$B$5:$E$20,2,FALSE),VLOOKUP(K3655,Konditionen!$B$5:$E$20,3,FALSE)))</f>
        <v>33</v>
      </c>
      <c r="U3655" s="3">
        <f t="shared" si="256"/>
        <v>121.33699999999999</v>
      </c>
    </row>
    <row r="3656" spans="1:21" x14ac:dyDescent="0.2">
      <c r="A3656" s="2" t="s">
        <v>23</v>
      </c>
      <c r="B3656" s="2" t="s">
        <v>6474</v>
      </c>
      <c r="C3656" s="1">
        <v>215</v>
      </c>
      <c r="D3656" s="1">
        <v>40</v>
      </c>
      <c r="E3656" s="1">
        <v>18</v>
      </c>
      <c r="F3656" s="1" t="s">
        <v>4</v>
      </c>
      <c r="H3656" s="1" t="s">
        <v>440</v>
      </c>
      <c r="I3656" s="1">
        <v>89</v>
      </c>
      <c r="J3656" s="1" t="s">
        <v>135</v>
      </c>
      <c r="K3656" s="2" t="s">
        <v>3891</v>
      </c>
      <c r="L3656" s="2" t="s">
        <v>3911</v>
      </c>
      <c r="M3656" s="2" t="s">
        <v>4119</v>
      </c>
      <c r="N3656" s="5" t="s">
        <v>4120</v>
      </c>
      <c r="O3656" s="1" t="s">
        <v>334</v>
      </c>
      <c r="P3656" s="1" t="s">
        <v>334</v>
      </c>
      <c r="Q3656" s="1" t="s">
        <v>334</v>
      </c>
      <c r="S3656" s="3">
        <v>180.5</v>
      </c>
      <c r="T3656" s="30">
        <f>IF(E3656&gt;=19,VLOOKUP(K3656,Konditionen!$B$5:$E$20,4,FALSE),IF(E3656&lt;=16,VLOOKUP(K3656,Konditionen!$B$5:$E$20,2,FALSE),VLOOKUP(K3656,Konditionen!$B$5:$E$20,3,FALSE)))</f>
        <v>28</v>
      </c>
      <c r="U3656" s="3">
        <f t="shared" si="256"/>
        <v>129.96</v>
      </c>
    </row>
    <row r="3657" spans="1:21" x14ac:dyDescent="0.2">
      <c r="A3657" s="2" t="s">
        <v>23</v>
      </c>
      <c r="B3657" s="2" t="s">
        <v>6474</v>
      </c>
      <c r="C3657" s="1">
        <v>215</v>
      </c>
      <c r="D3657" s="1">
        <v>40</v>
      </c>
      <c r="E3657" s="1">
        <v>18</v>
      </c>
      <c r="H3657" s="1" t="s">
        <v>440</v>
      </c>
      <c r="I3657" s="1">
        <v>89</v>
      </c>
      <c r="J3657" s="1" t="s">
        <v>135</v>
      </c>
      <c r="K3657" s="2" t="s">
        <v>5982</v>
      </c>
      <c r="L3657" s="2" t="s">
        <v>5988</v>
      </c>
      <c r="M3657" s="2" t="s">
        <v>6186</v>
      </c>
      <c r="N3657" s="5">
        <v>4968814924188</v>
      </c>
      <c r="O3657" s="1" t="s">
        <v>65</v>
      </c>
      <c r="P3657" s="1" t="s">
        <v>65</v>
      </c>
      <c r="Q3657" s="1" t="s">
        <v>65</v>
      </c>
      <c r="R3657" s="1" t="s">
        <v>65</v>
      </c>
      <c r="S3657" s="3">
        <v>160</v>
      </c>
      <c r="T3657" s="30">
        <f>IF(E3657&gt;=19,VLOOKUP(K3657,Konditionen!$B$5:$E$20,4,FALSE),IF(E3657&lt;=16,VLOOKUP(K3657,Konditionen!$B$5:$E$20,2,FALSE),VLOOKUP(K3657,Konditionen!$B$5:$E$20,3,FALSE)))</f>
        <v>21</v>
      </c>
      <c r="U3657" s="3">
        <f t="shared" si="256"/>
        <v>126.4</v>
      </c>
    </row>
    <row r="3658" spans="1:21" x14ac:dyDescent="0.2">
      <c r="A3658" s="2" t="s">
        <v>23</v>
      </c>
      <c r="B3658" s="2" t="s">
        <v>6474</v>
      </c>
      <c r="C3658" s="1">
        <v>215</v>
      </c>
      <c r="D3658" s="1">
        <v>40</v>
      </c>
      <c r="E3658" s="1">
        <v>18</v>
      </c>
      <c r="H3658" s="1" t="s">
        <v>440</v>
      </c>
      <c r="I3658" s="1">
        <v>89</v>
      </c>
      <c r="J3658" s="1" t="s">
        <v>135</v>
      </c>
      <c r="K3658" s="2" t="s">
        <v>5982</v>
      </c>
      <c r="L3658" s="2" t="s">
        <v>6039</v>
      </c>
      <c r="M3658" s="2" t="s">
        <v>6185</v>
      </c>
      <c r="N3658" s="5">
        <v>4968814817961</v>
      </c>
      <c r="O3658" s="1" t="s">
        <v>28</v>
      </c>
      <c r="P3658" s="1" t="s">
        <v>22</v>
      </c>
      <c r="Q3658" s="1">
        <v>3</v>
      </c>
      <c r="R3658" s="1">
        <v>74</v>
      </c>
      <c r="S3658" s="3">
        <v>164.5</v>
      </c>
      <c r="T3658" s="30">
        <f>IF(E3658&gt;=19,VLOOKUP(K3658,Konditionen!$B$5:$E$20,4,FALSE),IF(E3658&lt;=16,VLOOKUP(K3658,Konditionen!$B$5:$E$20,2,FALSE),VLOOKUP(K3658,Konditionen!$B$5:$E$20,3,FALSE)))</f>
        <v>21</v>
      </c>
      <c r="U3658" s="3">
        <f t="shared" si="256"/>
        <v>129.95500000000001</v>
      </c>
    </row>
    <row r="3660" spans="1:21" x14ac:dyDescent="0.2">
      <c r="A3660" s="2" t="s">
        <v>23</v>
      </c>
      <c r="B3660" s="2" t="s">
        <v>6374</v>
      </c>
      <c r="C3660" s="1">
        <v>225</v>
      </c>
      <c r="D3660" s="1">
        <v>40</v>
      </c>
      <c r="E3660" s="1">
        <v>18</v>
      </c>
      <c r="F3660" s="1" t="s">
        <v>4</v>
      </c>
      <c r="H3660" s="1" t="s">
        <v>107</v>
      </c>
      <c r="I3660" s="1">
        <v>92</v>
      </c>
      <c r="J3660" s="1" t="s">
        <v>16</v>
      </c>
      <c r="K3660" s="2" t="s">
        <v>470</v>
      </c>
      <c r="L3660" s="2" t="s">
        <v>1890</v>
      </c>
      <c r="M3660" s="2" t="s">
        <v>1962</v>
      </c>
      <c r="N3660" s="5" t="s">
        <v>1963</v>
      </c>
      <c r="O3660" s="1" t="s">
        <v>65</v>
      </c>
      <c r="P3660" s="1" t="s">
        <v>65</v>
      </c>
      <c r="Q3660" s="1" t="s">
        <v>65</v>
      </c>
      <c r="R3660" s="1" t="s">
        <v>65</v>
      </c>
      <c r="S3660" s="3">
        <v>214</v>
      </c>
      <c r="T3660" s="30">
        <f>IF(E3660&gt;=19,VLOOKUP(K3660,Konditionen!$B$5:$E$20,4,FALSE),IF(E3660&lt;=16,VLOOKUP(K3660,Konditionen!$B$5:$E$20,2,FALSE),VLOOKUP(K3660,Konditionen!$B$5:$E$20,3,FALSE)))</f>
        <v>19</v>
      </c>
      <c r="U3660" s="3">
        <f t="shared" ref="U3660:U3701" si="257">IF(S3660&gt;0,S3660*(100-T3660)/100,"")</f>
        <v>173.34</v>
      </c>
    </row>
    <row r="3661" spans="1:21" x14ac:dyDescent="0.2">
      <c r="A3661" s="2" t="s">
        <v>23</v>
      </c>
      <c r="B3661" s="2" t="s">
        <v>6374</v>
      </c>
      <c r="C3661" s="1">
        <v>225</v>
      </c>
      <c r="D3661" s="1">
        <v>40</v>
      </c>
      <c r="E3661" s="1">
        <v>18</v>
      </c>
      <c r="F3661" s="1" t="s">
        <v>4</v>
      </c>
      <c r="H3661" s="1" t="s">
        <v>107</v>
      </c>
      <c r="I3661" s="1">
        <v>92</v>
      </c>
      <c r="J3661" s="1" t="s">
        <v>16</v>
      </c>
      <c r="K3661" s="2" t="s">
        <v>5668</v>
      </c>
      <c r="L3661" s="2" t="s">
        <v>5672</v>
      </c>
      <c r="M3661" s="2" t="s">
        <v>5801</v>
      </c>
      <c r="N3661" s="5">
        <v>8714692301650</v>
      </c>
      <c r="O3661" s="1" t="s">
        <v>22</v>
      </c>
      <c r="P3661" s="1" t="s">
        <v>28</v>
      </c>
      <c r="Q3661" s="1">
        <v>2</v>
      </c>
      <c r="R3661" s="1">
        <v>70</v>
      </c>
      <c r="S3661" s="3">
        <v>151.5</v>
      </c>
      <c r="T3661" s="30">
        <f>IF(E3661&gt;=19,VLOOKUP(K3661,Konditionen!$B$5:$E$20,4,FALSE),IF(E3661&lt;=16,VLOOKUP(K3661,Konditionen!$B$5:$E$20,2,FALSE),VLOOKUP(K3661,Konditionen!$B$5:$E$20,3,FALSE)))</f>
        <v>21</v>
      </c>
      <c r="U3661" s="3">
        <f t="shared" si="257"/>
        <v>119.685</v>
      </c>
    </row>
    <row r="3662" spans="1:21" x14ac:dyDescent="0.2">
      <c r="A3662" s="2" t="s">
        <v>23</v>
      </c>
      <c r="B3662" s="2" t="s">
        <v>6374</v>
      </c>
      <c r="C3662" s="1">
        <v>225</v>
      </c>
      <c r="D3662" s="1">
        <v>40</v>
      </c>
      <c r="E3662" s="1">
        <v>18</v>
      </c>
      <c r="F3662" s="1" t="s">
        <v>4</v>
      </c>
      <c r="H3662" s="1" t="s">
        <v>154</v>
      </c>
      <c r="I3662" s="1">
        <v>92</v>
      </c>
      <c r="J3662" s="1" t="s">
        <v>71</v>
      </c>
      <c r="K3662" s="2" t="s">
        <v>3891</v>
      </c>
      <c r="L3662" s="2" t="s">
        <v>3911</v>
      </c>
      <c r="M3662" s="2" t="s">
        <v>4138</v>
      </c>
      <c r="N3662" s="5" t="s">
        <v>4139</v>
      </c>
      <c r="O3662" s="1" t="s">
        <v>41</v>
      </c>
      <c r="P3662" s="1" t="s">
        <v>337</v>
      </c>
      <c r="Q3662" s="4">
        <v>2</v>
      </c>
      <c r="R3662" s="1">
        <v>72</v>
      </c>
      <c r="S3662" s="3">
        <v>165</v>
      </c>
      <c r="T3662" s="30">
        <f>IF(E3662&gt;=19,VLOOKUP(K3662,Konditionen!$B$5:$E$20,4,FALSE),IF(E3662&lt;=16,VLOOKUP(K3662,Konditionen!$B$5:$E$20,2,FALSE),VLOOKUP(K3662,Konditionen!$B$5:$E$20,3,FALSE)))</f>
        <v>28</v>
      </c>
      <c r="U3662" s="3">
        <f t="shared" si="257"/>
        <v>118.8</v>
      </c>
    </row>
    <row r="3663" spans="1:21" x14ac:dyDescent="0.2">
      <c r="A3663" s="2" t="s">
        <v>23</v>
      </c>
      <c r="B3663" s="2" t="s">
        <v>6374</v>
      </c>
      <c r="C3663" s="1">
        <v>225</v>
      </c>
      <c r="D3663" s="1">
        <v>40</v>
      </c>
      <c r="E3663" s="1">
        <v>18</v>
      </c>
      <c r="F3663" s="1" t="s">
        <v>4</v>
      </c>
      <c r="H3663" s="1" t="s">
        <v>253</v>
      </c>
      <c r="I3663" s="1">
        <v>92</v>
      </c>
      <c r="J3663" s="1" t="s">
        <v>135</v>
      </c>
      <c r="K3663" s="2" t="s">
        <v>470</v>
      </c>
      <c r="L3663" s="2" t="s">
        <v>921</v>
      </c>
      <c r="M3663" s="2" t="s">
        <v>1222</v>
      </c>
      <c r="N3663" s="5" t="s">
        <v>1223</v>
      </c>
      <c r="O3663" s="1" t="s">
        <v>22</v>
      </c>
      <c r="P3663" s="1" t="s">
        <v>22</v>
      </c>
      <c r="Q3663" s="4">
        <v>2</v>
      </c>
      <c r="R3663" s="4">
        <v>72</v>
      </c>
      <c r="S3663" s="3">
        <v>157</v>
      </c>
      <c r="T3663" s="30">
        <f>IF(E3663&gt;=19,VLOOKUP(K3663,Konditionen!$B$5:$E$20,4,FALSE),IF(E3663&lt;=16,VLOOKUP(K3663,Konditionen!$B$5:$E$20,2,FALSE),VLOOKUP(K3663,Konditionen!$B$5:$E$20,3,FALSE)))</f>
        <v>19</v>
      </c>
      <c r="U3663" s="3">
        <f t="shared" si="257"/>
        <v>127.17</v>
      </c>
    </row>
    <row r="3664" spans="1:21" x14ac:dyDescent="0.2">
      <c r="A3664" s="2" t="s">
        <v>23</v>
      </c>
      <c r="B3664" s="2" t="s">
        <v>6374</v>
      </c>
      <c r="C3664" s="1">
        <v>225</v>
      </c>
      <c r="D3664" s="1">
        <v>40</v>
      </c>
      <c r="E3664" s="1">
        <v>18</v>
      </c>
      <c r="F3664" s="1" t="s">
        <v>4</v>
      </c>
      <c r="H3664" s="1" t="s">
        <v>253</v>
      </c>
      <c r="I3664" s="1">
        <v>92</v>
      </c>
      <c r="J3664" s="1" t="s">
        <v>135</v>
      </c>
      <c r="K3664" s="2" t="s">
        <v>470</v>
      </c>
      <c r="L3664" s="2" t="s">
        <v>928</v>
      </c>
      <c r="M3664" s="2" t="s">
        <v>1224</v>
      </c>
      <c r="N3664" s="5" t="s">
        <v>1225</v>
      </c>
      <c r="O3664" s="1" t="s">
        <v>41</v>
      </c>
      <c r="P3664" s="1" t="s">
        <v>22</v>
      </c>
      <c r="Q3664" s="4">
        <v>2</v>
      </c>
      <c r="R3664" s="4">
        <v>72</v>
      </c>
      <c r="S3664" s="3">
        <v>157</v>
      </c>
      <c r="T3664" s="30">
        <f>IF(E3664&gt;=19,VLOOKUP(K3664,Konditionen!$B$5:$E$20,4,FALSE),IF(E3664&lt;=16,VLOOKUP(K3664,Konditionen!$B$5:$E$20,2,FALSE),VLOOKUP(K3664,Konditionen!$B$5:$E$20,3,FALSE)))</f>
        <v>19</v>
      </c>
      <c r="U3664" s="3">
        <f t="shared" si="257"/>
        <v>127.17</v>
      </c>
    </row>
    <row r="3665" spans="1:21" x14ac:dyDescent="0.2">
      <c r="A3665" s="2" t="s">
        <v>23</v>
      </c>
      <c r="B3665" s="2" t="s">
        <v>6374</v>
      </c>
      <c r="C3665" s="1">
        <v>225</v>
      </c>
      <c r="D3665" s="1">
        <v>40</v>
      </c>
      <c r="E3665" s="1">
        <v>18</v>
      </c>
      <c r="F3665" s="1" t="s">
        <v>4</v>
      </c>
      <c r="H3665" s="1" t="s">
        <v>253</v>
      </c>
      <c r="I3665" s="1">
        <v>92</v>
      </c>
      <c r="J3665" s="1" t="s">
        <v>135</v>
      </c>
      <c r="K3665" s="2" t="s">
        <v>470</v>
      </c>
      <c r="L3665" s="2" t="s">
        <v>1144</v>
      </c>
      <c r="M3665" s="2" t="s">
        <v>1226</v>
      </c>
      <c r="N3665" s="5" t="s">
        <v>1227</v>
      </c>
      <c r="O3665" s="1" t="s">
        <v>41</v>
      </c>
      <c r="P3665" s="1" t="s">
        <v>41</v>
      </c>
      <c r="Q3665" s="4">
        <v>2</v>
      </c>
      <c r="R3665" s="4">
        <v>72</v>
      </c>
      <c r="S3665" s="3">
        <v>157</v>
      </c>
      <c r="T3665" s="30">
        <f>IF(E3665&gt;=19,VLOOKUP(K3665,Konditionen!$B$5:$E$20,4,FALSE),IF(E3665&lt;=16,VLOOKUP(K3665,Konditionen!$B$5:$E$20,2,FALSE),VLOOKUP(K3665,Konditionen!$B$5:$E$20,3,FALSE)))</f>
        <v>19</v>
      </c>
      <c r="U3665" s="3">
        <f t="shared" si="257"/>
        <v>127.17</v>
      </c>
    </row>
    <row r="3666" spans="1:21" x14ac:dyDescent="0.2">
      <c r="A3666" s="2" t="s">
        <v>23</v>
      </c>
      <c r="B3666" s="2" t="s">
        <v>6374</v>
      </c>
      <c r="C3666" s="1">
        <v>225</v>
      </c>
      <c r="D3666" s="1">
        <v>40</v>
      </c>
      <c r="E3666" s="1">
        <v>18</v>
      </c>
      <c r="F3666" s="1" t="s">
        <v>4</v>
      </c>
      <c r="H3666" s="1" t="s">
        <v>253</v>
      </c>
      <c r="I3666" s="1">
        <v>92</v>
      </c>
      <c r="J3666" s="1" t="s">
        <v>135</v>
      </c>
      <c r="K3666" s="2" t="s">
        <v>470</v>
      </c>
      <c r="L3666" s="2" t="s">
        <v>1124</v>
      </c>
      <c r="M3666" s="2" t="s">
        <v>1228</v>
      </c>
      <c r="N3666" s="5" t="s">
        <v>1229</v>
      </c>
      <c r="O3666" s="1" t="s">
        <v>41</v>
      </c>
      <c r="P3666" s="1" t="s">
        <v>22</v>
      </c>
      <c r="Q3666" s="4">
        <v>2</v>
      </c>
      <c r="R3666" s="4">
        <v>72</v>
      </c>
      <c r="S3666" s="3">
        <v>157</v>
      </c>
      <c r="T3666" s="30">
        <f>IF(E3666&gt;=19,VLOOKUP(K3666,Konditionen!$B$5:$E$20,4,FALSE),IF(E3666&lt;=16,VLOOKUP(K3666,Konditionen!$B$5:$E$20,2,FALSE),VLOOKUP(K3666,Konditionen!$B$5:$E$20,3,FALSE)))</f>
        <v>19</v>
      </c>
      <c r="U3666" s="3">
        <f t="shared" si="257"/>
        <v>127.17</v>
      </c>
    </row>
    <row r="3667" spans="1:21" x14ac:dyDescent="0.2">
      <c r="A3667" s="2" t="s">
        <v>23</v>
      </c>
      <c r="B3667" s="2" t="s">
        <v>6374</v>
      </c>
      <c r="C3667" s="1">
        <v>225</v>
      </c>
      <c r="D3667" s="1">
        <v>40</v>
      </c>
      <c r="E3667" s="1">
        <v>18</v>
      </c>
      <c r="F3667" s="1" t="s">
        <v>4</v>
      </c>
      <c r="H3667" s="1" t="s">
        <v>253</v>
      </c>
      <c r="I3667" s="4">
        <v>92</v>
      </c>
      <c r="J3667" s="1" t="s">
        <v>135</v>
      </c>
      <c r="K3667" s="2" t="s">
        <v>5447</v>
      </c>
      <c r="L3667" s="2" t="s">
        <v>5596</v>
      </c>
      <c r="M3667" s="2" t="s">
        <v>5621</v>
      </c>
      <c r="N3667" s="5" t="s">
        <v>5622</v>
      </c>
      <c r="O3667" s="1" t="s">
        <v>41</v>
      </c>
      <c r="P3667" s="1" t="s">
        <v>22</v>
      </c>
      <c r="Q3667" s="4">
        <v>2</v>
      </c>
      <c r="R3667" s="4">
        <v>71</v>
      </c>
      <c r="S3667" s="3">
        <v>130.5</v>
      </c>
      <c r="T3667" s="30">
        <f>IF(E3667&gt;=19,VLOOKUP(K3667,Konditionen!$B$5:$E$20,4,FALSE),IF(E3667&lt;=16,VLOOKUP(K3667,Konditionen!$B$5:$E$20,2,FALSE),VLOOKUP(K3667,Konditionen!$B$5:$E$20,3,FALSE)))</f>
        <v>20</v>
      </c>
      <c r="U3667" s="3">
        <f t="shared" si="257"/>
        <v>104.4</v>
      </c>
    </row>
    <row r="3668" spans="1:21" x14ac:dyDescent="0.2">
      <c r="A3668" s="2" t="s">
        <v>23</v>
      </c>
      <c r="B3668" s="2" t="s">
        <v>6374</v>
      </c>
      <c r="C3668" s="1">
        <v>225</v>
      </c>
      <c r="D3668" s="1">
        <v>40</v>
      </c>
      <c r="E3668" s="1">
        <v>18</v>
      </c>
      <c r="F3668" s="1" t="s">
        <v>4</v>
      </c>
      <c r="H3668" s="1" t="s">
        <v>253</v>
      </c>
      <c r="I3668" s="4">
        <v>92</v>
      </c>
      <c r="J3668" s="1" t="s">
        <v>135</v>
      </c>
      <c r="K3668" s="2" t="s">
        <v>5057</v>
      </c>
      <c r="L3668" s="2" t="s">
        <v>5207</v>
      </c>
      <c r="M3668" s="2" t="s">
        <v>5271</v>
      </c>
      <c r="N3668" s="5" t="s">
        <v>5272</v>
      </c>
      <c r="O3668" s="1" t="s">
        <v>41</v>
      </c>
      <c r="P3668" s="1" t="s">
        <v>22</v>
      </c>
      <c r="Q3668" s="4">
        <v>2</v>
      </c>
      <c r="R3668" s="4">
        <v>72</v>
      </c>
      <c r="S3668" s="3">
        <v>130.5</v>
      </c>
      <c r="T3668" s="30">
        <f>IF(E3668&gt;=19,VLOOKUP(K3668,Konditionen!$B$5:$E$20,4,FALSE),IF(E3668&lt;=16,VLOOKUP(K3668,Konditionen!$B$5:$E$20,2,FALSE),VLOOKUP(K3668,Konditionen!$B$5:$E$20,3,FALSE)))</f>
        <v>20</v>
      </c>
      <c r="U3668" s="3">
        <f t="shared" si="257"/>
        <v>104.4</v>
      </c>
    </row>
    <row r="3669" spans="1:21" x14ac:dyDescent="0.2">
      <c r="A3669" s="2" t="s">
        <v>23</v>
      </c>
      <c r="B3669" s="2" t="s">
        <v>6374</v>
      </c>
      <c r="C3669" s="1">
        <v>225</v>
      </c>
      <c r="D3669" s="1">
        <v>40</v>
      </c>
      <c r="E3669" s="1">
        <v>18</v>
      </c>
      <c r="F3669" s="1" t="s">
        <v>4</v>
      </c>
      <c r="H3669" s="1" t="s">
        <v>253</v>
      </c>
      <c r="I3669" s="4">
        <v>92</v>
      </c>
      <c r="J3669" s="1" t="s">
        <v>135</v>
      </c>
      <c r="K3669" s="2" t="s">
        <v>5324</v>
      </c>
      <c r="L3669" s="2" t="s">
        <v>5325</v>
      </c>
      <c r="M3669" s="2" t="s">
        <v>5420</v>
      </c>
      <c r="N3669" s="5" t="s">
        <v>5421</v>
      </c>
      <c r="O3669" s="1" t="s">
        <v>28</v>
      </c>
      <c r="P3669" s="1" t="s">
        <v>22</v>
      </c>
      <c r="Q3669" s="4">
        <v>2</v>
      </c>
      <c r="R3669" s="4">
        <v>72</v>
      </c>
      <c r="S3669" s="3">
        <v>113</v>
      </c>
      <c r="T3669" s="30">
        <f>IF(E3669&gt;=19,VLOOKUP(K3669,Konditionen!$B$5:$E$20,4,FALSE),IF(E3669&lt;=16,VLOOKUP(K3669,Konditionen!$B$5:$E$20,2,FALSE),VLOOKUP(K3669,Konditionen!$B$5:$E$20,3,FALSE)))</f>
        <v>34</v>
      </c>
      <c r="U3669" s="3">
        <f t="shared" si="257"/>
        <v>74.58</v>
      </c>
    </row>
    <row r="3670" spans="1:21" x14ac:dyDescent="0.2">
      <c r="A3670" s="2" t="s">
        <v>23</v>
      </c>
      <c r="B3670" s="2" t="s">
        <v>6374</v>
      </c>
      <c r="C3670" s="1">
        <v>225</v>
      </c>
      <c r="D3670" s="1">
        <v>40</v>
      </c>
      <c r="E3670" s="1">
        <v>18</v>
      </c>
      <c r="F3670" s="1" t="s">
        <v>4</v>
      </c>
      <c r="H3670" s="1" t="s">
        <v>253</v>
      </c>
      <c r="I3670" s="4">
        <v>92</v>
      </c>
      <c r="J3670" s="1" t="s">
        <v>135</v>
      </c>
      <c r="K3670" s="2" t="s">
        <v>17</v>
      </c>
      <c r="L3670" s="2" t="s">
        <v>67</v>
      </c>
      <c r="M3670" s="2" t="s">
        <v>254</v>
      </c>
      <c r="N3670" s="5" t="s">
        <v>255</v>
      </c>
      <c r="O3670" s="1" t="s">
        <v>41</v>
      </c>
      <c r="P3670" s="1" t="s">
        <v>22</v>
      </c>
      <c r="Q3670" s="4">
        <v>2</v>
      </c>
      <c r="R3670" s="4">
        <v>72</v>
      </c>
      <c r="S3670" s="3">
        <v>81.5</v>
      </c>
      <c r="T3670" s="30">
        <f>IF(E3670&gt;=19,VLOOKUP(K3670,Konditionen!$B$5:$E$20,4,FALSE),IF(E3670&lt;=16,VLOOKUP(K3670,Konditionen!$B$5:$E$20,2,FALSE),VLOOKUP(K3670,Konditionen!$B$5:$E$20,3,FALSE)))</f>
        <v>1</v>
      </c>
      <c r="U3670" s="3">
        <f t="shared" si="257"/>
        <v>80.685000000000002</v>
      </c>
    </row>
    <row r="3671" spans="1:21" x14ac:dyDescent="0.2">
      <c r="A3671" s="2" t="s">
        <v>23</v>
      </c>
      <c r="B3671" s="2" t="s">
        <v>6374</v>
      </c>
      <c r="C3671" s="1">
        <v>225</v>
      </c>
      <c r="D3671" s="1">
        <v>40</v>
      </c>
      <c r="E3671" s="4">
        <v>18</v>
      </c>
      <c r="F3671" s="1" t="s">
        <v>4</v>
      </c>
      <c r="H3671" s="1" t="s">
        <v>253</v>
      </c>
      <c r="I3671" s="4">
        <v>92</v>
      </c>
      <c r="J3671" s="1" t="s">
        <v>135</v>
      </c>
      <c r="K3671" s="2" t="s">
        <v>2032</v>
      </c>
      <c r="L3671" s="2" t="s">
        <v>2129</v>
      </c>
      <c r="M3671" s="2">
        <v>531832</v>
      </c>
      <c r="N3671" s="5" t="s">
        <v>2211</v>
      </c>
      <c r="O3671" s="1" t="s">
        <v>41</v>
      </c>
      <c r="P3671" s="1" t="s">
        <v>337</v>
      </c>
      <c r="Q3671" s="1">
        <v>2</v>
      </c>
      <c r="R3671" s="4">
        <v>71</v>
      </c>
      <c r="S3671" s="3">
        <v>215.5</v>
      </c>
      <c r="T3671" s="30">
        <f>IF(E3671&gt;=19,VLOOKUP(K3671,Konditionen!$B$5:$E$20,4,FALSE),IF(E3671&lt;=16,VLOOKUP(K3671,Konditionen!$B$5:$E$20,2,FALSE),VLOOKUP(K3671,Konditionen!$B$5:$E$20,3,FALSE)))</f>
        <v>38.5</v>
      </c>
      <c r="U3671" s="3">
        <f t="shared" si="257"/>
        <v>132.5325</v>
      </c>
    </row>
    <row r="3672" spans="1:21" x14ac:dyDescent="0.2">
      <c r="A3672" s="2" t="s">
        <v>23</v>
      </c>
      <c r="B3672" s="2" t="s">
        <v>6374</v>
      </c>
      <c r="C3672" s="1">
        <v>225</v>
      </c>
      <c r="D3672" s="1">
        <v>40</v>
      </c>
      <c r="E3672" s="4">
        <v>18</v>
      </c>
      <c r="F3672" s="1" t="s">
        <v>4</v>
      </c>
      <c r="H3672" s="1" t="s">
        <v>253</v>
      </c>
      <c r="I3672" s="4">
        <v>92</v>
      </c>
      <c r="J3672" s="1" t="s">
        <v>135</v>
      </c>
      <c r="K3672" s="2" t="s">
        <v>2032</v>
      </c>
      <c r="L3672" s="2" t="s">
        <v>2212</v>
      </c>
      <c r="M3672" s="2">
        <v>533687</v>
      </c>
      <c r="N3672" s="5" t="s">
        <v>2213</v>
      </c>
      <c r="O3672" s="1" t="s">
        <v>41</v>
      </c>
      <c r="P3672" s="1" t="s">
        <v>22</v>
      </c>
      <c r="Q3672" s="1">
        <v>1</v>
      </c>
      <c r="R3672" s="4">
        <v>69</v>
      </c>
      <c r="S3672" s="3">
        <v>215.5</v>
      </c>
      <c r="T3672" s="30">
        <f>IF(E3672&gt;=19,VLOOKUP(K3672,Konditionen!$B$5:$E$20,4,FALSE),IF(E3672&lt;=16,VLOOKUP(K3672,Konditionen!$B$5:$E$20,2,FALSE),VLOOKUP(K3672,Konditionen!$B$5:$E$20,3,FALSE)))</f>
        <v>38.5</v>
      </c>
      <c r="U3672" s="3">
        <f t="shared" si="257"/>
        <v>132.5325</v>
      </c>
    </row>
    <row r="3673" spans="1:21" x14ac:dyDescent="0.2">
      <c r="A3673" s="2" t="s">
        <v>23</v>
      </c>
      <c r="B3673" s="2" t="s">
        <v>6374</v>
      </c>
      <c r="C3673" s="1">
        <v>225</v>
      </c>
      <c r="D3673" s="1">
        <v>40</v>
      </c>
      <c r="E3673" s="4">
        <v>18</v>
      </c>
      <c r="F3673" s="1" t="s">
        <v>4</v>
      </c>
      <c r="H3673" s="1" t="s">
        <v>253</v>
      </c>
      <c r="I3673" s="4">
        <v>92</v>
      </c>
      <c r="J3673" s="1" t="s">
        <v>135</v>
      </c>
      <c r="K3673" s="2" t="s">
        <v>2334</v>
      </c>
      <c r="L3673" s="2" t="s">
        <v>2412</v>
      </c>
      <c r="M3673" s="2">
        <v>523931</v>
      </c>
      <c r="N3673" s="5" t="s">
        <v>2514</v>
      </c>
      <c r="O3673" s="1" t="s">
        <v>28</v>
      </c>
      <c r="P3673" s="1" t="s">
        <v>41</v>
      </c>
      <c r="Q3673" s="1">
        <v>1</v>
      </c>
      <c r="R3673" s="4">
        <v>69</v>
      </c>
      <c r="S3673" s="3">
        <v>215.5</v>
      </c>
      <c r="T3673" s="30">
        <f>IF(E3673&gt;=19,VLOOKUP(K3673,Konditionen!$B$5:$E$20,4,FALSE),IF(E3673&lt;=16,VLOOKUP(K3673,Konditionen!$B$5:$E$20,2,FALSE),VLOOKUP(K3673,Konditionen!$B$5:$E$20,3,FALSE)))</f>
        <v>38.5</v>
      </c>
      <c r="U3673" s="3">
        <f t="shared" si="257"/>
        <v>132.5325</v>
      </c>
    </row>
    <row r="3674" spans="1:21" x14ac:dyDescent="0.2">
      <c r="A3674" s="2" t="s">
        <v>23</v>
      </c>
      <c r="B3674" s="2" t="s">
        <v>6374</v>
      </c>
      <c r="C3674" s="1">
        <v>225</v>
      </c>
      <c r="D3674" s="1">
        <v>40</v>
      </c>
      <c r="E3674" s="4">
        <v>18</v>
      </c>
      <c r="F3674" s="1" t="s">
        <v>4</v>
      </c>
      <c r="H3674" s="1" t="s">
        <v>253</v>
      </c>
      <c r="I3674" s="4">
        <v>92</v>
      </c>
      <c r="J3674" s="1" t="s">
        <v>135</v>
      </c>
      <c r="K3674" s="2" t="s">
        <v>2334</v>
      </c>
      <c r="L3674" s="2" t="s">
        <v>2418</v>
      </c>
      <c r="M3674" s="2">
        <v>531991</v>
      </c>
      <c r="N3674" s="5" t="s">
        <v>2515</v>
      </c>
      <c r="O3674" s="1" t="s">
        <v>41</v>
      </c>
      <c r="P3674" s="1" t="s">
        <v>337</v>
      </c>
      <c r="Q3674" s="1">
        <v>2</v>
      </c>
      <c r="R3674" s="4">
        <v>71</v>
      </c>
      <c r="S3674" s="3">
        <v>215.5</v>
      </c>
      <c r="T3674" s="30">
        <f>IF(E3674&gt;=19,VLOOKUP(K3674,Konditionen!$B$5:$E$20,4,FALSE),IF(E3674&lt;=16,VLOOKUP(K3674,Konditionen!$B$5:$E$20,2,FALSE),VLOOKUP(K3674,Konditionen!$B$5:$E$20,3,FALSE)))</f>
        <v>38.5</v>
      </c>
      <c r="U3674" s="3">
        <f t="shared" si="257"/>
        <v>132.5325</v>
      </c>
    </row>
    <row r="3675" spans="1:21" x14ac:dyDescent="0.2">
      <c r="A3675" s="2" t="s">
        <v>23</v>
      </c>
      <c r="B3675" s="2" t="s">
        <v>6374</v>
      </c>
      <c r="C3675" s="1">
        <v>225</v>
      </c>
      <c r="D3675" s="1">
        <v>40</v>
      </c>
      <c r="E3675" s="4">
        <v>18</v>
      </c>
      <c r="F3675" s="1" t="s">
        <v>4</v>
      </c>
      <c r="H3675" s="1" t="s">
        <v>253</v>
      </c>
      <c r="I3675" s="4">
        <v>92</v>
      </c>
      <c r="J3675" s="1" t="s">
        <v>135</v>
      </c>
      <c r="K3675" s="2" t="s">
        <v>2614</v>
      </c>
      <c r="L3675" s="2" t="s">
        <v>2661</v>
      </c>
      <c r="M3675" s="2">
        <v>531955</v>
      </c>
      <c r="N3675" s="5" t="s">
        <v>2679</v>
      </c>
      <c r="O3675" s="1" t="s">
        <v>41</v>
      </c>
      <c r="P3675" s="1" t="s">
        <v>337</v>
      </c>
      <c r="Q3675" s="1">
        <v>2</v>
      </c>
      <c r="R3675" s="4">
        <v>72</v>
      </c>
      <c r="S3675" s="3">
        <v>169.5</v>
      </c>
      <c r="T3675" s="30">
        <f>IF(E3675&gt;=19,VLOOKUP(K3675,Konditionen!$B$5:$E$20,4,FALSE),IF(E3675&lt;=16,VLOOKUP(K3675,Konditionen!$B$5:$E$20,2,FALSE),VLOOKUP(K3675,Konditionen!$B$5:$E$20,3,FALSE)))</f>
        <v>36</v>
      </c>
      <c r="U3675" s="3">
        <f t="shared" si="257"/>
        <v>108.48</v>
      </c>
    </row>
    <row r="3676" spans="1:21" x14ac:dyDescent="0.2">
      <c r="A3676" s="2" t="s">
        <v>23</v>
      </c>
      <c r="B3676" s="2" t="s">
        <v>6374</v>
      </c>
      <c r="C3676" s="1">
        <v>225</v>
      </c>
      <c r="D3676" s="1">
        <v>40</v>
      </c>
      <c r="E3676" s="1">
        <v>18</v>
      </c>
      <c r="F3676" s="1" t="s">
        <v>4</v>
      </c>
      <c r="H3676" s="1" t="s">
        <v>253</v>
      </c>
      <c r="I3676" s="1">
        <v>92</v>
      </c>
      <c r="J3676" s="1" t="s">
        <v>135</v>
      </c>
      <c r="K3676" s="2" t="s">
        <v>335</v>
      </c>
      <c r="L3676" s="2" t="s">
        <v>368</v>
      </c>
      <c r="M3676" s="2">
        <v>8892</v>
      </c>
      <c r="O3676" s="1" t="s">
        <v>41</v>
      </c>
      <c r="P3676" s="1" t="s">
        <v>22</v>
      </c>
      <c r="Q3676" s="4">
        <v>2</v>
      </c>
      <c r="R3676" s="4">
        <v>72</v>
      </c>
      <c r="S3676" s="3">
        <v>171.9</v>
      </c>
      <c r="T3676" s="30">
        <f>IF(E3676&gt;=19,VLOOKUP(K3676,Konditionen!$B$5:$E$20,4,FALSE),IF(E3676&lt;=16,VLOOKUP(K3676,Konditionen!$B$5:$E$20,2,FALSE),VLOOKUP(K3676,Konditionen!$B$5:$E$20,3,FALSE)))</f>
        <v>33</v>
      </c>
      <c r="U3676" s="3">
        <f t="shared" si="257"/>
        <v>115.17300000000002</v>
      </c>
    </row>
    <row r="3677" spans="1:21" x14ac:dyDescent="0.2">
      <c r="A3677" s="2" t="s">
        <v>23</v>
      </c>
      <c r="B3677" s="2" t="s">
        <v>6374</v>
      </c>
      <c r="C3677" s="1">
        <v>225</v>
      </c>
      <c r="D3677" s="1">
        <v>40</v>
      </c>
      <c r="E3677" s="1">
        <v>18</v>
      </c>
      <c r="F3677" s="1" t="s">
        <v>4</v>
      </c>
      <c r="H3677" s="1" t="s">
        <v>253</v>
      </c>
      <c r="I3677" s="1">
        <v>92</v>
      </c>
      <c r="J3677" s="1" t="s">
        <v>135</v>
      </c>
      <c r="K3677" s="2" t="s">
        <v>335</v>
      </c>
      <c r="L3677" s="2" t="s">
        <v>408</v>
      </c>
      <c r="M3677" s="2">
        <v>7075</v>
      </c>
      <c r="O3677" s="1" t="s">
        <v>41</v>
      </c>
      <c r="P3677" s="1" t="s">
        <v>22</v>
      </c>
      <c r="Q3677" s="4">
        <v>2</v>
      </c>
      <c r="R3677" s="4">
        <v>70</v>
      </c>
      <c r="S3677" s="3">
        <v>177.1</v>
      </c>
      <c r="T3677" s="30">
        <f>IF(E3677&gt;=19,VLOOKUP(K3677,Konditionen!$B$5:$E$20,4,FALSE),IF(E3677&lt;=16,VLOOKUP(K3677,Konditionen!$B$5:$E$20,2,FALSE),VLOOKUP(K3677,Konditionen!$B$5:$E$20,3,FALSE)))</f>
        <v>33</v>
      </c>
      <c r="U3677" s="3">
        <f t="shared" si="257"/>
        <v>118.65699999999998</v>
      </c>
    </row>
    <row r="3678" spans="1:21" x14ac:dyDescent="0.2">
      <c r="A3678" s="2" t="s">
        <v>23</v>
      </c>
      <c r="B3678" s="2" t="s">
        <v>6374</v>
      </c>
      <c r="C3678" s="1">
        <v>225</v>
      </c>
      <c r="D3678" s="1">
        <v>40</v>
      </c>
      <c r="E3678" s="1">
        <v>18</v>
      </c>
      <c r="F3678" s="1" t="s">
        <v>4</v>
      </c>
      <c r="H3678" s="1" t="s">
        <v>253</v>
      </c>
      <c r="I3678" s="1">
        <v>92</v>
      </c>
      <c r="J3678" s="1" t="s">
        <v>135</v>
      </c>
      <c r="K3678" s="2" t="s">
        <v>335</v>
      </c>
      <c r="L3678" s="2" t="s">
        <v>392</v>
      </c>
      <c r="M3678" s="2">
        <v>10088</v>
      </c>
      <c r="O3678" s="1" t="s">
        <v>41</v>
      </c>
      <c r="P3678" s="1" t="s">
        <v>337</v>
      </c>
      <c r="Q3678" s="4">
        <v>2</v>
      </c>
      <c r="R3678" s="4">
        <v>72</v>
      </c>
      <c r="S3678" s="3">
        <v>193.4</v>
      </c>
      <c r="T3678" s="30">
        <f>IF(E3678&gt;=19,VLOOKUP(K3678,Konditionen!$B$5:$E$20,4,FALSE),IF(E3678&lt;=16,VLOOKUP(K3678,Konditionen!$B$5:$E$20,2,FALSE),VLOOKUP(K3678,Konditionen!$B$5:$E$20,3,FALSE)))</f>
        <v>33</v>
      </c>
      <c r="U3678" s="3">
        <f t="shared" si="257"/>
        <v>129.578</v>
      </c>
    </row>
    <row r="3679" spans="1:21" x14ac:dyDescent="0.2">
      <c r="A3679" s="2" t="s">
        <v>23</v>
      </c>
      <c r="B3679" s="2" t="s">
        <v>6374</v>
      </c>
      <c r="C3679" s="4">
        <v>225</v>
      </c>
      <c r="D3679" s="4">
        <v>40</v>
      </c>
      <c r="E3679" s="4">
        <v>18</v>
      </c>
      <c r="F3679" s="1" t="s">
        <v>4</v>
      </c>
      <c r="H3679" s="1" t="s">
        <v>253</v>
      </c>
      <c r="I3679" s="1">
        <v>92</v>
      </c>
      <c r="J3679" s="1" t="s">
        <v>135</v>
      </c>
      <c r="K3679" s="2" t="s">
        <v>2026</v>
      </c>
      <c r="L3679" s="2" t="s">
        <v>2027</v>
      </c>
      <c r="M3679" s="2">
        <v>7676</v>
      </c>
      <c r="O3679" s="1" t="s">
        <v>41</v>
      </c>
      <c r="P3679" s="1" t="s">
        <v>22</v>
      </c>
      <c r="Q3679" s="4">
        <v>2</v>
      </c>
      <c r="R3679" s="4">
        <v>72</v>
      </c>
      <c r="S3679" s="3">
        <v>153.6</v>
      </c>
      <c r="T3679" s="30">
        <f>IF(E3679&gt;=19,VLOOKUP(K3679,Konditionen!$B$5:$E$20,4,FALSE),IF(E3679&lt;=16,VLOOKUP(K3679,Konditionen!$B$5:$E$20,2,FALSE),VLOOKUP(K3679,Konditionen!$B$5:$E$20,3,FALSE)))</f>
        <v>33</v>
      </c>
      <c r="U3679" s="3">
        <f t="shared" si="257"/>
        <v>102.91199999999999</v>
      </c>
    </row>
    <row r="3680" spans="1:21" x14ac:dyDescent="0.2">
      <c r="A3680" s="2" t="s">
        <v>23</v>
      </c>
      <c r="B3680" s="2" t="s">
        <v>6374</v>
      </c>
      <c r="C3680" s="1">
        <v>225</v>
      </c>
      <c r="D3680" s="1">
        <v>40</v>
      </c>
      <c r="E3680" s="1">
        <v>18</v>
      </c>
      <c r="F3680" s="1" t="s">
        <v>2734</v>
      </c>
      <c r="H3680" s="1" t="s">
        <v>253</v>
      </c>
      <c r="I3680" s="1">
        <v>92</v>
      </c>
      <c r="J3680" s="1" t="s">
        <v>135</v>
      </c>
      <c r="K3680" s="2" t="s">
        <v>2822</v>
      </c>
      <c r="L3680" s="2" t="s">
        <v>3024</v>
      </c>
      <c r="M3680" s="2">
        <v>455052</v>
      </c>
      <c r="N3680" s="5" t="s">
        <v>3025</v>
      </c>
      <c r="O3680" s="1" t="s">
        <v>334</v>
      </c>
      <c r="P3680" s="1" t="s">
        <v>334</v>
      </c>
      <c r="Q3680" s="1" t="s">
        <v>334</v>
      </c>
      <c r="R3680" s="1" t="s">
        <v>334</v>
      </c>
      <c r="S3680" s="3">
        <v>154</v>
      </c>
      <c r="T3680" s="30">
        <f>IF(E3680&gt;=19,VLOOKUP(K3680,Konditionen!$B$5:$E$20,4,FALSE),IF(E3680&lt;=16,VLOOKUP(K3680,Konditionen!$B$5:$E$20,2,FALSE),VLOOKUP(K3680,Konditionen!$B$5:$E$20,3,FALSE)))</f>
        <v>20</v>
      </c>
      <c r="U3680" s="3">
        <f t="shared" si="257"/>
        <v>123.2</v>
      </c>
    </row>
    <row r="3681" spans="1:21" x14ac:dyDescent="0.2">
      <c r="A3681" s="2" t="s">
        <v>23</v>
      </c>
      <c r="B3681" s="2" t="s">
        <v>6374</v>
      </c>
      <c r="C3681" s="1">
        <v>225</v>
      </c>
      <c r="D3681" s="1">
        <v>40</v>
      </c>
      <c r="E3681" s="1">
        <v>18</v>
      </c>
      <c r="F3681" s="1" t="s">
        <v>2734</v>
      </c>
      <c r="H3681" s="1" t="s">
        <v>253</v>
      </c>
      <c r="I3681" s="1">
        <v>92</v>
      </c>
      <c r="J3681" s="1" t="s">
        <v>135</v>
      </c>
      <c r="K3681" s="2" t="s">
        <v>2822</v>
      </c>
      <c r="L3681" s="2" t="s">
        <v>2935</v>
      </c>
      <c r="M3681" s="2">
        <v>443124</v>
      </c>
      <c r="N3681" s="5" t="s">
        <v>3027</v>
      </c>
      <c r="O3681" s="1" t="s">
        <v>41</v>
      </c>
      <c r="P3681" s="1" t="s">
        <v>22</v>
      </c>
      <c r="Q3681" s="1">
        <v>2</v>
      </c>
      <c r="R3681" s="4">
        <v>70</v>
      </c>
      <c r="S3681" s="3">
        <v>154</v>
      </c>
      <c r="T3681" s="30">
        <f>IF(E3681&gt;=19,VLOOKUP(K3681,Konditionen!$B$5:$E$20,4,FALSE),IF(E3681&lt;=16,VLOOKUP(K3681,Konditionen!$B$5:$E$20,2,FALSE),VLOOKUP(K3681,Konditionen!$B$5:$E$20,3,FALSE)))</f>
        <v>20</v>
      </c>
      <c r="U3681" s="3">
        <f t="shared" si="257"/>
        <v>123.2</v>
      </c>
    </row>
    <row r="3682" spans="1:21" x14ac:dyDescent="0.2">
      <c r="A3682" s="2" t="s">
        <v>23</v>
      </c>
      <c r="B3682" s="2" t="s">
        <v>6374</v>
      </c>
      <c r="C3682" s="1">
        <v>225</v>
      </c>
      <c r="D3682" s="1">
        <v>40</v>
      </c>
      <c r="E3682" s="1">
        <v>18</v>
      </c>
      <c r="F3682" s="1" t="s">
        <v>2734</v>
      </c>
      <c r="H3682" s="1" t="s">
        <v>253</v>
      </c>
      <c r="I3682" s="1">
        <v>92</v>
      </c>
      <c r="J3682" s="1" t="s">
        <v>135</v>
      </c>
      <c r="K3682" s="2" t="s">
        <v>2822</v>
      </c>
      <c r="L3682" s="2" t="s">
        <v>3028</v>
      </c>
      <c r="M3682" s="2">
        <v>630021</v>
      </c>
      <c r="N3682" s="5" t="s">
        <v>3029</v>
      </c>
      <c r="O3682" s="1" t="s">
        <v>41</v>
      </c>
      <c r="P3682" s="1" t="s">
        <v>22</v>
      </c>
      <c r="Q3682" s="1">
        <v>2</v>
      </c>
      <c r="R3682" s="4">
        <v>70</v>
      </c>
      <c r="S3682" s="3">
        <v>154</v>
      </c>
      <c r="T3682" s="30">
        <f>IF(E3682&gt;=19,VLOOKUP(K3682,Konditionen!$B$5:$E$20,4,FALSE),IF(E3682&lt;=16,VLOOKUP(K3682,Konditionen!$B$5:$E$20,2,FALSE),VLOOKUP(K3682,Konditionen!$B$5:$E$20,3,FALSE)))</f>
        <v>20</v>
      </c>
      <c r="U3682" s="3">
        <f t="shared" si="257"/>
        <v>123.2</v>
      </c>
    </row>
    <row r="3683" spans="1:21" x14ac:dyDescent="0.2">
      <c r="A3683" s="2" t="s">
        <v>23</v>
      </c>
      <c r="B3683" s="2" t="s">
        <v>6374</v>
      </c>
      <c r="C3683" s="1">
        <v>225</v>
      </c>
      <c r="D3683" s="1">
        <v>40</v>
      </c>
      <c r="E3683" s="1">
        <v>18</v>
      </c>
      <c r="F3683" s="1" t="s">
        <v>2734</v>
      </c>
      <c r="H3683" s="1" t="s">
        <v>253</v>
      </c>
      <c r="I3683" s="1">
        <v>92</v>
      </c>
      <c r="J3683" s="1" t="s">
        <v>135</v>
      </c>
      <c r="K3683" s="2" t="s">
        <v>2822</v>
      </c>
      <c r="L3683" s="2" t="s">
        <v>2931</v>
      </c>
      <c r="M3683" s="2">
        <v>305745</v>
      </c>
      <c r="N3683" s="5" t="s">
        <v>3026</v>
      </c>
      <c r="O3683" s="1" t="s">
        <v>41</v>
      </c>
      <c r="P3683" s="1" t="s">
        <v>22</v>
      </c>
      <c r="Q3683" s="1">
        <v>2</v>
      </c>
      <c r="R3683" s="4">
        <v>70</v>
      </c>
      <c r="S3683" s="3">
        <v>160</v>
      </c>
      <c r="T3683" s="30">
        <f>IF(E3683&gt;=19,VLOOKUP(K3683,Konditionen!$B$5:$E$20,4,FALSE),IF(E3683&lt;=16,VLOOKUP(K3683,Konditionen!$B$5:$E$20,2,FALSE),VLOOKUP(K3683,Konditionen!$B$5:$E$20,3,FALSE)))</f>
        <v>20</v>
      </c>
      <c r="U3683" s="3">
        <f t="shared" si="257"/>
        <v>128</v>
      </c>
    </row>
    <row r="3684" spans="1:21" x14ac:dyDescent="0.2">
      <c r="A3684" s="2" t="s">
        <v>23</v>
      </c>
      <c r="B3684" s="2" t="s">
        <v>6374</v>
      </c>
      <c r="C3684" s="1">
        <v>225</v>
      </c>
      <c r="D3684" s="1">
        <v>40</v>
      </c>
      <c r="E3684" s="1">
        <v>18</v>
      </c>
      <c r="F3684" s="1" t="s">
        <v>4</v>
      </c>
      <c r="H3684" s="1" t="s">
        <v>253</v>
      </c>
      <c r="I3684" s="1">
        <v>92</v>
      </c>
      <c r="J3684" s="1" t="s">
        <v>135</v>
      </c>
      <c r="K3684" s="2" t="s">
        <v>3891</v>
      </c>
      <c r="L3684" s="2" t="s">
        <v>3911</v>
      </c>
      <c r="M3684" s="2" t="s">
        <v>4125</v>
      </c>
      <c r="N3684" s="5" t="s">
        <v>4126</v>
      </c>
      <c r="O3684" s="1" t="s">
        <v>41</v>
      </c>
      <c r="P3684" s="1" t="s">
        <v>337</v>
      </c>
      <c r="Q3684" s="4">
        <v>2</v>
      </c>
      <c r="R3684" s="1">
        <v>72</v>
      </c>
      <c r="S3684" s="3">
        <v>165</v>
      </c>
      <c r="T3684" s="30">
        <f>IF(E3684&gt;=19,VLOOKUP(K3684,Konditionen!$B$5:$E$20,4,FALSE),IF(E3684&lt;=16,VLOOKUP(K3684,Konditionen!$B$5:$E$20,2,FALSE),VLOOKUP(K3684,Konditionen!$B$5:$E$20,3,FALSE)))</f>
        <v>28</v>
      </c>
      <c r="U3684" s="3">
        <f t="shared" si="257"/>
        <v>118.8</v>
      </c>
    </row>
    <row r="3685" spans="1:21" x14ac:dyDescent="0.2">
      <c r="A3685" s="2" t="s">
        <v>23</v>
      </c>
      <c r="B3685" s="2" t="s">
        <v>6374</v>
      </c>
      <c r="C3685" s="1">
        <v>225</v>
      </c>
      <c r="D3685" s="1">
        <v>40</v>
      </c>
      <c r="E3685" s="1">
        <v>18</v>
      </c>
      <c r="F3685" s="1" t="s">
        <v>4</v>
      </c>
      <c r="H3685" s="1" t="s">
        <v>253</v>
      </c>
      <c r="I3685" s="1">
        <v>92</v>
      </c>
      <c r="J3685" s="1" t="s">
        <v>135</v>
      </c>
      <c r="K3685" s="2" t="s">
        <v>3891</v>
      </c>
      <c r="L3685" s="2" t="s">
        <v>4133</v>
      </c>
      <c r="M3685" s="2" t="s">
        <v>4134</v>
      </c>
      <c r="N3685" s="5" t="s">
        <v>4135</v>
      </c>
      <c r="O3685" s="1" t="s">
        <v>22</v>
      </c>
      <c r="P3685" s="1" t="s">
        <v>337</v>
      </c>
      <c r="Q3685" s="4">
        <v>2</v>
      </c>
      <c r="R3685" s="1">
        <v>72</v>
      </c>
      <c r="S3685" s="3">
        <v>165</v>
      </c>
      <c r="T3685" s="30">
        <f>IF(E3685&gt;=19,VLOOKUP(K3685,Konditionen!$B$5:$E$20,4,FALSE),IF(E3685&lt;=16,VLOOKUP(K3685,Konditionen!$B$5:$E$20,2,FALSE),VLOOKUP(K3685,Konditionen!$B$5:$E$20,3,FALSE)))</f>
        <v>28</v>
      </c>
      <c r="U3685" s="3">
        <f t="shared" si="257"/>
        <v>118.8</v>
      </c>
    </row>
    <row r="3686" spans="1:21" x14ac:dyDescent="0.2">
      <c r="A3686" s="2" t="s">
        <v>23</v>
      </c>
      <c r="B3686" s="2" t="s">
        <v>6374</v>
      </c>
      <c r="C3686" s="1">
        <v>225</v>
      </c>
      <c r="D3686" s="1">
        <v>40</v>
      </c>
      <c r="E3686" s="1">
        <v>18</v>
      </c>
      <c r="F3686" s="1" t="s">
        <v>4</v>
      </c>
      <c r="H3686" s="1" t="s">
        <v>253</v>
      </c>
      <c r="I3686" s="1">
        <v>92</v>
      </c>
      <c r="J3686" s="1" t="s">
        <v>135</v>
      </c>
      <c r="K3686" s="2" t="s">
        <v>3891</v>
      </c>
      <c r="L3686" s="2" t="s">
        <v>4130</v>
      </c>
      <c r="M3686" s="2" t="s">
        <v>4131</v>
      </c>
      <c r="N3686" s="5" t="s">
        <v>4132</v>
      </c>
      <c r="O3686" s="1" t="s">
        <v>41</v>
      </c>
      <c r="P3686" s="1" t="s">
        <v>337</v>
      </c>
      <c r="Q3686" s="4">
        <v>2</v>
      </c>
      <c r="R3686" s="1">
        <v>72</v>
      </c>
      <c r="S3686" s="3">
        <v>174</v>
      </c>
      <c r="T3686" s="30">
        <f>IF(E3686&gt;=19,VLOOKUP(K3686,Konditionen!$B$5:$E$20,4,FALSE),IF(E3686&lt;=16,VLOOKUP(K3686,Konditionen!$B$5:$E$20,2,FALSE),VLOOKUP(K3686,Konditionen!$B$5:$E$20,3,FALSE)))</f>
        <v>28</v>
      </c>
      <c r="U3686" s="3">
        <f t="shared" si="257"/>
        <v>125.28</v>
      </c>
    </row>
    <row r="3687" spans="1:21" x14ac:dyDescent="0.2">
      <c r="A3687" s="2" t="s">
        <v>23</v>
      </c>
      <c r="B3687" s="2" t="s">
        <v>6374</v>
      </c>
      <c r="C3687" s="1">
        <v>225</v>
      </c>
      <c r="D3687" s="1">
        <v>40</v>
      </c>
      <c r="E3687" s="1">
        <v>18</v>
      </c>
      <c r="F3687" s="1" t="s">
        <v>4</v>
      </c>
      <c r="H3687" s="1" t="s">
        <v>253</v>
      </c>
      <c r="I3687" s="1">
        <v>92</v>
      </c>
      <c r="J3687" s="1" t="s">
        <v>135</v>
      </c>
      <c r="K3687" s="2" t="s">
        <v>3891</v>
      </c>
      <c r="L3687" s="2" t="s">
        <v>3973</v>
      </c>
      <c r="M3687" s="2" t="s">
        <v>4123</v>
      </c>
      <c r="N3687" s="5" t="s">
        <v>4124</v>
      </c>
      <c r="O3687" s="1" t="s">
        <v>41</v>
      </c>
      <c r="P3687" s="1" t="s">
        <v>22</v>
      </c>
      <c r="Q3687" s="4">
        <v>2</v>
      </c>
      <c r="R3687" s="1">
        <v>72</v>
      </c>
      <c r="S3687" s="3">
        <v>218</v>
      </c>
      <c r="T3687" s="30">
        <f>IF(E3687&gt;=19,VLOOKUP(K3687,Konditionen!$B$5:$E$20,4,FALSE),IF(E3687&lt;=16,VLOOKUP(K3687,Konditionen!$B$5:$E$20,2,FALSE),VLOOKUP(K3687,Konditionen!$B$5:$E$20,3,FALSE)))</f>
        <v>28</v>
      </c>
      <c r="U3687" s="3">
        <f t="shared" si="257"/>
        <v>156.96</v>
      </c>
    </row>
    <row r="3688" spans="1:21" x14ac:dyDescent="0.2">
      <c r="A3688" s="2" t="s">
        <v>23</v>
      </c>
      <c r="B3688" s="2" t="s">
        <v>6374</v>
      </c>
      <c r="C3688" s="1">
        <v>225</v>
      </c>
      <c r="D3688" s="1">
        <v>40</v>
      </c>
      <c r="E3688" s="1">
        <v>18</v>
      </c>
      <c r="F3688" s="1" t="s">
        <v>4</v>
      </c>
      <c r="H3688" s="1" t="s">
        <v>253</v>
      </c>
      <c r="I3688" s="1">
        <v>92</v>
      </c>
      <c r="J3688" s="1" t="s">
        <v>135</v>
      </c>
      <c r="K3688" s="2" t="s">
        <v>3891</v>
      </c>
      <c r="L3688" s="2" t="s">
        <v>3976</v>
      </c>
      <c r="M3688" s="2" t="s">
        <v>4136</v>
      </c>
      <c r="N3688" s="5" t="s">
        <v>4137</v>
      </c>
      <c r="O3688" s="1" t="s">
        <v>41</v>
      </c>
      <c r="P3688" s="1" t="s">
        <v>337</v>
      </c>
      <c r="Q3688" s="4">
        <v>2</v>
      </c>
      <c r="R3688" s="1">
        <v>72</v>
      </c>
      <c r="S3688" s="3">
        <v>218</v>
      </c>
      <c r="T3688" s="30">
        <f>IF(E3688&gt;=19,VLOOKUP(K3688,Konditionen!$B$5:$E$20,4,FALSE),IF(E3688&lt;=16,VLOOKUP(K3688,Konditionen!$B$5:$E$20,2,FALSE),VLOOKUP(K3688,Konditionen!$B$5:$E$20,3,FALSE)))</f>
        <v>28</v>
      </c>
      <c r="U3688" s="3">
        <f t="shared" si="257"/>
        <v>156.96</v>
      </c>
    </row>
    <row r="3689" spans="1:21" x14ac:dyDescent="0.2">
      <c r="A3689" s="2" t="s">
        <v>23</v>
      </c>
      <c r="B3689" s="2" t="s">
        <v>6374</v>
      </c>
      <c r="C3689" s="1">
        <v>225</v>
      </c>
      <c r="D3689" s="1">
        <v>40</v>
      </c>
      <c r="E3689" s="1">
        <v>18</v>
      </c>
      <c r="F3689" s="1" t="s">
        <v>4</v>
      </c>
      <c r="H3689" s="1" t="s">
        <v>253</v>
      </c>
      <c r="I3689" s="1">
        <v>92</v>
      </c>
      <c r="J3689" s="1" t="s">
        <v>135</v>
      </c>
      <c r="K3689" s="2" t="s">
        <v>3327</v>
      </c>
      <c r="L3689" s="2" t="s">
        <v>3433</v>
      </c>
      <c r="M3689" s="2" t="s">
        <v>3580</v>
      </c>
      <c r="N3689" s="5" t="s">
        <v>3581</v>
      </c>
      <c r="O3689" s="1" t="s">
        <v>22</v>
      </c>
      <c r="P3689" s="1" t="s">
        <v>337</v>
      </c>
      <c r="Q3689" s="4">
        <v>2</v>
      </c>
      <c r="R3689" s="4">
        <v>72</v>
      </c>
      <c r="S3689" s="3">
        <v>190.4</v>
      </c>
      <c r="T3689" s="30">
        <f>IF(E3689&gt;=19,VLOOKUP(K3689,Konditionen!$B$5:$E$20,4,FALSE),IF(E3689&lt;=16,VLOOKUP(K3689,Konditionen!$B$5:$E$20,2,FALSE),VLOOKUP(K3689,Konditionen!$B$5:$E$20,3,FALSE)))</f>
        <v>38</v>
      </c>
      <c r="U3689" s="3">
        <f t="shared" si="257"/>
        <v>118.04800000000002</v>
      </c>
    </row>
    <row r="3690" spans="1:21" x14ac:dyDescent="0.2">
      <c r="A3690" s="2" t="s">
        <v>23</v>
      </c>
      <c r="B3690" s="2" t="s">
        <v>6374</v>
      </c>
      <c r="C3690" s="1">
        <v>225</v>
      </c>
      <c r="D3690" s="1">
        <v>40</v>
      </c>
      <c r="E3690" s="1">
        <v>18</v>
      </c>
      <c r="F3690" s="1" t="s">
        <v>4</v>
      </c>
      <c r="H3690" s="1" t="s">
        <v>253</v>
      </c>
      <c r="I3690" s="1">
        <v>92</v>
      </c>
      <c r="J3690" s="1" t="s">
        <v>135</v>
      </c>
      <c r="K3690" s="2" t="s">
        <v>3327</v>
      </c>
      <c r="L3690" s="2" t="s">
        <v>3345</v>
      </c>
      <c r="M3690" s="2" t="s">
        <v>3582</v>
      </c>
      <c r="N3690" s="5" t="s">
        <v>3583</v>
      </c>
      <c r="O3690" s="1" t="s">
        <v>22</v>
      </c>
      <c r="P3690" s="1" t="s">
        <v>337</v>
      </c>
      <c r="Q3690" s="4">
        <v>1</v>
      </c>
      <c r="R3690" s="4">
        <v>69</v>
      </c>
      <c r="S3690" s="3">
        <v>190.4</v>
      </c>
      <c r="T3690" s="30">
        <f>IF(E3690&gt;=19,VLOOKUP(K3690,Konditionen!$B$5:$E$20,4,FALSE),IF(E3690&lt;=16,VLOOKUP(K3690,Konditionen!$B$5:$E$20,2,FALSE),VLOOKUP(K3690,Konditionen!$B$5:$E$20,3,FALSE)))</f>
        <v>38</v>
      </c>
      <c r="U3690" s="3">
        <f t="shared" si="257"/>
        <v>118.04800000000002</v>
      </c>
    </row>
    <row r="3691" spans="1:21" x14ac:dyDescent="0.2">
      <c r="A3691" s="2" t="s">
        <v>23</v>
      </c>
      <c r="B3691" s="2" t="s">
        <v>6374</v>
      </c>
      <c r="C3691" s="1">
        <v>225</v>
      </c>
      <c r="D3691" s="1">
        <v>40</v>
      </c>
      <c r="E3691" s="1">
        <v>18</v>
      </c>
      <c r="F3691" s="1" t="s">
        <v>2734</v>
      </c>
      <c r="H3691" s="1" t="s">
        <v>253</v>
      </c>
      <c r="I3691" s="1">
        <v>92</v>
      </c>
      <c r="J3691" s="1" t="s">
        <v>135</v>
      </c>
      <c r="K3691" s="2" t="s">
        <v>2721</v>
      </c>
      <c r="L3691" s="2" t="s">
        <v>2761</v>
      </c>
      <c r="M3691" s="2">
        <v>240539</v>
      </c>
      <c r="N3691" s="5" t="s">
        <v>2794</v>
      </c>
      <c r="O3691" s="1" t="s">
        <v>41</v>
      </c>
      <c r="P3691" s="1" t="s">
        <v>337</v>
      </c>
      <c r="Q3691" s="1">
        <v>1</v>
      </c>
      <c r="R3691" s="4">
        <v>69</v>
      </c>
      <c r="S3691" s="3">
        <v>96.1</v>
      </c>
      <c r="T3691" s="30">
        <f>IF(E3691&gt;=19,VLOOKUP(K3691,Konditionen!$B$5:$E$20,4,FALSE),IF(E3691&lt;=16,VLOOKUP(K3691,Konditionen!$B$5:$E$20,2,FALSE),VLOOKUP(K3691,Konditionen!$B$5:$E$20,3,FALSE)))</f>
        <v>19</v>
      </c>
      <c r="U3691" s="3">
        <f t="shared" si="257"/>
        <v>77.840999999999994</v>
      </c>
    </row>
    <row r="3692" spans="1:21" x14ac:dyDescent="0.2">
      <c r="A3692" s="2" t="s">
        <v>338</v>
      </c>
      <c r="B3692" s="2" t="s">
        <v>6374</v>
      </c>
      <c r="C3692" s="1">
        <v>225</v>
      </c>
      <c r="D3692" s="1">
        <v>40</v>
      </c>
      <c r="E3692" s="1">
        <v>18</v>
      </c>
      <c r="F3692" s="1" t="s">
        <v>4</v>
      </c>
      <c r="H3692" s="1" t="s">
        <v>253</v>
      </c>
      <c r="I3692" s="1">
        <v>92</v>
      </c>
      <c r="J3692" s="1" t="s">
        <v>135</v>
      </c>
      <c r="K3692" s="2" t="s">
        <v>470</v>
      </c>
      <c r="L3692" s="2" t="s">
        <v>1511</v>
      </c>
      <c r="M3692" s="2" t="s">
        <v>1563</v>
      </c>
      <c r="N3692" s="5" t="s">
        <v>1564</v>
      </c>
      <c r="O3692" s="1" t="s">
        <v>28</v>
      </c>
      <c r="P3692" s="1" t="s">
        <v>41</v>
      </c>
      <c r="Q3692" s="4">
        <v>2</v>
      </c>
      <c r="R3692" s="4">
        <v>72</v>
      </c>
      <c r="S3692" s="3">
        <v>194</v>
      </c>
      <c r="T3692" s="30">
        <f>IF(E3692&gt;=19,VLOOKUP(K3692,Konditionen!$B$5:$E$20,4,FALSE),IF(E3692&lt;=16,VLOOKUP(K3692,Konditionen!$B$5:$E$20,2,FALSE),VLOOKUP(K3692,Konditionen!$B$5:$E$20,3,FALSE)))</f>
        <v>19</v>
      </c>
      <c r="U3692" s="3">
        <f t="shared" si="257"/>
        <v>157.13999999999999</v>
      </c>
    </row>
    <row r="3693" spans="1:21" x14ac:dyDescent="0.2">
      <c r="A3693" s="2" t="s">
        <v>338</v>
      </c>
      <c r="B3693" s="2" t="s">
        <v>6374</v>
      </c>
      <c r="C3693" s="1">
        <v>225</v>
      </c>
      <c r="D3693" s="1">
        <v>40</v>
      </c>
      <c r="E3693" s="4">
        <v>18</v>
      </c>
      <c r="F3693" s="1" t="s">
        <v>4</v>
      </c>
      <c r="H3693" s="1" t="s">
        <v>253</v>
      </c>
      <c r="I3693" s="4">
        <v>92</v>
      </c>
      <c r="J3693" s="1" t="s">
        <v>135</v>
      </c>
      <c r="K3693" s="2" t="s">
        <v>2032</v>
      </c>
      <c r="L3693" s="2" t="s">
        <v>2129</v>
      </c>
      <c r="M3693" s="2">
        <v>543269</v>
      </c>
      <c r="N3693" s="5" t="s">
        <v>2214</v>
      </c>
      <c r="O3693" s="1" t="s">
        <v>2094</v>
      </c>
      <c r="P3693" s="1" t="s">
        <v>2094</v>
      </c>
      <c r="Q3693" s="1" t="s">
        <v>2094</v>
      </c>
      <c r="R3693" s="1" t="s">
        <v>2094</v>
      </c>
      <c r="S3693" s="3">
        <v>242.5</v>
      </c>
      <c r="T3693" s="30">
        <f>IF(E3693&gt;=19,VLOOKUP(K3693,Konditionen!$B$5:$E$20,4,FALSE),IF(E3693&lt;=16,VLOOKUP(K3693,Konditionen!$B$5:$E$20,2,FALSE),VLOOKUP(K3693,Konditionen!$B$5:$E$20,3,FALSE)))</f>
        <v>38.5</v>
      </c>
      <c r="U3693" s="3">
        <f t="shared" si="257"/>
        <v>149.13749999999999</v>
      </c>
    </row>
    <row r="3694" spans="1:21" x14ac:dyDescent="0.2">
      <c r="A3694" s="2" t="s">
        <v>338</v>
      </c>
      <c r="B3694" s="2" t="s">
        <v>6374</v>
      </c>
      <c r="C3694" s="1">
        <v>225</v>
      </c>
      <c r="D3694" s="1">
        <v>40</v>
      </c>
      <c r="E3694" s="1">
        <v>18</v>
      </c>
      <c r="F3694" s="1" t="s">
        <v>4</v>
      </c>
      <c r="H3694" s="1" t="s">
        <v>253</v>
      </c>
      <c r="I3694" s="1">
        <v>92</v>
      </c>
      <c r="J3694" s="1" t="s">
        <v>135</v>
      </c>
      <c r="K3694" s="2" t="s">
        <v>3891</v>
      </c>
      <c r="L3694" s="2" t="s">
        <v>4069</v>
      </c>
      <c r="M3694" s="2" t="s">
        <v>4121</v>
      </c>
      <c r="N3694" s="5" t="s">
        <v>4122</v>
      </c>
      <c r="O3694" s="1" t="s">
        <v>41</v>
      </c>
      <c r="P3694" s="1" t="s">
        <v>22</v>
      </c>
      <c r="Q3694" s="4">
        <v>2</v>
      </c>
      <c r="R3694" s="1">
        <v>72</v>
      </c>
      <c r="S3694" s="3">
        <v>214</v>
      </c>
      <c r="T3694" s="30">
        <f>IF(E3694&gt;=19,VLOOKUP(K3694,Konditionen!$B$5:$E$20,4,FALSE),IF(E3694&lt;=16,VLOOKUP(K3694,Konditionen!$B$5:$E$20,2,FALSE),VLOOKUP(K3694,Konditionen!$B$5:$E$20,3,FALSE)))</f>
        <v>28</v>
      </c>
      <c r="U3694" s="3">
        <f t="shared" si="257"/>
        <v>154.08000000000001</v>
      </c>
    </row>
    <row r="3695" spans="1:21" x14ac:dyDescent="0.2">
      <c r="A3695" s="2" t="s">
        <v>338</v>
      </c>
      <c r="B3695" s="2" t="s">
        <v>6374</v>
      </c>
      <c r="C3695" s="1">
        <v>225</v>
      </c>
      <c r="D3695" s="1">
        <v>40</v>
      </c>
      <c r="E3695" s="1">
        <v>18</v>
      </c>
      <c r="F3695" s="1" t="s">
        <v>4</v>
      </c>
      <c r="H3695" s="1" t="s">
        <v>253</v>
      </c>
      <c r="I3695" s="1">
        <v>92</v>
      </c>
      <c r="J3695" s="1" t="s">
        <v>135</v>
      </c>
      <c r="K3695" s="2" t="s">
        <v>3891</v>
      </c>
      <c r="L3695" s="2" t="s">
        <v>4127</v>
      </c>
      <c r="M3695" s="2" t="s">
        <v>4128</v>
      </c>
      <c r="N3695" s="5" t="s">
        <v>4129</v>
      </c>
      <c r="O3695" s="1" t="s">
        <v>41</v>
      </c>
      <c r="P3695" s="1" t="s">
        <v>337</v>
      </c>
      <c r="Q3695" s="4">
        <v>2</v>
      </c>
      <c r="R3695" s="1">
        <v>72</v>
      </c>
      <c r="S3695" s="3">
        <v>214</v>
      </c>
      <c r="T3695" s="30">
        <f>IF(E3695&gt;=19,VLOOKUP(K3695,Konditionen!$B$5:$E$20,4,FALSE),IF(E3695&lt;=16,VLOOKUP(K3695,Konditionen!$B$5:$E$20,2,FALSE),VLOOKUP(K3695,Konditionen!$B$5:$E$20,3,FALSE)))</f>
        <v>28</v>
      </c>
      <c r="U3695" s="3">
        <f t="shared" si="257"/>
        <v>154.08000000000001</v>
      </c>
    </row>
    <row r="3696" spans="1:21" x14ac:dyDescent="0.2">
      <c r="A3696" s="2" t="s">
        <v>23</v>
      </c>
      <c r="B3696" s="2" t="s">
        <v>6374</v>
      </c>
      <c r="C3696" s="1">
        <v>225</v>
      </c>
      <c r="D3696" s="1">
        <v>40</v>
      </c>
      <c r="E3696" s="4">
        <v>18</v>
      </c>
      <c r="F3696" s="1" t="s">
        <v>4</v>
      </c>
      <c r="H3696" s="1" t="s">
        <v>1397</v>
      </c>
      <c r="I3696" s="4">
        <v>92</v>
      </c>
      <c r="J3696" s="1" t="s">
        <v>436</v>
      </c>
      <c r="K3696" s="2" t="s">
        <v>2032</v>
      </c>
      <c r="L3696" s="2" t="s">
        <v>2129</v>
      </c>
      <c r="M3696" s="2">
        <v>543270</v>
      </c>
      <c r="N3696" s="5" t="s">
        <v>2215</v>
      </c>
      <c r="O3696" s="1" t="s">
        <v>2094</v>
      </c>
      <c r="P3696" s="1" t="s">
        <v>2094</v>
      </c>
      <c r="Q3696" s="1" t="s">
        <v>2094</v>
      </c>
      <c r="R3696" s="1" t="s">
        <v>2094</v>
      </c>
      <c r="S3696" s="3">
        <v>220.5</v>
      </c>
      <c r="T3696" s="30">
        <f>IF(E3696&gt;=19,VLOOKUP(K3696,Konditionen!$B$5:$E$20,4,FALSE),IF(E3696&lt;=16,VLOOKUP(K3696,Konditionen!$B$5:$E$20,2,FALSE),VLOOKUP(K3696,Konditionen!$B$5:$E$20,3,FALSE)))</f>
        <v>38.5</v>
      </c>
      <c r="U3696" s="3">
        <f t="shared" si="257"/>
        <v>135.60749999999999</v>
      </c>
    </row>
    <row r="3697" spans="1:21" x14ac:dyDescent="0.2">
      <c r="A3697" s="2" t="s">
        <v>23</v>
      </c>
      <c r="B3697" s="2" t="s">
        <v>6374</v>
      </c>
      <c r="C3697" s="1">
        <v>225</v>
      </c>
      <c r="D3697" s="1">
        <v>40</v>
      </c>
      <c r="E3697" s="1">
        <v>18</v>
      </c>
      <c r="F3697" s="1" t="s">
        <v>2734</v>
      </c>
      <c r="H3697" s="1" t="s">
        <v>1397</v>
      </c>
      <c r="I3697" s="1">
        <v>92</v>
      </c>
      <c r="J3697" s="1" t="s">
        <v>436</v>
      </c>
      <c r="K3697" s="2" t="s">
        <v>2822</v>
      </c>
      <c r="L3697" s="2" t="s">
        <v>3024</v>
      </c>
      <c r="M3697" s="2">
        <v>629167</v>
      </c>
      <c r="N3697" s="5" t="s">
        <v>3030</v>
      </c>
      <c r="O3697" s="1" t="s">
        <v>334</v>
      </c>
      <c r="P3697" s="1" t="s">
        <v>334</v>
      </c>
      <c r="Q3697" s="1" t="s">
        <v>334</v>
      </c>
      <c r="R3697" s="1" t="s">
        <v>334</v>
      </c>
      <c r="S3697" s="3">
        <v>154</v>
      </c>
      <c r="T3697" s="30">
        <f>IF(E3697&gt;=19,VLOOKUP(K3697,Konditionen!$B$5:$E$20,4,FALSE),IF(E3697&lt;=16,VLOOKUP(K3697,Konditionen!$B$5:$E$20,2,FALSE),VLOOKUP(K3697,Konditionen!$B$5:$E$20,3,FALSE)))</f>
        <v>20</v>
      </c>
      <c r="U3697" s="3">
        <f t="shared" si="257"/>
        <v>123.2</v>
      </c>
    </row>
    <row r="3698" spans="1:21" x14ac:dyDescent="0.2">
      <c r="A3698" s="2" t="s">
        <v>23</v>
      </c>
      <c r="B3698" s="2" t="s">
        <v>6374</v>
      </c>
      <c r="C3698" s="1">
        <v>225</v>
      </c>
      <c r="D3698" s="1">
        <v>40</v>
      </c>
      <c r="E3698" s="1">
        <v>18</v>
      </c>
      <c r="F3698" s="1" t="s">
        <v>2734</v>
      </c>
      <c r="H3698" s="1" t="s">
        <v>1397</v>
      </c>
      <c r="I3698" s="1">
        <v>92</v>
      </c>
      <c r="J3698" s="1" t="s">
        <v>436</v>
      </c>
      <c r="K3698" s="2" t="s">
        <v>2822</v>
      </c>
      <c r="L3698" s="2" t="s">
        <v>2931</v>
      </c>
      <c r="M3698" s="2">
        <v>84313</v>
      </c>
      <c r="N3698" s="5" t="s">
        <v>3031</v>
      </c>
      <c r="O3698" s="1" t="s">
        <v>41</v>
      </c>
      <c r="P3698" s="1" t="s">
        <v>22</v>
      </c>
      <c r="Q3698" s="1">
        <v>2</v>
      </c>
      <c r="R3698" s="4">
        <v>70</v>
      </c>
      <c r="S3698" s="3">
        <v>160</v>
      </c>
      <c r="T3698" s="30">
        <f>IF(E3698&gt;=19,VLOOKUP(K3698,Konditionen!$B$5:$E$20,4,FALSE),IF(E3698&lt;=16,VLOOKUP(K3698,Konditionen!$B$5:$E$20,2,FALSE),VLOOKUP(K3698,Konditionen!$B$5:$E$20,3,FALSE)))</f>
        <v>20</v>
      </c>
      <c r="U3698" s="3">
        <f t="shared" si="257"/>
        <v>128</v>
      </c>
    </row>
    <row r="3699" spans="1:21" x14ac:dyDescent="0.2">
      <c r="A3699" s="2" t="s">
        <v>23</v>
      </c>
      <c r="B3699" s="2" t="s">
        <v>6374</v>
      </c>
      <c r="C3699" s="1">
        <v>225</v>
      </c>
      <c r="D3699" s="1">
        <v>40</v>
      </c>
      <c r="E3699" s="1">
        <v>18</v>
      </c>
      <c r="F3699" s="1" t="s">
        <v>4</v>
      </c>
      <c r="H3699" s="1" t="s">
        <v>1397</v>
      </c>
      <c r="I3699" s="1">
        <v>92</v>
      </c>
      <c r="J3699" s="1" t="s">
        <v>436</v>
      </c>
      <c r="K3699" s="2" t="s">
        <v>5668</v>
      </c>
      <c r="L3699" s="2" t="s">
        <v>5842</v>
      </c>
      <c r="M3699" s="2" t="s">
        <v>5865</v>
      </c>
      <c r="N3699" s="5">
        <v>8714692343841</v>
      </c>
      <c r="S3699" s="3">
        <v>145</v>
      </c>
      <c r="T3699" s="30">
        <f>IF(E3699&gt;=19,VLOOKUP(K3699,Konditionen!$B$5:$E$20,4,FALSE),IF(E3699&lt;=16,VLOOKUP(K3699,Konditionen!$B$5:$E$20,2,FALSE),VLOOKUP(K3699,Konditionen!$B$5:$E$20,3,FALSE)))</f>
        <v>21</v>
      </c>
      <c r="U3699" s="3">
        <f t="shared" si="257"/>
        <v>114.55</v>
      </c>
    </row>
    <row r="3700" spans="1:21" x14ac:dyDescent="0.2">
      <c r="A3700" s="2" t="s">
        <v>23</v>
      </c>
      <c r="B3700" s="2" t="s">
        <v>6374</v>
      </c>
      <c r="C3700" s="1">
        <v>225</v>
      </c>
      <c r="D3700" s="1">
        <v>40</v>
      </c>
      <c r="E3700" s="1">
        <v>18</v>
      </c>
      <c r="H3700" s="1" t="s">
        <v>1397</v>
      </c>
      <c r="I3700" s="1">
        <v>92</v>
      </c>
      <c r="J3700" s="1" t="s">
        <v>436</v>
      </c>
      <c r="K3700" s="2" t="s">
        <v>5982</v>
      </c>
      <c r="L3700" s="2" t="s">
        <v>5988</v>
      </c>
      <c r="M3700" s="2" t="s">
        <v>6187</v>
      </c>
      <c r="N3700" s="5">
        <v>4968814911140</v>
      </c>
      <c r="O3700" s="1" t="s">
        <v>41</v>
      </c>
      <c r="P3700" s="1" t="s">
        <v>22</v>
      </c>
      <c r="Q3700" s="1">
        <v>2</v>
      </c>
      <c r="R3700" s="1">
        <v>72</v>
      </c>
      <c r="S3700" s="3">
        <v>166.5</v>
      </c>
      <c r="T3700" s="30">
        <f>IF(E3700&gt;=19,VLOOKUP(K3700,Konditionen!$B$5:$E$20,4,FALSE),IF(E3700&lt;=16,VLOOKUP(K3700,Konditionen!$B$5:$E$20,2,FALSE),VLOOKUP(K3700,Konditionen!$B$5:$E$20,3,FALSE)))</f>
        <v>21</v>
      </c>
      <c r="U3700" s="3">
        <f t="shared" si="257"/>
        <v>131.535</v>
      </c>
    </row>
    <row r="3701" spans="1:21" x14ac:dyDescent="0.2">
      <c r="A3701" s="2" t="s">
        <v>23</v>
      </c>
      <c r="B3701" s="2" t="s">
        <v>6374</v>
      </c>
      <c r="C3701" s="1">
        <v>225</v>
      </c>
      <c r="D3701" s="1">
        <v>40</v>
      </c>
      <c r="E3701" s="1">
        <v>18</v>
      </c>
      <c r="F3701" s="1" t="s">
        <v>4</v>
      </c>
      <c r="H3701" s="1" t="s">
        <v>5807</v>
      </c>
      <c r="I3701" s="1">
        <v>92</v>
      </c>
      <c r="J3701" s="1" t="s">
        <v>5741</v>
      </c>
      <c r="K3701" s="2" t="s">
        <v>5668</v>
      </c>
      <c r="L3701" s="2" t="s">
        <v>5724</v>
      </c>
      <c r="M3701" s="2" t="s">
        <v>5808</v>
      </c>
      <c r="N3701" s="5">
        <v>8714692292422</v>
      </c>
      <c r="O3701" s="1" t="s">
        <v>41</v>
      </c>
      <c r="P3701" s="1" t="s">
        <v>41</v>
      </c>
      <c r="Q3701" s="1">
        <v>2</v>
      </c>
      <c r="R3701" s="1">
        <v>70</v>
      </c>
      <c r="S3701" s="3">
        <v>137.5</v>
      </c>
      <c r="T3701" s="30">
        <f>IF(E3701&gt;=19,VLOOKUP(K3701,Konditionen!$B$5:$E$20,4,FALSE),IF(E3701&lt;=16,VLOOKUP(K3701,Konditionen!$B$5:$E$20,2,FALSE),VLOOKUP(K3701,Konditionen!$B$5:$E$20,3,FALSE)))</f>
        <v>21</v>
      </c>
      <c r="U3701" s="3">
        <f t="shared" si="257"/>
        <v>108.625</v>
      </c>
    </row>
    <row r="3703" spans="1:21" x14ac:dyDescent="0.2">
      <c r="A3703" s="2" t="s">
        <v>23</v>
      </c>
      <c r="B3703" s="2" t="s">
        <v>6475</v>
      </c>
      <c r="C3703" s="1">
        <v>235</v>
      </c>
      <c r="D3703" s="1">
        <v>40</v>
      </c>
      <c r="E3703" s="1">
        <v>18</v>
      </c>
      <c r="F3703" s="1" t="s">
        <v>4</v>
      </c>
      <c r="H3703" s="1" t="s">
        <v>116</v>
      </c>
      <c r="I3703" s="1">
        <v>95</v>
      </c>
      <c r="J3703" s="1" t="s">
        <v>16</v>
      </c>
      <c r="K3703" s="2" t="s">
        <v>470</v>
      </c>
      <c r="L3703" s="2" t="s">
        <v>1890</v>
      </c>
      <c r="M3703" s="2" t="s">
        <v>1964</v>
      </c>
      <c r="N3703" s="5" t="s">
        <v>1965</v>
      </c>
      <c r="O3703" s="1" t="s">
        <v>65</v>
      </c>
      <c r="P3703" s="1" t="s">
        <v>65</v>
      </c>
      <c r="Q3703" s="1" t="s">
        <v>65</v>
      </c>
      <c r="R3703" s="1" t="s">
        <v>65</v>
      </c>
      <c r="S3703" s="3">
        <v>221</v>
      </c>
      <c r="T3703" s="30">
        <f>IF(E3703&gt;=19,VLOOKUP(K3703,Konditionen!$B$5:$E$20,4,FALSE),IF(E3703&lt;=16,VLOOKUP(K3703,Konditionen!$B$5:$E$20,2,FALSE),VLOOKUP(K3703,Konditionen!$B$5:$E$20,3,FALSE)))</f>
        <v>19</v>
      </c>
      <c r="U3703" s="3">
        <f t="shared" ref="U3703:U3730" si="258">IF(S3703&gt;0,S3703*(100-T3703)/100,"")</f>
        <v>179.01</v>
      </c>
    </row>
    <row r="3704" spans="1:21" x14ac:dyDescent="0.2">
      <c r="A3704" s="2" t="s">
        <v>23</v>
      </c>
      <c r="B3704" s="2" t="s">
        <v>6475</v>
      </c>
      <c r="C3704" s="1">
        <v>235</v>
      </c>
      <c r="D3704" s="1">
        <v>40</v>
      </c>
      <c r="E3704" s="1">
        <v>18</v>
      </c>
      <c r="F3704" s="1" t="s">
        <v>4</v>
      </c>
      <c r="H3704" s="1" t="s">
        <v>343</v>
      </c>
      <c r="I3704" s="1">
        <v>95</v>
      </c>
      <c r="J3704" s="1" t="s">
        <v>71</v>
      </c>
      <c r="K3704" s="2" t="s">
        <v>470</v>
      </c>
      <c r="L3704" s="2" t="s">
        <v>1119</v>
      </c>
      <c r="M3704" s="2" t="s">
        <v>1230</v>
      </c>
      <c r="N3704" s="5" t="s">
        <v>1231</v>
      </c>
      <c r="O3704" s="1" t="s">
        <v>41</v>
      </c>
      <c r="P3704" s="1" t="s">
        <v>22</v>
      </c>
      <c r="Q3704" s="4">
        <v>2</v>
      </c>
      <c r="R3704" s="4">
        <v>72</v>
      </c>
      <c r="S3704" s="3">
        <v>193</v>
      </c>
      <c r="T3704" s="30">
        <f>IF(E3704&gt;=19,VLOOKUP(K3704,Konditionen!$B$5:$E$20,4,FALSE),IF(E3704&lt;=16,VLOOKUP(K3704,Konditionen!$B$5:$E$20,2,FALSE),VLOOKUP(K3704,Konditionen!$B$5:$E$20,3,FALSE)))</f>
        <v>19</v>
      </c>
      <c r="U3704" s="3">
        <f t="shared" si="258"/>
        <v>156.33000000000001</v>
      </c>
    </row>
    <row r="3705" spans="1:21" x14ac:dyDescent="0.2">
      <c r="A3705" s="2" t="s">
        <v>23</v>
      </c>
      <c r="B3705" s="2" t="s">
        <v>6475</v>
      </c>
      <c r="C3705" s="1">
        <v>235</v>
      </c>
      <c r="D3705" s="1">
        <v>40</v>
      </c>
      <c r="E3705" s="1">
        <v>18</v>
      </c>
      <c r="H3705" s="1" t="s">
        <v>425</v>
      </c>
      <c r="I3705" s="1">
        <v>91</v>
      </c>
      <c r="J3705" s="1" t="s">
        <v>135</v>
      </c>
      <c r="K3705" s="2" t="s">
        <v>3891</v>
      </c>
      <c r="L3705" s="2" t="s">
        <v>3904</v>
      </c>
      <c r="M3705" s="2" t="s">
        <v>4144</v>
      </c>
      <c r="N3705" s="5" t="s">
        <v>4145</v>
      </c>
      <c r="O3705" s="1" t="s">
        <v>22</v>
      </c>
      <c r="P3705" s="1" t="s">
        <v>22</v>
      </c>
      <c r="Q3705" s="4">
        <v>2</v>
      </c>
      <c r="R3705" s="1">
        <v>72</v>
      </c>
      <c r="S3705" s="3">
        <v>279.5</v>
      </c>
      <c r="T3705" s="30">
        <f>IF(E3705&gt;=19,VLOOKUP(K3705,Konditionen!$B$5:$E$20,4,FALSE),IF(E3705&lt;=16,VLOOKUP(K3705,Konditionen!$B$5:$E$20,2,FALSE),VLOOKUP(K3705,Konditionen!$B$5:$E$20,3,FALSE)))</f>
        <v>28</v>
      </c>
      <c r="U3705" s="3">
        <f t="shared" si="258"/>
        <v>201.24</v>
      </c>
    </row>
    <row r="3706" spans="1:21" x14ac:dyDescent="0.2">
      <c r="A3706" s="2" t="s">
        <v>23</v>
      </c>
      <c r="B3706" s="2" t="s">
        <v>6475</v>
      </c>
      <c r="C3706" s="1">
        <v>235</v>
      </c>
      <c r="D3706" s="1">
        <v>40</v>
      </c>
      <c r="E3706" s="1">
        <v>18</v>
      </c>
      <c r="H3706" s="1" t="s">
        <v>425</v>
      </c>
      <c r="I3706" s="1">
        <v>91</v>
      </c>
      <c r="J3706" s="1" t="s">
        <v>135</v>
      </c>
      <c r="K3706" s="2" t="s">
        <v>3891</v>
      </c>
      <c r="L3706" s="2" t="s">
        <v>3981</v>
      </c>
      <c r="M3706" s="2" t="s">
        <v>4146</v>
      </c>
      <c r="N3706" s="5" t="s">
        <v>4147</v>
      </c>
      <c r="O3706" s="1" t="s">
        <v>41</v>
      </c>
      <c r="P3706" s="1" t="s">
        <v>22</v>
      </c>
      <c r="Q3706" s="4">
        <v>2</v>
      </c>
      <c r="R3706" s="1">
        <v>72</v>
      </c>
      <c r="S3706" s="3">
        <v>279.5</v>
      </c>
      <c r="T3706" s="30">
        <f>IF(E3706&gt;=19,VLOOKUP(K3706,Konditionen!$B$5:$E$20,4,FALSE),IF(E3706&lt;=16,VLOOKUP(K3706,Konditionen!$B$5:$E$20,2,FALSE),VLOOKUP(K3706,Konditionen!$B$5:$E$20,3,FALSE)))</f>
        <v>28</v>
      </c>
      <c r="U3706" s="3">
        <f t="shared" si="258"/>
        <v>201.24</v>
      </c>
    </row>
    <row r="3707" spans="1:21" x14ac:dyDescent="0.2">
      <c r="A3707" s="2" t="s">
        <v>23</v>
      </c>
      <c r="B3707" s="2" t="s">
        <v>6475</v>
      </c>
      <c r="C3707" s="1">
        <v>235</v>
      </c>
      <c r="D3707" s="1">
        <v>40</v>
      </c>
      <c r="E3707" s="1">
        <v>18</v>
      </c>
      <c r="F3707" s="1" t="s">
        <v>4</v>
      </c>
      <c r="H3707" s="1" t="s">
        <v>223</v>
      </c>
      <c r="I3707" s="1">
        <v>95</v>
      </c>
      <c r="J3707" s="1" t="s">
        <v>135</v>
      </c>
      <c r="K3707" s="2" t="s">
        <v>470</v>
      </c>
      <c r="L3707" s="2" t="s">
        <v>921</v>
      </c>
      <c r="M3707" s="2" t="s">
        <v>1232</v>
      </c>
      <c r="N3707" s="5" t="s">
        <v>1233</v>
      </c>
      <c r="O3707" s="1" t="s">
        <v>22</v>
      </c>
      <c r="P3707" s="1" t="s">
        <v>22</v>
      </c>
      <c r="Q3707" s="4">
        <v>2</v>
      </c>
      <c r="R3707" s="4">
        <v>72</v>
      </c>
      <c r="S3707" s="3">
        <v>193.5</v>
      </c>
      <c r="T3707" s="30">
        <f>IF(E3707&gt;=19,VLOOKUP(K3707,Konditionen!$B$5:$E$20,4,FALSE),IF(E3707&lt;=16,VLOOKUP(K3707,Konditionen!$B$5:$E$20,2,FALSE),VLOOKUP(K3707,Konditionen!$B$5:$E$20,3,FALSE)))</f>
        <v>19</v>
      </c>
      <c r="U3707" s="3">
        <f t="shared" si="258"/>
        <v>156.73500000000001</v>
      </c>
    </row>
    <row r="3708" spans="1:21" x14ac:dyDescent="0.2">
      <c r="A3708" s="2" t="s">
        <v>23</v>
      </c>
      <c r="B3708" s="2" t="s">
        <v>6475</v>
      </c>
      <c r="C3708" s="1">
        <v>235</v>
      </c>
      <c r="D3708" s="1">
        <v>40</v>
      </c>
      <c r="E3708" s="1">
        <v>18</v>
      </c>
      <c r="F3708" s="1" t="s">
        <v>4</v>
      </c>
      <c r="H3708" s="1" t="s">
        <v>223</v>
      </c>
      <c r="I3708" s="1">
        <v>95</v>
      </c>
      <c r="J3708" s="1" t="s">
        <v>135</v>
      </c>
      <c r="K3708" s="2" t="s">
        <v>470</v>
      </c>
      <c r="L3708" s="2" t="s">
        <v>994</v>
      </c>
      <c r="M3708" s="2" t="s">
        <v>1234</v>
      </c>
      <c r="N3708" s="5" t="s">
        <v>1235</v>
      </c>
      <c r="O3708" s="1" t="s">
        <v>41</v>
      </c>
      <c r="P3708" s="1" t="s">
        <v>22</v>
      </c>
      <c r="Q3708" s="4">
        <v>2</v>
      </c>
      <c r="R3708" s="4">
        <v>72</v>
      </c>
      <c r="S3708" s="3">
        <v>193.5</v>
      </c>
      <c r="T3708" s="30">
        <f>IF(E3708&gt;=19,VLOOKUP(K3708,Konditionen!$B$5:$E$20,4,FALSE),IF(E3708&lt;=16,VLOOKUP(K3708,Konditionen!$B$5:$E$20,2,FALSE),VLOOKUP(K3708,Konditionen!$B$5:$E$20,3,FALSE)))</f>
        <v>19</v>
      </c>
      <c r="U3708" s="3">
        <f t="shared" si="258"/>
        <v>156.73500000000001</v>
      </c>
    </row>
    <row r="3709" spans="1:21" x14ac:dyDescent="0.2">
      <c r="A3709" s="2" t="s">
        <v>23</v>
      </c>
      <c r="B3709" s="2" t="s">
        <v>6475</v>
      </c>
      <c r="C3709" s="1">
        <v>235</v>
      </c>
      <c r="D3709" s="1">
        <v>40</v>
      </c>
      <c r="E3709" s="1">
        <v>18</v>
      </c>
      <c r="F3709" s="1" t="s">
        <v>4</v>
      </c>
      <c r="H3709" s="1" t="s">
        <v>223</v>
      </c>
      <c r="I3709" s="1">
        <v>95</v>
      </c>
      <c r="J3709" s="1" t="s">
        <v>135</v>
      </c>
      <c r="K3709" s="2" t="s">
        <v>470</v>
      </c>
      <c r="L3709" s="2" t="s">
        <v>1144</v>
      </c>
      <c r="M3709" s="2" t="s">
        <v>1236</v>
      </c>
      <c r="N3709" s="5" t="s">
        <v>1237</v>
      </c>
      <c r="O3709" s="1" t="s">
        <v>41</v>
      </c>
      <c r="P3709" s="1" t="s">
        <v>41</v>
      </c>
      <c r="Q3709" s="4">
        <v>2</v>
      </c>
      <c r="R3709" s="4">
        <v>72</v>
      </c>
      <c r="S3709" s="3">
        <v>193.5</v>
      </c>
      <c r="T3709" s="30">
        <f>IF(E3709&gt;=19,VLOOKUP(K3709,Konditionen!$B$5:$E$20,4,FALSE),IF(E3709&lt;=16,VLOOKUP(K3709,Konditionen!$B$5:$E$20,2,FALSE),VLOOKUP(K3709,Konditionen!$B$5:$E$20,3,FALSE)))</f>
        <v>19</v>
      </c>
      <c r="U3709" s="3">
        <f t="shared" si="258"/>
        <v>156.73500000000001</v>
      </c>
    </row>
    <row r="3710" spans="1:21" x14ac:dyDescent="0.2">
      <c r="A3710" s="2" t="s">
        <v>23</v>
      </c>
      <c r="B3710" s="2" t="s">
        <v>6475</v>
      </c>
      <c r="C3710" s="1">
        <v>235</v>
      </c>
      <c r="D3710" s="1">
        <v>40</v>
      </c>
      <c r="E3710" s="1">
        <v>18</v>
      </c>
      <c r="F3710" s="1" t="s">
        <v>4</v>
      </c>
      <c r="H3710" s="1" t="s">
        <v>223</v>
      </c>
      <c r="I3710" s="1">
        <v>95</v>
      </c>
      <c r="J3710" s="1" t="s">
        <v>135</v>
      </c>
      <c r="K3710" s="2" t="s">
        <v>470</v>
      </c>
      <c r="L3710" s="2" t="s">
        <v>1238</v>
      </c>
      <c r="M3710" s="2" t="s">
        <v>1239</v>
      </c>
      <c r="N3710" s="5" t="s">
        <v>1240</v>
      </c>
      <c r="O3710" s="1" t="s">
        <v>41</v>
      </c>
      <c r="P3710" s="1" t="s">
        <v>22</v>
      </c>
      <c r="Q3710" s="4">
        <v>2</v>
      </c>
      <c r="R3710" s="4">
        <v>72</v>
      </c>
      <c r="S3710" s="3">
        <v>193.5</v>
      </c>
      <c r="T3710" s="30">
        <f>IF(E3710&gt;=19,VLOOKUP(K3710,Konditionen!$B$5:$E$20,4,FALSE),IF(E3710&lt;=16,VLOOKUP(K3710,Konditionen!$B$5:$E$20,2,FALSE),VLOOKUP(K3710,Konditionen!$B$5:$E$20,3,FALSE)))</f>
        <v>19</v>
      </c>
      <c r="U3710" s="3">
        <f t="shared" si="258"/>
        <v>156.73500000000001</v>
      </c>
    </row>
    <row r="3711" spans="1:21" x14ac:dyDescent="0.2">
      <c r="A3711" s="2" t="s">
        <v>23</v>
      </c>
      <c r="B3711" s="2" t="s">
        <v>6475</v>
      </c>
      <c r="C3711" s="1">
        <v>235</v>
      </c>
      <c r="D3711" s="1">
        <v>40</v>
      </c>
      <c r="E3711" s="1">
        <v>18</v>
      </c>
      <c r="F3711" s="1" t="s">
        <v>4</v>
      </c>
      <c r="H3711" s="1" t="s">
        <v>223</v>
      </c>
      <c r="I3711" s="4">
        <v>95</v>
      </c>
      <c r="J3711" s="1" t="s">
        <v>135</v>
      </c>
      <c r="K3711" s="2" t="s">
        <v>5057</v>
      </c>
      <c r="L3711" s="2" t="s">
        <v>5207</v>
      </c>
      <c r="M3711" s="2" t="s">
        <v>5273</v>
      </c>
      <c r="N3711" s="5" t="s">
        <v>5274</v>
      </c>
      <c r="O3711" s="1" t="s">
        <v>41</v>
      </c>
      <c r="P3711" s="1" t="s">
        <v>22</v>
      </c>
      <c r="Q3711" s="4">
        <v>2</v>
      </c>
      <c r="R3711" s="4">
        <v>72</v>
      </c>
      <c r="S3711" s="3">
        <v>158</v>
      </c>
      <c r="T3711" s="30">
        <f>IF(E3711&gt;=19,VLOOKUP(K3711,Konditionen!$B$5:$E$20,4,FALSE),IF(E3711&lt;=16,VLOOKUP(K3711,Konditionen!$B$5:$E$20,2,FALSE),VLOOKUP(K3711,Konditionen!$B$5:$E$20,3,FALSE)))</f>
        <v>20</v>
      </c>
      <c r="U3711" s="3">
        <f t="shared" si="258"/>
        <v>126.4</v>
      </c>
    </row>
    <row r="3712" spans="1:21" x14ac:dyDescent="0.2">
      <c r="A3712" s="2" t="s">
        <v>23</v>
      </c>
      <c r="B3712" s="2" t="s">
        <v>6475</v>
      </c>
      <c r="C3712" s="1">
        <v>235</v>
      </c>
      <c r="D3712" s="1">
        <v>40</v>
      </c>
      <c r="E3712" s="4">
        <v>18</v>
      </c>
      <c r="F3712" s="1" t="s">
        <v>4</v>
      </c>
      <c r="H3712" s="1" t="s">
        <v>223</v>
      </c>
      <c r="I3712" s="4">
        <v>95</v>
      </c>
      <c r="J3712" s="1" t="s">
        <v>135</v>
      </c>
      <c r="K3712" s="2" t="s">
        <v>2032</v>
      </c>
      <c r="L3712" s="2" t="s">
        <v>2129</v>
      </c>
      <c r="M3712" s="2">
        <v>532461</v>
      </c>
      <c r="N3712" s="5" t="s">
        <v>2216</v>
      </c>
      <c r="O3712" s="1" t="s">
        <v>22</v>
      </c>
      <c r="P3712" s="1" t="s">
        <v>337</v>
      </c>
      <c r="Q3712" s="1">
        <v>2</v>
      </c>
      <c r="R3712" s="4">
        <v>71</v>
      </c>
      <c r="S3712" s="3">
        <v>268.5</v>
      </c>
      <c r="T3712" s="30">
        <f>IF(E3712&gt;=19,VLOOKUP(K3712,Konditionen!$B$5:$E$20,4,FALSE),IF(E3712&lt;=16,VLOOKUP(K3712,Konditionen!$B$5:$E$20,2,FALSE),VLOOKUP(K3712,Konditionen!$B$5:$E$20,3,FALSE)))</f>
        <v>38.5</v>
      </c>
      <c r="U3712" s="3">
        <f t="shared" si="258"/>
        <v>165.1275</v>
      </c>
    </row>
    <row r="3713" spans="1:21" x14ac:dyDescent="0.2">
      <c r="A3713" s="2" t="s">
        <v>23</v>
      </c>
      <c r="B3713" s="2" t="s">
        <v>6475</v>
      </c>
      <c r="C3713" s="1">
        <v>235</v>
      </c>
      <c r="D3713" s="1">
        <v>40</v>
      </c>
      <c r="E3713" s="4">
        <v>18</v>
      </c>
      <c r="F3713" s="1" t="s">
        <v>4</v>
      </c>
      <c r="H3713" s="1" t="s">
        <v>223</v>
      </c>
      <c r="I3713" s="4">
        <v>95</v>
      </c>
      <c r="J3713" s="1" t="s">
        <v>135</v>
      </c>
      <c r="K3713" s="2" t="s">
        <v>2334</v>
      </c>
      <c r="L3713" s="2" t="s">
        <v>2418</v>
      </c>
      <c r="M3713" s="2">
        <v>532336</v>
      </c>
      <c r="N3713" s="5" t="s">
        <v>2516</v>
      </c>
      <c r="O3713" s="1" t="s">
        <v>41</v>
      </c>
      <c r="P3713" s="1" t="s">
        <v>337</v>
      </c>
      <c r="Q3713" s="1">
        <v>2</v>
      </c>
      <c r="R3713" s="4">
        <v>70</v>
      </c>
      <c r="S3713" s="3">
        <v>268.5</v>
      </c>
      <c r="T3713" s="30">
        <f>IF(E3713&gt;=19,VLOOKUP(K3713,Konditionen!$B$5:$E$20,4,FALSE),IF(E3713&lt;=16,VLOOKUP(K3713,Konditionen!$B$5:$E$20,2,FALSE),VLOOKUP(K3713,Konditionen!$B$5:$E$20,3,FALSE)))</f>
        <v>38.5</v>
      </c>
      <c r="U3713" s="3">
        <f t="shared" si="258"/>
        <v>165.1275</v>
      </c>
    </row>
    <row r="3714" spans="1:21" x14ac:dyDescent="0.2">
      <c r="A3714" s="2" t="s">
        <v>23</v>
      </c>
      <c r="B3714" s="2" t="s">
        <v>6475</v>
      </c>
      <c r="C3714" s="1">
        <v>235</v>
      </c>
      <c r="D3714" s="1">
        <v>40</v>
      </c>
      <c r="E3714" s="1">
        <v>18</v>
      </c>
      <c r="F3714" s="1" t="s">
        <v>4</v>
      </c>
      <c r="H3714" s="1" t="s">
        <v>223</v>
      </c>
      <c r="I3714" s="1">
        <v>95</v>
      </c>
      <c r="J3714" s="1" t="s">
        <v>135</v>
      </c>
      <c r="K3714" s="2" t="s">
        <v>335</v>
      </c>
      <c r="L3714" s="2" t="s">
        <v>368</v>
      </c>
      <c r="M3714" s="2">
        <v>8496</v>
      </c>
      <c r="O3714" s="1" t="s">
        <v>41</v>
      </c>
      <c r="P3714" s="1" t="s">
        <v>22</v>
      </c>
      <c r="Q3714" s="4">
        <v>2</v>
      </c>
      <c r="R3714" s="4">
        <v>72</v>
      </c>
      <c r="S3714" s="3">
        <v>211.79999999999998</v>
      </c>
      <c r="T3714" s="30">
        <f>IF(E3714&gt;=19,VLOOKUP(K3714,Konditionen!$B$5:$E$20,4,FALSE),IF(E3714&lt;=16,VLOOKUP(K3714,Konditionen!$B$5:$E$20,2,FALSE),VLOOKUP(K3714,Konditionen!$B$5:$E$20,3,FALSE)))</f>
        <v>33</v>
      </c>
      <c r="U3714" s="3">
        <f t="shared" si="258"/>
        <v>141.90599999999998</v>
      </c>
    </row>
    <row r="3715" spans="1:21" x14ac:dyDescent="0.2">
      <c r="A3715" s="2" t="s">
        <v>23</v>
      </c>
      <c r="B3715" s="2" t="s">
        <v>6475</v>
      </c>
      <c r="C3715" s="1">
        <v>235</v>
      </c>
      <c r="D3715" s="1">
        <v>40</v>
      </c>
      <c r="E3715" s="1">
        <v>18</v>
      </c>
      <c r="F3715" s="1" t="s">
        <v>2734</v>
      </c>
      <c r="H3715" s="1" t="s">
        <v>223</v>
      </c>
      <c r="I3715" s="1">
        <v>95</v>
      </c>
      <c r="J3715" s="1" t="s">
        <v>135</v>
      </c>
      <c r="K3715" s="2" t="s">
        <v>2822</v>
      </c>
      <c r="L3715" s="2" t="s">
        <v>3024</v>
      </c>
      <c r="M3715" s="2">
        <v>351459</v>
      </c>
      <c r="N3715" s="5" t="s">
        <v>3032</v>
      </c>
      <c r="O3715" s="1" t="s">
        <v>334</v>
      </c>
      <c r="P3715" s="1" t="s">
        <v>334</v>
      </c>
      <c r="Q3715" s="1" t="s">
        <v>334</v>
      </c>
      <c r="R3715" s="1" t="s">
        <v>334</v>
      </c>
      <c r="S3715" s="3">
        <v>198</v>
      </c>
      <c r="T3715" s="30">
        <f>IF(E3715&gt;=19,VLOOKUP(K3715,Konditionen!$B$5:$E$20,4,FALSE),IF(E3715&lt;=16,VLOOKUP(K3715,Konditionen!$B$5:$E$20,2,FALSE),VLOOKUP(K3715,Konditionen!$B$5:$E$20,3,FALSE)))</f>
        <v>20</v>
      </c>
      <c r="U3715" s="3">
        <f t="shared" si="258"/>
        <v>158.4</v>
      </c>
    </row>
    <row r="3716" spans="1:21" x14ac:dyDescent="0.2">
      <c r="A3716" s="2" t="s">
        <v>23</v>
      </c>
      <c r="B3716" s="2" t="s">
        <v>6475</v>
      </c>
      <c r="C3716" s="1">
        <v>235</v>
      </c>
      <c r="D3716" s="1">
        <v>40</v>
      </c>
      <c r="E3716" s="1">
        <v>18</v>
      </c>
      <c r="F3716" s="1" t="s">
        <v>2734</v>
      </c>
      <c r="H3716" s="1" t="s">
        <v>223</v>
      </c>
      <c r="I3716" s="1">
        <v>95</v>
      </c>
      <c r="J3716" s="1" t="s">
        <v>135</v>
      </c>
      <c r="K3716" s="2" t="s">
        <v>2822</v>
      </c>
      <c r="L3716" s="2" t="s">
        <v>2992</v>
      </c>
      <c r="M3716" s="2">
        <v>978090</v>
      </c>
      <c r="N3716" s="5" t="s">
        <v>3033</v>
      </c>
      <c r="O3716" s="1" t="s">
        <v>334</v>
      </c>
      <c r="P3716" s="1" t="s">
        <v>334</v>
      </c>
      <c r="Q3716" s="1" t="s">
        <v>334</v>
      </c>
      <c r="R3716" s="1" t="s">
        <v>334</v>
      </c>
      <c r="S3716" s="3">
        <v>198</v>
      </c>
      <c r="T3716" s="30">
        <f>IF(E3716&gt;=19,VLOOKUP(K3716,Konditionen!$B$5:$E$20,4,FALSE),IF(E3716&lt;=16,VLOOKUP(K3716,Konditionen!$B$5:$E$20,2,FALSE),VLOOKUP(K3716,Konditionen!$B$5:$E$20,3,FALSE)))</f>
        <v>20</v>
      </c>
      <c r="U3716" s="3">
        <f t="shared" si="258"/>
        <v>158.4</v>
      </c>
    </row>
    <row r="3717" spans="1:21" x14ac:dyDescent="0.2">
      <c r="A3717" s="2" t="s">
        <v>23</v>
      </c>
      <c r="B3717" s="2" t="s">
        <v>6475</v>
      </c>
      <c r="C3717" s="1">
        <v>235</v>
      </c>
      <c r="D3717" s="1">
        <v>40</v>
      </c>
      <c r="E3717" s="1">
        <v>18</v>
      </c>
      <c r="F3717" s="1" t="s">
        <v>2734</v>
      </c>
      <c r="H3717" s="1" t="s">
        <v>223</v>
      </c>
      <c r="I3717" s="1">
        <v>95</v>
      </c>
      <c r="J3717" s="1" t="s">
        <v>135</v>
      </c>
      <c r="K3717" s="2" t="s">
        <v>2822</v>
      </c>
      <c r="L3717" s="2" t="s">
        <v>2935</v>
      </c>
      <c r="M3717" s="2">
        <v>111826</v>
      </c>
      <c r="N3717" s="5" t="s">
        <v>3035</v>
      </c>
      <c r="O3717" s="1" t="s">
        <v>41</v>
      </c>
      <c r="P3717" s="1" t="s">
        <v>22</v>
      </c>
      <c r="Q3717" s="1">
        <v>2</v>
      </c>
      <c r="R3717" s="4">
        <v>70</v>
      </c>
      <c r="S3717" s="3">
        <v>198</v>
      </c>
      <c r="T3717" s="30">
        <f>IF(E3717&gt;=19,VLOOKUP(K3717,Konditionen!$B$5:$E$20,4,FALSE),IF(E3717&lt;=16,VLOOKUP(K3717,Konditionen!$B$5:$E$20,2,FALSE),VLOOKUP(K3717,Konditionen!$B$5:$E$20,3,FALSE)))</f>
        <v>20</v>
      </c>
      <c r="U3717" s="3">
        <f t="shared" si="258"/>
        <v>158.4</v>
      </c>
    </row>
    <row r="3718" spans="1:21" x14ac:dyDescent="0.2">
      <c r="A3718" s="2" t="s">
        <v>23</v>
      </c>
      <c r="B3718" s="2" t="s">
        <v>6475</v>
      </c>
      <c r="C3718" s="1">
        <v>235</v>
      </c>
      <c r="D3718" s="1">
        <v>40</v>
      </c>
      <c r="E3718" s="1">
        <v>18</v>
      </c>
      <c r="F3718" s="1" t="s">
        <v>2734</v>
      </c>
      <c r="H3718" s="1" t="s">
        <v>223</v>
      </c>
      <c r="I3718" s="1">
        <v>95</v>
      </c>
      <c r="J3718" s="1" t="s">
        <v>135</v>
      </c>
      <c r="K3718" s="2" t="s">
        <v>2822</v>
      </c>
      <c r="L3718" s="2" t="s">
        <v>3036</v>
      </c>
      <c r="M3718" s="2">
        <v>692786</v>
      </c>
      <c r="N3718" s="5" t="s">
        <v>3037</v>
      </c>
      <c r="O3718" s="1" t="s">
        <v>41</v>
      </c>
      <c r="P3718" s="1" t="s">
        <v>22</v>
      </c>
      <c r="Q3718" s="1">
        <v>2</v>
      </c>
      <c r="R3718" s="4">
        <v>70</v>
      </c>
      <c r="S3718" s="3">
        <v>198</v>
      </c>
      <c r="T3718" s="30">
        <f>IF(E3718&gt;=19,VLOOKUP(K3718,Konditionen!$B$5:$E$20,4,FALSE),IF(E3718&lt;=16,VLOOKUP(K3718,Konditionen!$B$5:$E$20,2,FALSE),VLOOKUP(K3718,Konditionen!$B$5:$E$20,3,FALSE)))</f>
        <v>20</v>
      </c>
      <c r="U3718" s="3">
        <f t="shared" si="258"/>
        <v>158.4</v>
      </c>
    </row>
    <row r="3719" spans="1:21" x14ac:dyDescent="0.2">
      <c r="A3719" s="2" t="s">
        <v>23</v>
      </c>
      <c r="B3719" s="2" t="s">
        <v>6475</v>
      </c>
      <c r="C3719" s="1">
        <v>235</v>
      </c>
      <c r="D3719" s="1">
        <v>40</v>
      </c>
      <c r="E3719" s="1">
        <v>18</v>
      </c>
      <c r="F3719" s="1" t="s">
        <v>2734</v>
      </c>
      <c r="H3719" s="1" t="s">
        <v>223</v>
      </c>
      <c r="I3719" s="1">
        <v>95</v>
      </c>
      <c r="J3719" s="1" t="s">
        <v>135</v>
      </c>
      <c r="K3719" s="2" t="s">
        <v>2822</v>
      </c>
      <c r="L3719" s="2" t="s">
        <v>2931</v>
      </c>
      <c r="M3719" s="2">
        <v>624877</v>
      </c>
      <c r="N3719" s="5" t="s">
        <v>3034</v>
      </c>
      <c r="O3719" s="1" t="s">
        <v>41</v>
      </c>
      <c r="P3719" s="1" t="s">
        <v>22</v>
      </c>
      <c r="Q3719" s="1">
        <v>2</v>
      </c>
      <c r="R3719" s="4">
        <v>70</v>
      </c>
      <c r="S3719" s="3">
        <v>201.5</v>
      </c>
      <c r="T3719" s="30">
        <f>IF(E3719&gt;=19,VLOOKUP(K3719,Konditionen!$B$5:$E$20,4,FALSE),IF(E3719&lt;=16,VLOOKUP(K3719,Konditionen!$B$5:$E$20,2,FALSE),VLOOKUP(K3719,Konditionen!$B$5:$E$20,3,FALSE)))</f>
        <v>20</v>
      </c>
      <c r="U3719" s="3">
        <f t="shared" si="258"/>
        <v>161.19999999999999</v>
      </c>
    </row>
    <row r="3720" spans="1:21" x14ac:dyDescent="0.2">
      <c r="A3720" s="2" t="s">
        <v>23</v>
      </c>
      <c r="B3720" s="2" t="s">
        <v>6475</v>
      </c>
      <c r="C3720" s="1">
        <v>235</v>
      </c>
      <c r="D3720" s="1">
        <v>40</v>
      </c>
      <c r="E3720" s="1">
        <v>18</v>
      </c>
      <c r="F3720" s="1" t="s">
        <v>4</v>
      </c>
      <c r="H3720" s="1" t="s">
        <v>223</v>
      </c>
      <c r="I3720" s="1">
        <v>95</v>
      </c>
      <c r="J3720" s="1" t="s">
        <v>135</v>
      </c>
      <c r="K3720" s="2" t="s">
        <v>3891</v>
      </c>
      <c r="L3720" s="2" t="s">
        <v>3911</v>
      </c>
      <c r="M3720" s="2" t="s">
        <v>4140</v>
      </c>
      <c r="N3720" s="5" t="s">
        <v>4141</v>
      </c>
      <c r="O3720" s="1" t="s">
        <v>22</v>
      </c>
      <c r="P3720" s="1" t="s">
        <v>337</v>
      </c>
      <c r="Q3720" s="4">
        <v>2</v>
      </c>
      <c r="R3720" s="1">
        <v>72</v>
      </c>
      <c r="S3720" s="3">
        <v>212.5</v>
      </c>
      <c r="T3720" s="30">
        <f>IF(E3720&gt;=19,VLOOKUP(K3720,Konditionen!$B$5:$E$20,4,FALSE),IF(E3720&lt;=16,VLOOKUP(K3720,Konditionen!$B$5:$E$20,2,FALSE),VLOOKUP(K3720,Konditionen!$B$5:$E$20,3,FALSE)))</f>
        <v>28</v>
      </c>
      <c r="U3720" s="3">
        <f t="shared" si="258"/>
        <v>153</v>
      </c>
    </row>
    <row r="3721" spans="1:21" x14ac:dyDescent="0.2">
      <c r="A3721" s="2" t="s">
        <v>23</v>
      </c>
      <c r="B3721" s="2" t="s">
        <v>6475</v>
      </c>
      <c r="C3721" s="1">
        <v>235</v>
      </c>
      <c r="D3721" s="1">
        <v>40</v>
      </c>
      <c r="E3721" s="1">
        <v>18</v>
      </c>
      <c r="F3721" s="1" t="s">
        <v>4</v>
      </c>
      <c r="H3721" s="1" t="s">
        <v>223</v>
      </c>
      <c r="I3721" s="1">
        <v>95</v>
      </c>
      <c r="J3721" s="1" t="s">
        <v>135</v>
      </c>
      <c r="K3721" s="2" t="s">
        <v>3891</v>
      </c>
      <c r="L3721" s="2" t="s">
        <v>3970</v>
      </c>
      <c r="M3721" s="2" t="s">
        <v>4142</v>
      </c>
      <c r="N3721" s="5" t="s">
        <v>4143</v>
      </c>
      <c r="O3721" s="1" t="s">
        <v>22</v>
      </c>
      <c r="P3721" s="1" t="s">
        <v>337</v>
      </c>
      <c r="Q3721" s="4">
        <v>2</v>
      </c>
      <c r="R3721" s="1">
        <v>72</v>
      </c>
      <c r="S3721" s="3">
        <v>221</v>
      </c>
      <c r="T3721" s="30">
        <f>IF(E3721&gt;=19,VLOOKUP(K3721,Konditionen!$B$5:$E$20,4,FALSE),IF(E3721&lt;=16,VLOOKUP(K3721,Konditionen!$B$5:$E$20,2,FALSE),VLOOKUP(K3721,Konditionen!$B$5:$E$20,3,FALSE)))</f>
        <v>28</v>
      </c>
      <c r="U3721" s="3">
        <f t="shared" si="258"/>
        <v>159.12</v>
      </c>
    </row>
    <row r="3722" spans="1:21" x14ac:dyDescent="0.2">
      <c r="A3722" s="2" t="s">
        <v>23</v>
      </c>
      <c r="B3722" s="2" t="s">
        <v>6475</v>
      </c>
      <c r="C3722" s="1">
        <v>235</v>
      </c>
      <c r="D3722" s="1">
        <v>40</v>
      </c>
      <c r="E3722" s="1">
        <v>18</v>
      </c>
      <c r="F3722" s="1" t="s">
        <v>4</v>
      </c>
      <c r="H3722" s="1" t="s">
        <v>223</v>
      </c>
      <c r="I3722" s="1">
        <v>95</v>
      </c>
      <c r="J3722" s="1" t="s">
        <v>135</v>
      </c>
      <c r="K3722" s="2" t="s">
        <v>3327</v>
      </c>
      <c r="L3722" s="2" t="s">
        <v>3433</v>
      </c>
      <c r="M3722" s="2" t="s">
        <v>3584</v>
      </c>
      <c r="N3722" s="5" t="s">
        <v>3585</v>
      </c>
      <c r="O3722" s="1" t="s">
        <v>22</v>
      </c>
      <c r="P3722" s="1" t="s">
        <v>337</v>
      </c>
      <c r="Q3722" s="4">
        <v>2</v>
      </c>
      <c r="R3722" s="4">
        <v>72</v>
      </c>
      <c r="S3722" s="3">
        <v>226.3</v>
      </c>
      <c r="T3722" s="30">
        <f>IF(E3722&gt;=19,VLOOKUP(K3722,Konditionen!$B$5:$E$20,4,FALSE),IF(E3722&lt;=16,VLOOKUP(K3722,Konditionen!$B$5:$E$20,2,FALSE),VLOOKUP(K3722,Konditionen!$B$5:$E$20,3,FALSE)))</f>
        <v>38</v>
      </c>
      <c r="U3722" s="3">
        <f t="shared" si="258"/>
        <v>140.30600000000001</v>
      </c>
    </row>
    <row r="3723" spans="1:21" x14ac:dyDescent="0.2">
      <c r="A3723" s="2" t="s">
        <v>23</v>
      </c>
      <c r="B3723" s="2" t="s">
        <v>6475</v>
      </c>
      <c r="C3723" s="1">
        <v>235</v>
      </c>
      <c r="D3723" s="1">
        <v>40</v>
      </c>
      <c r="E3723" s="1">
        <v>18</v>
      </c>
      <c r="F3723" s="1" t="s">
        <v>2734</v>
      </c>
      <c r="H3723" s="1" t="s">
        <v>223</v>
      </c>
      <c r="I3723" s="1">
        <v>95</v>
      </c>
      <c r="J3723" s="1" t="s">
        <v>135</v>
      </c>
      <c r="K3723" s="2" t="s">
        <v>2721</v>
      </c>
      <c r="L3723" s="2" t="s">
        <v>2761</v>
      </c>
      <c r="M3723" s="2">
        <v>691164</v>
      </c>
      <c r="N3723" s="5" t="s">
        <v>2795</v>
      </c>
      <c r="O3723" s="1" t="s">
        <v>41</v>
      </c>
      <c r="P3723" s="1" t="s">
        <v>337</v>
      </c>
      <c r="Q3723" s="1">
        <v>1</v>
      </c>
      <c r="R3723" s="4">
        <v>69</v>
      </c>
      <c r="S3723" s="3">
        <v>124.8</v>
      </c>
      <c r="T3723" s="30">
        <f>IF(E3723&gt;=19,VLOOKUP(K3723,Konditionen!$B$5:$E$20,4,FALSE),IF(E3723&lt;=16,VLOOKUP(K3723,Konditionen!$B$5:$E$20,2,FALSE),VLOOKUP(K3723,Konditionen!$B$5:$E$20,3,FALSE)))</f>
        <v>19</v>
      </c>
      <c r="U3723" s="3">
        <f t="shared" si="258"/>
        <v>101.08799999999999</v>
      </c>
    </row>
    <row r="3724" spans="1:21" x14ac:dyDescent="0.2">
      <c r="A3724" s="2" t="s">
        <v>338</v>
      </c>
      <c r="B3724" s="2" t="s">
        <v>6475</v>
      </c>
      <c r="C3724" s="1">
        <v>235</v>
      </c>
      <c r="D3724" s="1">
        <v>40</v>
      </c>
      <c r="E3724" s="1">
        <v>18</v>
      </c>
      <c r="F3724" s="1" t="s">
        <v>4</v>
      </c>
      <c r="H3724" s="1" t="s">
        <v>223</v>
      </c>
      <c r="I3724" s="1">
        <v>95</v>
      </c>
      <c r="J3724" s="1" t="s">
        <v>135</v>
      </c>
      <c r="K3724" s="2" t="s">
        <v>470</v>
      </c>
      <c r="L3724" s="2" t="s">
        <v>1604</v>
      </c>
      <c r="M3724" s="2" t="s">
        <v>1625</v>
      </c>
      <c r="N3724" s="5" t="s">
        <v>1626</v>
      </c>
      <c r="O3724" s="1" t="s">
        <v>65</v>
      </c>
      <c r="P3724" s="1" t="s">
        <v>65</v>
      </c>
      <c r="Q3724" s="1" t="s">
        <v>65</v>
      </c>
      <c r="R3724" s="1" t="s">
        <v>65</v>
      </c>
      <c r="S3724" s="3">
        <v>217.5</v>
      </c>
      <c r="T3724" s="30">
        <f>IF(E3724&gt;=19,VLOOKUP(K3724,Konditionen!$B$5:$E$20,4,FALSE),IF(E3724&lt;=16,VLOOKUP(K3724,Konditionen!$B$5:$E$20,2,FALSE),VLOOKUP(K3724,Konditionen!$B$5:$E$20,3,FALSE)))</f>
        <v>19</v>
      </c>
      <c r="U3724" s="3">
        <f t="shared" si="258"/>
        <v>176.17500000000001</v>
      </c>
    </row>
    <row r="3725" spans="1:21" x14ac:dyDescent="0.2">
      <c r="A3725" s="2" t="s">
        <v>23</v>
      </c>
      <c r="B3725" s="2" t="s">
        <v>6475</v>
      </c>
      <c r="C3725" s="1">
        <v>235</v>
      </c>
      <c r="D3725" s="1">
        <v>40</v>
      </c>
      <c r="E3725" s="1">
        <v>18</v>
      </c>
      <c r="F3725" s="1" t="s">
        <v>4</v>
      </c>
      <c r="H3725" s="1" t="s">
        <v>441</v>
      </c>
      <c r="I3725" s="1">
        <v>95</v>
      </c>
      <c r="J3725" s="1" t="s">
        <v>436</v>
      </c>
      <c r="K3725" s="2" t="s">
        <v>470</v>
      </c>
      <c r="L3725" s="2" t="s">
        <v>921</v>
      </c>
      <c r="M3725" s="2" t="s">
        <v>1241</v>
      </c>
      <c r="N3725" s="5" t="s">
        <v>1242</v>
      </c>
      <c r="O3725" s="1" t="s">
        <v>22</v>
      </c>
      <c r="P3725" s="1" t="s">
        <v>22</v>
      </c>
      <c r="Q3725" s="4">
        <v>2</v>
      </c>
      <c r="R3725" s="4">
        <v>72</v>
      </c>
      <c r="S3725" s="3">
        <v>236</v>
      </c>
      <c r="T3725" s="30">
        <f>IF(E3725&gt;=19,VLOOKUP(K3725,Konditionen!$B$5:$E$20,4,FALSE),IF(E3725&lt;=16,VLOOKUP(K3725,Konditionen!$B$5:$E$20,2,FALSE),VLOOKUP(K3725,Konditionen!$B$5:$E$20,3,FALSE)))</f>
        <v>19</v>
      </c>
      <c r="U3725" s="3">
        <f t="shared" si="258"/>
        <v>191.16</v>
      </c>
    </row>
    <row r="3726" spans="1:21" x14ac:dyDescent="0.2">
      <c r="A3726" s="2" t="s">
        <v>23</v>
      </c>
      <c r="B3726" s="2" t="s">
        <v>6475</v>
      </c>
      <c r="C3726" s="1">
        <v>235</v>
      </c>
      <c r="D3726" s="1">
        <v>40</v>
      </c>
      <c r="E3726" s="1">
        <v>18</v>
      </c>
      <c r="F3726" s="1" t="s">
        <v>2734</v>
      </c>
      <c r="H3726" s="1" t="s">
        <v>441</v>
      </c>
      <c r="I3726" s="1">
        <v>95</v>
      </c>
      <c r="J3726" s="1" t="s">
        <v>436</v>
      </c>
      <c r="K3726" s="2" t="s">
        <v>2822</v>
      </c>
      <c r="L3726" s="2" t="s">
        <v>3024</v>
      </c>
      <c r="M3726" s="2">
        <v>951727</v>
      </c>
      <c r="N3726" s="5" t="s">
        <v>3038</v>
      </c>
      <c r="O3726" s="1" t="s">
        <v>334</v>
      </c>
      <c r="P3726" s="1" t="s">
        <v>334</v>
      </c>
      <c r="Q3726" s="1" t="s">
        <v>334</v>
      </c>
      <c r="R3726" s="1" t="s">
        <v>334</v>
      </c>
      <c r="S3726" s="3">
        <v>198</v>
      </c>
      <c r="T3726" s="30">
        <f>IF(E3726&gt;=19,VLOOKUP(K3726,Konditionen!$B$5:$E$20,4,FALSE),IF(E3726&lt;=16,VLOOKUP(K3726,Konditionen!$B$5:$E$20,2,FALSE),VLOOKUP(K3726,Konditionen!$B$5:$E$20,3,FALSE)))</f>
        <v>20</v>
      </c>
      <c r="U3726" s="3">
        <f t="shared" si="258"/>
        <v>158.4</v>
      </c>
    </row>
    <row r="3727" spans="1:21" x14ac:dyDescent="0.2">
      <c r="A3727" s="2" t="s">
        <v>23</v>
      </c>
      <c r="B3727" s="2" t="s">
        <v>6475</v>
      </c>
      <c r="C3727" s="1">
        <v>235</v>
      </c>
      <c r="D3727" s="1">
        <v>40</v>
      </c>
      <c r="E3727" s="1">
        <v>18</v>
      </c>
      <c r="F3727" s="1" t="s">
        <v>2734</v>
      </c>
      <c r="H3727" s="1" t="s">
        <v>441</v>
      </c>
      <c r="I3727" s="1">
        <v>95</v>
      </c>
      <c r="J3727" s="1" t="s">
        <v>436</v>
      </c>
      <c r="K3727" s="2" t="s">
        <v>2822</v>
      </c>
      <c r="L3727" s="2" t="s">
        <v>2931</v>
      </c>
      <c r="M3727" s="2">
        <v>283474</v>
      </c>
      <c r="N3727" s="5" t="s">
        <v>3039</v>
      </c>
      <c r="O3727" s="1" t="s">
        <v>41</v>
      </c>
      <c r="P3727" s="1" t="s">
        <v>22</v>
      </c>
      <c r="Q3727" s="1">
        <v>2</v>
      </c>
      <c r="R3727" s="4">
        <v>70</v>
      </c>
      <c r="S3727" s="3">
        <v>201.5</v>
      </c>
      <c r="T3727" s="30">
        <f>IF(E3727&gt;=19,VLOOKUP(K3727,Konditionen!$B$5:$E$20,4,FALSE),IF(E3727&lt;=16,VLOOKUP(K3727,Konditionen!$B$5:$E$20,2,FALSE),VLOOKUP(K3727,Konditionen!$B$5:$E$20,3,FALSE)))</f>
        <v>20</v>
      </c>
      <c r="U3727" s="3">
        <f t="shared" si="258"/>
        <v>161.19999999999999</v>
      </c>
    </row>
    <row r="3728" spans="1:21" x14ac:dyDescent="0.2">
      <c r="A3728" s="2" t="s">
        <v>23</v>
      </c>
      <c r="B3728" s="2" t="s">
        <v>6475</v>
      </c>
      <c r="C3728" s="1">
        <v>235</v>
      </c>
      <c r="D3728" s="1">
        <v>40</v>
      </c>
      <c r="E3728" s="1">
        <v>18</v>
      </c>
      <c r="F3728" s="1" t="s">
        <v>4</v>
      </c>
      <c r="H3728" s="1" t="s">
        <v>441</v>
      </c>
      <c r="I3728" s="1">
        <v>95</v>
      </c>
      <c r="J3728" s="1" t="s">
        <v>436</v>
      </c>
      <c r="K3728" s="2" t="s">
        <v>5668</v>
      </c>
      <c r="L3728" s="2" t="s">
        <v>5842</v>
      </c>
      <c r="M3728" s="2" t="s">
        <v>5864</v>
      </c>
      <c r="N3728" s="5">
        <v>8714692344060</v>
      </c>
      <c r="S3728" s="3">
        <v>188.5</v>
      </c>
      <c r="T3728" s="30">
        <f>IF(E3728&gt;=19,VLOOKUP(K3728,Konditionen!$B$5:$E$20,4,FALSE),IF(E3728&lt;=16,VLOOKUP(K3728,Konditionen!$B$5:$E$20,2,FALSE),VLOOKUP(K3728,Konditionen!$B$5:$E$20,3,FALSE)))</f>
        <v>21</v>
      </c>
      <c r="U3728" s="3">
        <f t="shared" si="258"/>
        <v>148.91499999999999</v>
      </c>
    </row>
    <row r="3729" spans="1:21" x14ac:dyDescent="0.2">
      <c r="A3729" s="2" t="s">
        <v>23</v>
      </c>
      <c r="B3729" s="2" t="s">
        <v>6475</v>
      </c>
      <c r="C3729" s="1">
        <v>235</v>
      </c>
      <c r="D3729" s="1">
        <v>40</v>
      </c>
      <c r="E3729" s="1">
        <v>18</v>
      </c>
      <c r="H3729" s="1" t="s">
        <v>441</v>
      </c>
      <c r="I3729" s="1">
        <v>95</v>
      </c>
      <c r="J3729" s="1" t="s">
        <v>436</v>
      </c>
      <c r="K3729" s="2" t="s">
        <v>5982</v>
      </c>
      <c r="L3729" s="2" t="s">
        <v>5988</v>
      </c>
      <c r="M3729" s="2" t="s">
        <v>6188</v>
      </c>
      <c r="N3729" s="5">
        <v>4968814911577</v>
      </c>
      <c r="O3729" s="1" t="s">
        <v>41</v>
      </c>
      <c r="P3729" s="1" t="s">
        <v>22</v>
      </c>
      <c r="Q3729" s="1">
        <v>2</v>
      </c>
      <c r="R3729" s="1">
        <v>72</v>
      </c>
      <c r="S3729" s="3">
        <v>201</v>
      </c>
      <c r="T3729" s="30">
        <f>IF(E3729&gt;=19,VLOOKUP(K3729,Konditionen!$B$5:$E$20,4,FALSE),IF(E3729&lt;=16,VLOOKUP(K3729,Konditionen!$B$5:$E$20,2,FALSE),VLOOKUP(K3729,Konditionen!$B$5:$E$20,3,FALSE)))</f>
        <v>21</v>
      </c>
      <c r="U3729" s="3">
        <f t="shared" si="258"/>
        <v>158.79</v>
      </c>
    </row>
    <row r="3730" spans="1:21" x14ac:dyDescent="0.2">
      <c r="A3730" s="2" t="s">
        <v>23</v>
      </c>
      <c r="B3730" s="2" t="s">
        <v>6475</v>
      </c>
      <c r="C3730" s="1">
        <v>235</v>
      </c>
      <c r="D3730" s="1">
        <v>40</v>
      </c>
      <c r="E3730" s="1">
        <v>18</v>
      </c>
      <c r="F3730" s="1" t="s">
        <v>4</v>
      </c>
      <c r="H3730" s="1" t="s">
        <v>5760</v>
      </c>
      <c r="I3730" s="1">
        <v>95</v>
      </c>
      <c r="J3730" s="1" t="s">
        <v>5741</v>
      </c>
      <c r="K3730" s="2" t="s">
        <v>5668</v>
      </c>
      <c r="L3730" s="2" t="s">
        <v>5724</v>
      </c>
      <c r="M3730" s="2" t="s">
        <v>5809</v>
      </c>
      <c r="N3730" s="5">
        <v>8714692297816</v>
      </c>
      <c r="O3730" s="1" t="s">
        <v>41</v>
      </c>
      <c r="P3730" s="1" t="s">
        <v>41</v>
      </c>
      <c r="Q3730" s="1">
        <v>2</v>
      </c>
      <c r="R3730" s="1">
        <v>70</v>
      </c>
      <c r="S3730" s="3">
        <v>179</v>
      </c>
      <c r="T3730" s="30">
        <f>IF(E3730&gt;=19,VLOOKUP(K3730,Konditionen!$B$5:$E$20,4,FALSE),IF(E3730&lt;=16,VLOOKUP(K3730,Konditionen!$B$5:$E$20,2,FALSE),VLOOKUP(K3730,Konditionen!$B$5:$E$20,3,FALSE)))</f>
        <v>21</v>
      </c>
      <c r="U3730" s="3">
        <f t="shared" si="258"/>
        <v>141.41</v>
      </c>
    </row>
    <row r="3732" spans="1:21" x14ac:dyDescent="0.2">
      <c r="A3732" s="2" t="s">
        <v>23</v>
      </c>
      <c r="B3732" s="2" t="s">
        <v>6375</v>
      </c>
      <c r="C3732" s="1">
        <v>245</v>
      </c>
      <c r="D3732" s="1">
        <v>40</v>
      </c>
      <c r="E3732" s="1">
        <v>18</v>
      </c>
      <c r="F3732" s="1" t="s">
        <v>4</v>
      </c>
      <c r="H3732" s="1" t="s">
        <v>62</v>
      </c>
      <c r="I3732" s="1">
        <v>97</v>
      </c>
      <c r="J3732" s="1" t="s">
        <v>16</v>
      </c>
      <c r="K3732" s="2" t="s">
        <v>470</v>
      </c>
      <c r="L3732" s="2" t="s">
        <v>1890</v>
      </c>
      <c r="M3732" s="2" t="s">
        <v>1966</v>
      </c>
      <c r="N3732" s="5" t="s">
        <v>1967</v>
      </c>
      <c r="O3732" s="1" t="s">
        <v>65</v>
      </c>
      <c r="P3732" s="1" t="s">
        <v>65</v>
      </c>
      <c r="Q3732" s="1" t="s">
        <v>65</v>
      </c>
      <c r="R3732" s="1" t="s">
        <v>65</v>
      </c>
      <c r="S3732" s="3">
        <v>226.5</v>
      </c>
      <c r="T3732" s="30">
        <f>IF(E3732&gt;=19,VLOOKUP(K3732,Konditionen!$B$5:$E$20,4,FALSE),IF(E3732&lt;=16,VLOOKUP(K3732,Konditionen!$B$5:$E$20,2,FALSE),VLOOKUP(K3732,Konditionen!$B$5:$E$20,3,FALSE)))</f>
        <v>19</v>
      </c>
      <c r="U3732" s="3">
        <f t="shared" ref="U3732:U3769" si="259">IF(S3732&gt;0,S3732*(100-T3732)/100,"")</f>
        <v>183.465</v>
      </c>
    </row>
    <row r="3733" spans="1:21" x14ac:dyDescent="0.2">
      <c r="A3733" s="2" t="s">
        <v>23</v>
      </c>
      <c r="B3733" s="2" t="s">
        <v>6375</v>
      </c>
      <c r="C3733" s="1">
        <v>245</v>
      </c>
      <c r="D3733" s="1">
        <v>40</v>
      </c>
      <c r="E3733" s="1">
        <v>18</v>
      </c>
      <c r="F3733" s="1" t="s">
        <v>4</v>
      </c>
      <c r="H3733" s="1" t="s">
        <v>62</v>
      </c>
      <c r="I3733" s="1">
        <v>97</v>
      </c>
      <c r="J3733" s="1" t="s">
        <v>16</v>
      </c>
      <c r="K3733" s="2" t="s">
        <v>5668</v>
      </c>
      <c r="L3733" s="2" t="s">
        <v>5882</v>
      </c>
      <c r="M3733" s="2" t="s">
        <v>5884</v>
      </c>
      <c r="N3733" s="5">
        <v>8714692336102</v>
      </c>
      <c r="S3733" s="3">
        <v>221.5</v>
      </c>
      <c r="T3733" s="30">
        <f>IF(E3733&gt;=19,VLOOKUP(K3733,Konditionen!$B$5:$E$20,4,FALSE),IF(E3733&lt;=16,VLOOKUP(K3733,Konditionen!$B$5:$E$20,2,FALSE),VLOOKUP(K3733,Konditionen!$B$5:$E$20,3,FALSE)))</f>
        <v>21</v>
      </c>
      <c r="U3733" s="3">
        <f t="shared" si="259"/>
        <v>174.98500000000001</v>
      </c>
    </row>
    <row r="3734" spans="1:21" x14ac:dyDescent="0.2">
      <c r="A3734" s="2" t="s">
        <v>23</v>
      </c>
      <c r="B3734" s="2" t="s">
        <v>6375</v>
      </c>
      <c r="C3734" s="1">
        <v>245</v>
      </c>
      <c r="D3734" s="1">
        <v>40</v>
      </c>
      <c r="E3734" s="4">
        <v>18</v>
      </c>
      <c r="F3734" s="1" t="s">
        <v>4</v>
      </c>
      <c r="H3734" s="1" t="s">
        <v>195</v>
      </c>
      <c r="I3734" s="4">
        <v>97</v>
      </c>
      <c r="J3734" s="1" t="s">
        <v>71</v>
      </c>
      <c r="K3734" s="2" t="s">
        <v>2334</v>
      </c>
      <c r="L3734" s="2" t="s">
        <v>2388</v>
      </c>
      <c r="M3734" s="2">
        <v>529233</v>
      </c>
      <c r="N3734" s="5" t="s">
        <v>2518</v>
      </c>
      <c r="O3734" s="1" t="s">
        <v>41</v>
      </c>
      <c r="P3734" s="1" t="s">
        <v>22</v>
      </c>
      <c r="Q3734" s="1">
        <v>2</v>
      </c>
      <c r="R3734" s="4">
        <v>70</v>
      </c>
      <c r="S3734" s="3">
        <v>247</v>
      </c>
      <c r="T3734" s="30">
        <f>IF(E3734&gt;=19,VLOOKUP(K3734,Konditionen!$B$5:$E$20,4,FALSE),IF(E3734&lt;=16,VLOOKUP(K3734,Konditionen!$B$5:$E$20,2,FALSE),VLOOKUP(K3734,Konditionen!$B$5:$E$20,3,FALSE)))</f>
        <v>38.5</v>
      </c>
      <c r="U3734" s="3">
        <f t="shared" si="259"/>
        <v>151.905</v>
      </c>
    </row>
    <row r="3735" spans="1:21" x14ac:dyDescent="0.2">
      <c r="A3735" s="2" t="s">
        <v>23</v>
      </c>
      <c r="B3735" s="2" t="s">
        <v>6375</v>
      </c>
      <c r="C3735" s="1">
        <v>245</v>
      </c>
      <c r="D3735" s="1">
        <v>40</v>
      </c>
      <c r="E3735" s="1">
        <v>18</v>
      </c>
      <c r="F3735" s="1" t="s">
        <v>4</v>
      </c>
      <c r="H3735" s="1" t="s">
        <v>195</v>
      </c>
      <c r="I3735" s="1">
        <v>97</v>
      </c>
      <c r="J3735" s="1" t="s">
        <v>71</v>
      </c>
      <c r="K3735" s="2" t="s">
        <v>3891</v>
      </c>
      <c r="L3735" s="2" t="s">
        <v>4160</v>
      </c>
      <c r="M3735" s="2" t="s">
        <v>4161</v>
      </c>
      <c r="N3735" s="5" t="s">
        <v>4162</v>
      </c>
      <c r="O3735" s="1" t="s">
        <v>22</v>
      </c>
      <c r="P3735" s="1" t="s">
        <v>337</v>
      </c>
      <c r="Q3735" s="4">
        <v>2</v>
      </c>
      <c r="R3735" s="1">
        <v>72</v>
      </c>
      <c r="S3735" s="3">
        <v>193.5</v>
      </c>
      <c r="T3735" s="30">
        <f>IF(E3735&gt;=19,VLOOKUP(K3735,Konditionen!$B$5:$E$20,4,FALSE),IF(E3735&lt;=16,VLOOKUP(K3735,Konditionen!$B$5:$E$20,2,FALSE),VLOOKUP(K3735,Konditionen!$B$5:$E$20,3,FALSE)))</f>
        <v>28</v>
      </c>
      <c r="U3735" s="3">
        <f t="shared" si="259"/>
        <v>139.32</v>
      </c>
    </row>
    <row r="3736" spans="1:21" x14ac:dyDescent="0.2">
      <c r="A3736" s="2" t="s">
        <v>23</v>
      </c>
      <c r="B3736" s="2" t="s">
        <v>6375</v>
      </c>
      <c r="C3736" s="1">
        <v>245</v>
      </c>
      <c r="D3736" s="1">
        <v>40</v>
      </c>
      <c r="E3736" s="1">
        <v>18</v>
      </c>
      <c r="F3736" s="1" t="s">
        <v>4</v>
      </c>
      <c r="H3736" s="1" t="s">
        <v>195</v>
      </c>
      <c r="I3736" s="1">
        <v>97</v>
      </c>
      <c r="J3736" s="1" t="s">
        <v>71</v>
      </c>
      <c r="K3736" s="2" t="s">
        <v>3891</v>
      </c>
      <c r="L3736" s="2" t="s">
        <v>3926</v>
      </c>
      <c r="M3736" s="2" t="s">
        <v>4158</v>
      </c>
      <c r="N3736" s="5" t="s">
        <v>4159</v>
      </c>
      <c r="O3736" s="1" t="s">
        <v>41</v>
      </c>
      <c r="P3736" s="1" t="s">
        <v>337</v>
      </c>
      <c r="Q3736" s="4">
        <v>2</v>
      </c>
      <c r="R3736" s="1">
        <v>72</v>
      </c>
      <c r="S3736" s="3">
        <v>203.5</v>
      </c>
      <c r="T3736" s="30">
        <f>IF(E3736&gt;=19,VLOOKUP(K3736,Konditionen!$B$5:$E$20,4,FALSE),IF(E3736&lt;=16,VLOOKUP(K3736,Konditionen!$B$5:$E$20,2,FALSE),VLOOKUP(K3736,Konditionen!$B$5:$E$20,3,FALSE)))</f>
        <v>28</v>
      </c>
      <c r="U3736" s="3">
        <f t="shared" si="259"/>
        <v>146.52000000000001</v>
      </c>
    </row>
    <row r="3737" spans="1:21" x14ac:dyDescent="0.2">
      <c r="A3737" s="2" t="s">
        <v>23</v>
      </c>
      <c r="B3737" s="2" t="s">
        <v>6375</v>
      </c>
      <c r="C3737" s="1">
        <v>245</v>
      </c>
      <c r="D3737" s="1">
        <v>40</v>
      </c>
      <c r="E3737" s="1">
        <v>18</v>
      </c>
      <c r="F3737" s="1" t="s">
        <v>334</v>
      </c>
      <c r="H3737" s="1" t="s">
        <v>220</v>
      </c>
      <c r="I3737" s="1">
        <v>93</v>
      </c>
      <c r="J3737" s="1" t="s">
        <v>135</v>
      </c>
      <c r="K3737" s="2" t="s">
        <v>335</v>
      </c>
      <c r="L3737" s="2" t="s">
        <v>399</v>
      </c>
      <c r="M3737" s="2">
        <v>9216</v>
      </c>
      <c r="O3737" s="1" t="s">
        <v>41</v>
      </c>
      <c r="P3737" s="1" t="s">
        <v>22</v>
      </c>
      <c r="Q3737" s="4">
        <v>2</v>
      </c>
      <c r="R3737" s="4">
        <v>72</v>
      </c>
      <c r="S3737" s="3">
        <v>219.1</v>
      </c>
      <c r="T3737" s="30">
        <f>IF(E3737&gt;=19,VLOOKUP(K3737,Konditionen!$B$5:$E$20,4,FALSE),IF(E3737&lt;=16,VLOOKUP(K3737,Konditionen!$B$5:$E$20,2,FALSE),VLOOKUP(K3737,Konditionen!$B$5:$E$20,3,FALSE)))</f>
        <v>33</v>
      </c>
      <c r="U3737" s="3">
        <f t="shared" si="259"/>
        <v>146.797</v>
      </c>
    </row>
    <row r="3738" spans="1:21" x14ac:dyDescent="0.2">
      <c r="A3738" s="2" t="s">
        <v>23</v>
      </c>
      <c r="B3738" s="2" t="s">
        <v>6375</v>
      </c>
      <c r="C3738" s="1">
        <v>245</v>
      </c>
      <c r="D3738" s="1">
        <v>40</v>
      </c>
      <c r="E3738" s="1">
        <v>18</v>
      </c>
      <c r="F3738" s="1" t="s">
        <v>4</v>
      </c>
      <c r="H3738" s="1" t="s">
        <v>256</v>
      </c>
      <c r="I3738" s="1">
        <v>97</v>
      </c>
      <c r="J3738" s="1" t="s">
        <v>135</v>
      </c>
      <c r="K3738" s="2" t="s">
        <v>470</v>
      </c>
      <c r="L3738" s="2" t="s">
        <v>921</v>
      </c>
      <c r="M3738" s="2" t="s">
        <v>1243</v>
      </c>
      <c r="N3738" s="5" t="s">
        <v>1244</v>
      </c>
      <c r="O3738" s="1" t="s">
        <v>22</v>
      </c>
      <c r="P3738" s="1" t="s">
        <v>22</v>
      </c>
      <c r="Q3738" s="4">
        <v>2</v>
      </c>
      <c r="R3738" s="4">
        <v>72</v>
      </c>
      <c r="S3738" s="3">
        <v>181.5</v>
      </c>
      <c r="T3738" s="30">
        <f>IF(E3738&gt;=19,VLOOKUP(K3738,Konditionen!$B$5:$E$20,4,FALSE),IF(E3738&lt;=16,VLOOKUP(K3738,Konditionen!$B$5:$E$20,2,FALSE),VLOOKUP(K3738,Konditionen!$B$5:$E$20,3,FALSE)))</f>
        <v>19</v>
      </c>
      <c r="U3738" s="3">
        <f t="shared" si="259"/>
        <v>147.01499999999999</v>
      </c>
    </row>
    <row r="3739" spans="1:21" x14ac:dyDescent="0.2">
      <c r="A3739" s="2" t="s">
        <v>23</v>
      </c>
      <c r="B3739" s="2" t="s">
        <v>6375</v>
      </c>
      <c r="C3739" s="1">
        <v>245</v>
      </c>
      <c r="D3739" s="1">
        <v>40</v>
      </c>
      <c r="E3739" s="1">
        <v>18</v>
      </c>
      <c r="F3739" s="1" t="s">
        <v>4</v>
      </c>
      <c r="H3739" s="1" t="s">
        <v>256</v>
      </c>
      <c r="I3739" s="1">
        <v>97</v>
      </c>
      <c r="J3739" s="1" t="s">
        <v>135</v>
      </c>
      <c r="K3739" s="2" t="s">
        <v>470</v>
      </c>
      <c r="L3739" s="2" t="s">
        <v>1006</v>
      </c>
      <c r="M3739" s="2" t="s">
        <v>1245</v>
      </c>
      <c r="N3739" s="5" t="s">
        <v>1246</v>
      </c>
      <c r="O3739" s="1" t="s">
        <v>65</v>
      </c>
      <c r="P3739" s="1" t="s">
        <v>65</v>
      </c>
      <c r="Q3739" s="1" t="s">
        <v>65</v>
      </c>
      <c r="R3739" s="1" t="s">
        <v>65</v>
      </c>
      <c r="S3739" s="3">
        <v>181.5</v>
      </c>
      <c r="T3739" s="30">
        <f>IF(E3739&gt;=19,VLOOKUP(K3739,Konditionen!$B$5:$E$20,4,FALSE),IF(E3739&lt;=16,VLOOKUP(K3739,Konditionen!$B$5:$E$20,2,FALSE),VLOOKUP(K3739,Konditionen!$B$5:$E$20,3,FALSE)))</f>
        <v>19</v>
      </c>
      <c r="U3739" s="3">
        <f t="shared" si="259"/>
        <v>147.01499999999999</v>
      </c>
    </row>
    <row r="3740" spans="1:21" x14ac:dyDescent="0.2">
      <c r="A3740" s="2" t="s">
        <v>23</v>
      </c>
      <c r="B3740" s="2" t="s">
        <v>6375</v>
      </c>
      <c r="C3740" s="1">
        <v>245</v>
      </c>
      <c r="D3740" s="1">
        <v>40</v>
      </c>
      <c r="E3740" s="1">
        <v>18</v>
      </c>
      <c r="F3740" s="1" t="s">
        <v>4</v>
      </c>
      <c r="H3740" s="1" t="s">
        <v>256</v>
      </c>
      <c r="I3740" s="1">
        <v>97</v>
      </c>
      <c r="J3740" s="1" t="s">
        <v>135</v>
      </c>
      <c r="K3740" s="2" t="s">
        <v>470</v>
      </c>
      <c r="L3740" s="2" t="s">
        <v>1247</v>
      </c>
      <c r="M3740" s="2" t="s">
        <v>1248</v>
      </c>
      <c r="N3740" s="5" t="s">
        <v>1249</v>
      </c>
      <c r="O3740" s="1" t="s">
        <v>41</v>
      </c>
      <c r="P3740" s="1" t="s">
        <v>22</v>
      </c>
      <c r="Q3740" s="4">
        <v>2</v>
      </c>
      <c r="R3740" s="4">
        <v>72</v>
      </c>
      <c r="S3740" s="3">
        <v>181.5</v>
      </c>
      <c r="T3740" s="30">
        <f>IF(E3740&gt;=19,VLOOKUP(K3740,Konditionen!$B$5:$E$20,4,FALSE),IF(E3740&lt;=16,VLOOKUP(K3740,Konditionen!$B$5:$E$20,2,FALSE),VLOOKUP(K3740,Konditionen!$B$5:$E$20,3,FALSE)))</f>
        <v>19</v>
      </c>
      <c r="U3740" s="3">
        <f t="shared" si="259"/>
        <v>147.01499999999999</v>
      </c>
    </row>
    <row r="3741" spans="1:21" x14ac:dyDescent="0.2">
      <c r="A3741" s="2" t="s">
        <v>23</v>
      </c>
      <c r="B3741" s="2" t="s">
        <v>6375</v>
      </c>
      <c r="C3741" s="1">
        <v>245</v>
      </c>
      <c r="D3741" s="1">
        <v>40</v>
      </c>
      <c r="E3741" s="1">
        <v>18</v>
      </c>
      <c r="F3741" s="1" t="s">
        <v>4</v>
      </c>
      <c r="H3741" s="1" t="s">
        <v>256</v>
      </c>
      <c r="I3741" s="1">
        <v>97</v>
      </c>
      <c r="J3741" s="1" t="s">
        <v>135</v>
      </c>
      <c r="K3741" s="2" t="s">
        <v>470</v>
      </c>
      <c r="L3741" s="2" t="s">
        <v>1124</v>
      </c>
      <c r="M3741" s="2" t="s">
        <v>1250</v>
      </c>
      <c r="N3741" s="5" t="s">
        <v>1251</v>
      </c>
      <c r="O3741" s="1" t="s">
        <v>41</v>
      </c>
      <c r="P3741" s="1" t="s">
        <v>22</v>
      </c>
      <c r="Q3741" s="4">
        <v>2</v>
      </c>
      <c r="R3741" s="4">
        <v>72</v>
      </c>
      <c r="S3741" s="3">
        <v>181.5</v>
      </c>
      <c r="T3741" s="30">
        <f>IF(E3741&gt;=19,VLOOKUP(K3741,Konditionen!$B$5:$E$20,4,FALSE),IF(E3741&lt;=16,VLOOKUP(K3741,Konditionen!$B$5:$E$20,2,FALSE),VLOOKUP(K3741,Konditionen!$B$5:$E$20,3,FALSE)))</f>
        <v>19</v>
      </c>
      <c r="U3741" s="3">
        <f t="shared" si="259"/>
        <v>147.01499999999999</v>
      </c>
    </row>
    <row r="3742" spans="1:21" x14ac:dyDescent="0.2">
      <c r="A3742" s="2" t="s">
        <v>23</v>
      </c>
      <c r="B3742" s="2" t="s">
        <v>6375</v>
      </c>
      <c r="C3742" s="1">
        <v>245</v>
      </c>
      <c r="D3742" s="1">
        <v>40</v>
      </c>
      <c r="E3742" s="1">
        <v>18</v>
      </c>
      <c r="F3742" s="1" t="s">
        <v>4</v>
      </c>
      <c r="H3742" s="1" t="s">
        <v>256</v>
      </c>
      <c r="I3742" s="4">
        <v>97</v>
      </c>
      <c r="J3742" s="1" t="s">
        <v>135</v>
      </c>
      <c r="K3742" s="2" t="s">
        <v>5447</v>
      </c>
      <c r="L3742" s="2" t="s">
        <v>5596</v>
      </c>
      <c r="M3742" s="2" t="s">
        <v>5623</v>
      </c>
      <c r="N3742" s="5" t="s">
        <v>5624</v>
      </c>
      <c r="O3742" s="1" t="s">
        <v>41</v>
      </c>
      <c r="P3742" s="1" t="s">
        <v>22</v>
      </c>
      <c r="Q3742" s="4">
        <v>2</v>
      </c>
      <c r="R3742" s="4">
        <v>72</v>
      </c>
      <c r="S3742" s="3">
        <v>152.5</v>
      </c>
      <c r="T3742" s="30">
        <f>IF(E3742&gt;=19,VLOOKUP(K3742,Konditionen!$B$5:$E$20,4,FALSE),IF(E3742&lt;=16,VLOOKUP(K3742,Konditionen!$B$5:$E$20,2,FALSE),VLOOKUP(K3742,Konditionen!$B$5:$E$20,3,FALSE)))</f>
        <v>20</v>
      </c>
      <c r="U3742" s="3">
        <f t="shared" si="259"/>
        <v>122</v>
      </c>
    </row>
    <row r="3743" spans="1:21" x14ac:dyDescent="0.2">
      <c r="A3743" s="2" t="s">
        <v>23</v>
      </c>
      <c r="B3743" s="2" t="s">
        <v>6375</v>
      </c>
      <c r="C3743" s="1">
        <v>245</v>
      </c>
      <c r="D3743" s="1">
        <v>40</v>
      </c>
      <c r="E3743" s="1">
        <v>18</v>
      </c>
      <c r="F3743" s="1" t="s">
        <v>4</v>
      </c>
      <c r="H3743" s="1" t="s">
        <v>256</v>
      </c>
      <c r="I3743" s="4">
        <v>97</v>
      </c>
      <c r="J3743" s="1" t="s">
        <v>135</v>
      </c>
      <c r="K3743" s="2" t="s">
        <v>5057</v>
      </c>
      <c r="L3743" s="2" t="s">
        <v>5207</v>
      </c>
      <c r="M3743" s="2" t="s">
        <v>5275</v>
      </c>
      <c r="N3743" s="5" t="s">
        <v>5276</v>
      </c>
      <c r="O3743" s="1" t="s">
        <v>41</v>
      </c>
      <c r="P3743" s="1" t="s">
        <v>22</v>
      </c>
      <c r="Q3743" s="4">
        <v>2</v>
      </c>
      <c r="R3743" s="4">
        <v>72</v>
      </c>
      <c r="S3743" s="3">
        <v>152.5</v>
      </c>
      <c r="T3743" s="30">
        <f>IF(E3743&gt;=19,VLOOKUP(K3743,Konditionen!$B$5:$E$20,4,FALSE),IF(E3743&lt;=16,VLOOKUP(K3743,Konditionen!$B$5:$E$20,2,FALSE),VLOOKUP(K3743,Konditionen!$B$5:$E$20,3,FALSE)))</f>
        <v>20</v>
      </c>
      <c r="U3743" s="3">
        <f t="shared" si="259"/>
        <v>122</v>
      </c>
    </row>
    <row r="3744" spans="1:21" x14ac:dyDescent="0.2">
      <c r="A3744" s="2" t="s">
        <v>23</v>
      </c>
      <c r="B3744" s="2" t="s">
        <v>6375</v>
      </c>
      <c r="C3744" s="1">
        <v>245</v>
      </c>
      <c r="D3744" s="1">
        <v>40</v>
      </c>
      <c r="E3744" s="1">
        <v>18</v>
      </c>
      <c r="F3744" s="1" t="s">
        <v>4</v>
      </c>
      <c r="H3744" s="1" t="s">
        <v>256</v>
      </c>
      <c r="I3744" s="4">
        <v>97</v>
      </c>
      <c r="J3744" s="1" t="s">
        <v>135</v>
      </c>
      <c r="K3744" s="2" t="s">
        <v>17</v>
      </c>
      <c r="L3744" s="2" t="s">
        <v>67</v>
      </c>
      <c r="M3744" s="2" t="s">
        <v>257</v>
      </c>
      <c r="N3744" s="5" t="s">
        <v>258</v>
      </c>
      <c r="O3744" s="1" t="s">
        <v>65</v>
      </c>
      <c r="P3744" s="1" t="s">
        <v>65</v>
      </c>
      <c r="Q3744" s="1" t="s">
        <v>65</v>
      </c>
      <c r="R3744" s="1" t="s">
        <v>65</v>
      </c>
      <c r="S3744" s="3">
        <v>95.5</v>
      </c>
      <c r="T3744" s="30">
        <f>IF(E3744&gt;=19,VLOOKUP(K3744,Konditionen!$B$5:$E$20,4,FALSE),IF(E3744&lt;=16,VLOOKUP(K3744,Konditionen!$B$5:$E$20,2,FALSE),VLOOKUP(K3744,Konditionen!$B$5:$E$20,3,FALSE)))</f>
        <v>1</v>
      </c>
      <c r="U3744" s="3">
        <f t="shared" si="259"/>
        <v>94.545000000000002</v>
      </c>
    </row>
    <row r="3745" spans="1:21" x14ac:dyDescent="0.2">
      <c r="A3745" s="2" t="s">
        <v>23</v>
      </c>
      <c r="B3745" s="2" t="s">
        <v>6375</v>
      </c>
      <c r="C3745" s="1">
        <v>245</v>
      </c>
      <c r="D3745" s="1">
        <v>40</v>
      </c>
      <c r="E3745" s="4">
        <v>18</v>
      </c>
      <c r="F3745" s="1" t="s">
        <v>4</v>
      </c>
      <c r="H3745" s="1" t="s">
        <v>256</v>
      </c>
      <c r="I3745" s="4">
        <v>97</v>
      </c>
      <c r="J3745" s="1" t="s">
        <v>135</v>
      </c>
      <c r="K3745" s="2" t="s">
        <v>2032</v>
      </c>
      <c r="L3745" s="2" t="s">
        <v>2129</v>
      </c>
      <c r="M3745" s="2">
        <v>531828</v>
      </c>
      <c r="N3745" s="5" t="s">
        <v>2220</v>
      </c>
      <c r="O3745" s="1" t="s">
        <v>22</v>
      </c>
      <c r="P3745" s="1" t="s">
        <v>337</v>
      </c>
      <c r="Q3745" s="1">
        <v>2</v>
      </c>
      <c r="R3745" s="4">
        <v>71</v>
      </c>
      <c r="S3745" s="3">
        <v>247</v>
      </c>
      <c r="T3745" s="30">
        <f>IF(E3745&gt;=19,VLOOKUP(K3745,Konditionen!$B$5:$E$20,4,FALSE),IF(E3745&lt;=16,VLOOKUP(K3745,Konditionen!$B$5:$E$20,2,FALSE),VLOOKUP(K3745,Konditionen!$B$5:$E$20,3,FALSE)))</f>
        <v>38.5</v>
      </c>
      <c r="U3745" s="3">
        <f t="shared" si="259"/>
        <v>151.905</v>
      </c>
    </row>
    <row r="3746" spans="1:21" x14ac:dyDescent="0.2">
      <c r="A3746" s="2" t="s">
        <v>23</v>
      </c>
      <c r="B3746" s="2" t="s">
        <v>6375</v>
      </c>
      <c r="C3746" s="1">
        <v>245</v>
      </c>
      <c r="D3746" s="1">
        <v>40</v>
      </c>
      <c r="E3746" s="4">
        <v>18</v>
      </c>
      <c r="F3746" s="1" t="s">
        <v>4</v>
      </c>
      <c r="H3746" s="1" t="s">
        <v>256</v>
      </c>
      <c r="I3746" s="4">
        <v>97</v>
      </c>
      <c r="J3746" s="1" t="s">
        <v>135</v>
      </c>
      <c r="K3746" s="2" t="s">
        <v>2032</v>
      </c>
      <c r="L3746" s="2" t="s">
        <v>2221</v>
      </c>
      <c r="M3746" s="2">
        <v>531844</v>
      </c>
      <c r="N3746" s="5" t="s">
        <v>2222</v>
      </c>
      <c r="O3746" s="1" t="s">
        <v>2094</v>
      </c>
      <c r="P3746" s="1" t="s">
        <v>2094</v>
      </c>
      <c r="Q3746" s="1" t="s">
        <v>2094</v>
      </c>
      <c r="R3746" s="1" t="s">
        <v>2094</v>
      </c>
      <c r="S3746" s="3">
        <v>247</v>
      </c>
      <c r="T3746" s="30">
        <f>IF(E3746&gt;=19,VLOOKUP(K3746,Konditionen!$B$5:$E$20,4,FALSE),IF(E3746&lt;=16,VLOOKUP(K3746,Konditionen!$B$5:$E$20,2,FALSE),VLOOKUP(K3746,Konditionen!$B$5:$E$20,3,FALSE)))</f>
        <v>38.5</v>
      </c>
      <c r="U3746" s="3">
        <f t="shared" si="259"/>
        <v>151.905</v>
      </c>
    </row>
    <row r="3747" spans="1:21" x14ac:dyDescent="0.2">
      <c r="A3747" s="2" t="s">
        <v>23</v>
      </c>
      <c r="B3747" s="2" t="s">
        <v>6375</v>
      </c>
      <c r="C3747" s="1">
        <v>245</v>
      </c>
      <c r="D3747" s="1">
        <v>40</v>
      </c>
      <c r="E3747" s="4">
        <v>18</v>
      </c>
      <c r="F3747" s="1" t="s">
        <v>4</v>
      </c>
      <c r="H3747" s="1" t="s">
        <v>256</v>
      </c>
      <c r="I3747" s="4">
        <v>97</v>
      </c>
      <c r="J3747" s="1" t="s">
        <v>135</v>
      </c>
      <c r="K3747" s="2" t="s">
        <v>2334</v>
      </c>
      <c r="L3747" s="2" t="s">
        <v>2412</v>
      </c>
      <c r="M3747" s="2">
        <v>523283</v>
      </c>
      <c r="N3747" s="5" t="s">
        <v>2517</v>
      </c>
      <c r="O3747" s="1" t="s">
        <v>28</v>
      </c>
      <c r="P3747" s="1" t="s">
        <v>41</v>
      </c>
      <c r="Q3747" s="1">
        <v>1</v>
      </c>
      <c r="R3747" s="4">
        <v>68</v>
      </c>
      <c r="S3747" s="3">
        <v>247</v>
      </c>
      <c r="T3747" s="30">
        <f>IF(E3747&gt;=19,VLOOKUP(K3747,Konditionen!$B$5:$E$20,4,FALSE),IF(E3747&lt;=16,VLOOKUP(K3747,Konditionen!$B$5:$E$20,2,FALSE),VLOOKUP(K3747,Konditionen!$B$5:$E$20,3,FALSE)))</f>
        <v>38.5</v>
      </c>
      <c r="U3747" s="3">
        <f t="shared" si="259"/>
        <v>151.905</v>
      </c>
    </row>
    <row r="3748" spans="1:21" x14ac:dyDescent="0.2">
      <c r="A3748" s="2" t="s">
        <v>23</v>
      </c>
      <c r="B3748" s="2" t="s">
        <v>6375</v>
      </c>
      <c r="C3748" s="1">
        <v>245</v>
      </c>
      <c r="D3748" s="1">
        <v>40</v>
      </c>
      <c r="E3748" s="4">
        <v>18</v>
      </c>
      <c r="F3748" s="1" t="s">
        <v>4</v>
      </c>
      <c r="H3748" s="1" t="s">
        <v>256</v>
      </c>
      <c r="I3748" s="4">
        <v>97</v>
      </c>
      <c r="J3748" s="1" t="s">
        <v>135</v>
      </c>
      <c r="K3748" s="2" t="s">
        <v>2334</v>
      </c>
      <c r="L3748" s="2" t="s">
        <v>2418</v>
      </c>
      <c r="M3748" s="2">
        <v>531997</v>
      </c>
      <c r="N3748" s="5" t="s">
        <v>2519</v>
      </c>
      <c r="O3748" s="1" t="s">
        <v>22</v>
      </c>
      <c r="P3748" s="1" t="s">
        <v>337</v>
      </c>
      <c r="Q3748" s="1">
        <v>2</v>
      </c>
      <c r="R3748" s="4">
        <v>70</v>
      </c>
      <c r="S3748" s="3">
        <v>247</v>
      </c>
      <c r="T3748" s="30">
        <f>IF(E3748&gt;=19,VLOOKUP(K3748,Konditionen!$B$5:$E$20,4,FALSE),IF(E3748&lt;=16,VLOOKUP(K3748,Konditionen!$B$5:$E$20,2,FALSE),VLOOKUP(K3748,Konditionen!$B$5:$E$20,3,FALSE)))</f>
        <v>38.5</v>
      </c>
      <c r="U3748" s="3">
        <f t="shared" si="259"/>
        <v>151.905</v>
      </c>
    </row>
    <row r="3749" spans="1:21" x14ac:dyDescent="0.2">
      <c r="A3749" s="2" t="s">
        <v>23</v>
      </c>
      <c r="B3749" s="2" t="s">
        <v>6375</v>
      </c>
      <c r="C3749" s="1">
        <v>245</v>
      </c>
      <c r="D3749" s="1">
        <v>40</v>
      </c>
      <c r="E3749" s="4">
        <v>18</v>
      </c>
      <c r="F3749" s="1" t="s">
        <v>4</v>
      </c>
      <c r="H3749" s="1" t="s">
        <v>256</v>
      </c>
      <c r="I3749" s="4">
        <v>97</v>
      </c>
      <c r="J3749" s="1" t="s">
        <v>135</v>
      </c>
      <c r="K3749" s="2" t="s">
        <v>2334</v>
      </c>
      <c r="L3749" s="2" t="s">
        <v>2418</v>
      </c>
      <c r="M3749" s="2">
        <v>545860</v>
      </c>
      <c r="N3749" s="5" t="s">
        <v>2520</v>
      </c>
      <c r="O3749" s="1" t="s">
        <v>22</v>
      </c>
      <c r="P3749" s="1" t="s">
        <v>337</v>
      </c>
      <c r="Q3749" s="1">
        <v>2</v>
      </c>
      <c r="R3749" s="4">
        <v>70</v>
      </c>
      <c r="S3749" s="3">
        <v>284</v>
      </c>
      <c r="T3749" s="30">
        <f>IF(E3749&gt;=19,VLOOKUP(K3749,Konditionen!$B$5:$E$20,4,FALSE),IF(E3749&lt;=16,VLOOKUP(K3749,Konditionen!$B$5:$E$20,2,FALSE),VLOOKUP(K3749,Konditionen!$B$5:$E$20,3,FALSE)))</f>
        <v>38.5</v>
      </c>
      <c r="U3749" s="3">
        <f t="shared" si="259"/>
        <v>174.66</v>
      </c>
    </row>
    <row r="3750" spans="1:21" x14ac:dyDescent="0.2">
      <c r="A3750" s="2" t="s">
        <v>23</v>
      </c>
      <c r="B3750" s="2" t="s">
        <v>6375</v>
      </c>
      <c r="C3750" s="1">
        <v>245</v>
      </c>
      <c r="D3750" s="1">
        <v>40</v>
      </c>
      <c r="E3750" s="4">
        <v>18</v>
      </c>
      <c r="F3750" s="1" t="s">
        <v>4</v>
      </c>
      <c r="H3750" s="1" t="s">
        <v>256</v>
      </c>
      <c r="I3750" s="4">
        <v>97</v>
      </c>
      <c r="J3750" s="1" t="s">
        <v>135</v>
      </c>
      <c r="K3750" s="2" t="s">
        <v>2614</v>
      </c>
      <c r="L3750" s="2" t="s">
        <v>2661</v>
      </c>
      <c r="M3750" s="2">
        <v>531952</v>
      </c>
      <c r="N3750" s="5" t="s">
        <v>2680</v>
      </c>
      <c r="O3750" s="1" t="s">
        <v>22</v>
      </c>
      <c r="P3750" s="1" t="s">
        <v>337</v>
      </c>
      <c r="Q3750" s="1">
        <v>2</v>
      </c>
      <c r="R3750" s="4">
        <v>72</v>
      </c>
      <c r="S3750" s="3">
        <v>197.5</v>
      </c>
      <c r="T3750" s="30">
        <f>IF(E3750&gt;=19,VLOOKUP(K3750,Konditionen!$B$5:$E$20,4,FALSE),IF(E3750&lt;=16,VLOOKUP(K3750,Konditionen!$B$5:$E$20,2,FALSE),VLOOKUP(K3750,Konditionen!$B$5:$E$20,3,FALSE)))</f>
        <v>36</v>
      </c>
      <c r="U3750" s="3">
        <f t="shared" si="259"/>
        <v>126.4</v>
      </c>
    </row>
    <row r="3751" spans="1:21" x14ac:dyDescent="0.2">
      <c r="A3751" s="2" t="s">
        <v>23</v>
      </c>
      <c r="B3751" s="2" t="s">
        <v>6375</v>
      </c>
      <c r="C3751" s="4">
        <v>245</v>
      </c>
      <c r="D3751" s="4">
        <v>40</v>
      </c>
      <c r="E3751" s="4">
        <v>18</v>
      </c>
      <c r="F3751" s="1" t="s">
        <v>4</v>
      </c>
      <c r="H3751" s="1" t="s">
        <v>256</v>
      </c>
      <c r="I3751" s="1">
        <v>97</v>
      </c>
      <c r="J3751" s="1" t="s">
        <v>135</v>
      </c>
      <c r="K3751" s="2" t="s">
        <v>2026</v>
      </c>
      <c r="L3751" s="2" t="s">
        <v>2027</v>
      </c>
      <c r="M3751" s="2">
        <v>10080</v>
      </c>
      <c r="O3751" s="1" t="s">
        <v>41</v>
      </c>
      <c r="P3751" s="1" t="s">
        <v>22</v>
      </c>
      <c r="Q3751" s="4">
        <v>2</v>
      </c>
      <c r="R3751" s="4">
        <v>72</v>
      </c>
      <c r="S3751" s="3">
        <v>179.5</v>
      </c>
      <c r="T3751" s="30">
        <f>IF(E3751&gt;=19,VLOOKUP(K3751,Konditionen!$B$5:$E$20,4,FALSE),IF(E3751&lt;=16,VLOOKUP(K3751,Konditionen!$B$5:$E$20,2,FALSE),VLOOKUP(K3751,Konditionen!$B$5:$E$20,3,FALSE)))</f>
        <v>33</v>
      </c>
      <c r="U3751" s="3">
        <f t="shared" si="259"/>
        <v>120.265</v>
      </c>
    </row>
    <row r="3752" spans="1:21" x14ac:dyDescent="0.2">
      <c r="A3752" s="2" t="s">
        <v>23</v>
      </c>
      <c r="B3752" s="2" t="s">
        <v>6375</v>
      </c>
      <c r="C3752" s="1">
        <v>245</v>
      </c>
      <c r="D3752" s="1">
        <v>40</v>
      </c>
      <c r="E3752" s="1">
        <v>18</v>
      </c>
      <c r="F3752" s="1" t="s">
        <v>2734</v>
      </c>
      <c r="H3752" s="1" t="s">
        <v>256</v>
      </c>
      <c r="I3752" s="1">
        <v>97</v>
      </c>
      <c r="J3752" s="1" t="s">
        <v>135</v>
      </c>
      <c r="K3752" s="2" t="s">
        <v>2822</v>
      </c>
      <c r="L3752" s="2" t="s">
        <v>2931</v>
      </c>
      <c r="M3752" s="2">
        <v>736591</v>
      </c>
      <c r="N3752" s="5" t="s">
        <v>3040</v>
      </c>
      <c r="O3752" s="1" t="s">
        <v>41</v>
      </c>
      <c r="P3752" s="1" t="s">
        <v>22</v>
      </c>
      <c r="Q3752" s="1">
        <v>2</v>
      </c>
      <c r="R3752" s="4">
        <v>70</v>
      </c>
      <c r="S3752" s="3">
        <v>182.5</v>
      </c>
      <c r="T3752" s="30">
        <f>IF(E3752&gt;=19,VLOOKUP(K3752,Konditionen!$B$5:$E$20,4,FALSE),IF(E3752&lt;=16,VLOOKUP(K3752,Konditionen!$B$5:$E$20,2,FALSE),VLOOKUP(K3752,Konditionen!$B$5:$E$20,3,FALSE)))</f>
        <v>20</v>
      </c>
      <c r="U3752" s="3">
        <f t="shared" si="259"/>
        <v>146</v>
      </c>
    </row>
    <row r="3753" spans="1:21" x14ac:dyDescent="0.2">
      <c r="A3753" s="2" t="s">
        <v>23</v>
      </c>
      <c r="B3753" s="2" t="s">
        <v>6375</v>
      </c>
      <c r="C3753" s="1">
        <v>245</v>
      </c>
      <c r="D3753" s="1">
        <v>40</v>
      </c>
      <c r="E3753" s="1">
        <v>18</v>
      </c>
      <c r="F3753" s="1" t="s">
        <v>2734</v>
      </c>
      <c r="H3753" s="1" t="s">
        <v>256</v>
      </c>
      <c r="I3753" s="1">
        <v>97</v>
      </c>
      <c r="J3753" s="1" t="s">
        <v>135</v>
      </c>
      <c r="K3753" s="2" t="s">
        <v>2822</v>
      </c>
      <c r="L3753" s="2" t="s">
        <v>2935</v>
      </c>
      <c r="M3753" s="2">
        <v>577138</v>
      </c>
      <c r="N3753" s="5" t="s">
        <v>3041</v>
      </c>
      <c r="O3753" s="1" t="s">
        <v>41</v>
      </c>
      <c r="P3753" s="1" t="s">
        <v>22</v>
      </c>
      <c r="Q3753" s="1">
        <v>2</v>
      </c>
      <c r="R3753" s="4">
        <v>70</v>
      </c>
      <c r="S3753" s="3">
        <v>186.5</v>
      </c>
      <c r="T3753" s="30">
        <f>IF(E3753&gt;=19,VLOOKUP(K3753,Konditionen!$B$5:$E$20,4,FALSE),IF(E3753&lt;=16,VLOOKUP(K3753,Konditionen!$B$5:$E$20,2,FALSE),VLOOKUP(K3753,Konditionen!$B$5:$E$20,3,FALSE)))</f>
        <v>20</v>
      </c>
      <c r="U3753" s="3">
        <f t="shared" si="259"/>
        <v>149.19999999999999</v>
      </c>
    </row>
    <row r="3754" spans="1:21" x14ac:dyDescent="0.2">
      <c r="A3754" s="2" t="s">
        <v>23</v>
      </c>
      <c r="B3754" s="2" t="s">
        <v>6375</v>
      </c>
      <c r="C3754" s="1">
        <v>245</v>
      </c>
      <c r="D3754" s="1">
        <v>40</v>
      </c>
      <c r="E3754" s="1">
        <v>18</v>
      </c>
      <c r="F3754" s="1" t="s">
        <v>4</v>
      </c>
      <c r="H3754" s="1" t="s">
        <v>256</v>
      </c>
      <c r="I3754" s="1">
        <v>97</v>
      </c>
      <c r="J3754" s="1" t="s">
        <v>135</v>
      </c>
      <c r="K3754" s="2" t="s">
        <v>3891</v>
      </c>
      <c r="L3754" s="2" t="s">
        <v>3898</v>
      </c>
      <c r="M3754" s="2" t="s">
        <v>4148</v>
      </c>
      <c r="N3754" s="5" t="s">
        <v>4149</v>
      </c>
      <c r="O3754" s="1" t="s">
        <v>22</v>
      </c>
      <c r="P3754" s="1" t="s">
        <v>337</v>
      </c>
      <c r="Q3754" s="4">
        <v>2</v>
      </c>
      <c r="R3754" s="1">
        <v>72</v>
      </c>
      <c r="S3754" s="3">
        <v>193.5</v>
      </c>
      <c r="T3754" s="30">
        <f>IF(E3754&gt;=19,VLOOKUP(K3754,Konditionen!$B$5:$E$20,4,FALSE),IF(E3754&lt;=16,VLOOKUP(K3754,Konditionen!$B$5:$E$20,2,FALSE),VLOOKUP(K3754,Konditionen!$B$5:$E$20,3,FALSE)))</f>
        <v>28</v>
      </c>
      <c r="U3754" s="3">
        <f t="shared" si="259"/>
        <v>139.32</v>
      </c>
    </row>
    <row r="3755" spans="1:21" x14ac:dyDescent="0.2">
      <c r="A3755" s="2" t="s">
        <v>23</v>
      </c>
      <c r="B3755" s="2" t="s">
        <v>6375</v>
      </c>
      <c r="C3755" s="1">
        <v>245</v>
      </c>
      <c r="D3755" s="1">
        <v>40</v>
      </c>
      <c r="E3755" s="1">
        <v>18</v>
      </c>
      <c r="F3755" s="1" t="s">
        <v>4</v>
      </c>
      <c r="H3755" s="1" t="s">
        <v>256</v>
      </c>
      <c r="I3755" s="1">
        <v>97</v>
      </c>
      <c r="J3755" s="1" t="s">
        <v>135</v>
      </c>
      <c r="K3755" s="2" t="s">
        <v>3891</v>
      </c>
      <c r="L3755" s="2" t="s">
        <v>3911</v>
      </c>
      <c r="M3755" s="2" t="s">
        <v>4152</v>
      </c>
      <c r="N3755" s="5" t="s">
        <v>4153</v>
      </c>
      <c r="O3755" s="1" t="s">
        <v>41</v>
      </c>
      <c r="P3755" s="1" t="s">
        <v>337</v>
      </c>
      <c r="Q3755" s="4">
        <v>2</v>
      </c>
      <c r="R3755" s="1">
        <v>72</v>
      </c>
      <c r="S3755" s="3">
        <v>193.5</v>
      </c>
      <c r="T3755" s="30">
        <f>IF(E3755&gt;=19,VLOOKUP(K3755,Konditionen!$B$5:$E$20,4,FALSE),IF(E3755&lt;=16,VLOOKUP(K3755,Konditionen!$B$5:$E$20,2,FALSE),VLOOKUP(K3755,Konditionen!$B$5:$E$20,3,FALSE)))</f>
        <v>28</v>
      </c>
      <c r="U3755" s="3">
        <f t="shared" si="259"/>
        <v>139.32</v>
      </c>
    </row>
    <row r="3756" spans="1:21" x14ac:dyDescent="0.2">
      <c r="A3756" s="2" t="s">
        <v>23</v>
      </c>
      <c r="B3756" s="2" t="s">
        <v>6375</v>
      </c>
      <c r="C3756" s="1">
        <v>245</v>
      </c>
      <c r="D3756" s="1">
        <v>40</v>
      </c>
      <c r="E3756" s="1">
        <v>18</v>
      </c>
      <c r="F3756" s="1" t="s">
        <v>4</v>
      </c>
      <c r="H3756" s="1" t="s">
        <v>256</v>
      </c>
      <c r="I3756" s="1">
        <v>97</v>
      </c>
      <c r="J3756" s="1" t="s">
        <v>135</v>
      </c>
      <c r="K3756" s="2" t="s">
        <v>3891</v>
      </c>
      <c r="L3756" s="2" t="s">
        <v>4130</v>
      </c>
      <c r="M3756" s="2" t="s">
        <v>4154</v>
      </c>
      <c r="N3756" s="5" t="s">
        <v>4155</v>
      </c>
      <c r="O3756" s="1" t="s">
        <v>41</v>
      </c>
      <c r="P3756" s="1" t="s">
        <v>337</v>
      </c>
      <c r="Q3756" s="4">
        <v>2</v>
      </c>
      <c r="R3756" s="1">
        <v>72</v>
      </c>
      <c r="S3756" s="3">
        <v>193.5</v>
      </c>
      <c r="T3756" s="30">
        <f>IF(E3756&gt;=19,VLOOKUP(K3756,Konditionen!$B$5:$E$20,4,FALSE),IF(E3756&lt;=16,VLOOKUP(K3756,Konditionen!$B$5:$E$20,2,FALSE),VLOOKUP(K3756,Konditionen!$B$5:$E$20,3,FALSE)))</f>
        <v>28</v>
      </c>
      <c r="U3756" s="3">
        <f t="shared" si="259"/>
        <v>139.32</v>
      </c>
    </row>
    <row r="3757" spans="1:21" x14ac:dyDescent="0.2">
      <c r="A3757" s="2" t="s">
        <v>23</v>
      </c>
      <c r="B3757" s="2" t="s">
        <v>6375</v>
      </c>
      <c r="C3757" s="1">
        <v>245</v>
      </c>
      <c r="D3757" s="1">
        <v>40</v>
      </c>
      <c r="E3757" s="1">
        <v>18</v>
      </c>
      <c r="F3757" s="1" t="s">
        <v>4</v>
      </c>
      <c r="H3757" s="1" t="s">
        <v>256</v>
      </c>
      <c r="I3757" s="1">
        <v>97</v>
      </c>
      <c r="J3757" s="1" t="s">
        <v>135</v>
      </c>
      <c r="K3757" s="2" t="s">
        <v>3891</v>
      </c>
      <c r="L3757" s="2" t="s">
        <v>3970</v>
      </c>
      <c r="M3757" s="2" t="s">
        <v>4156</v>
      </c>
      <c r="N3757" s="5" t="s">
        <v>4157</v>
      </c>
      <c r="O3757" s="1" t="s">
        <v>41</v>
      </c>
      <c r="P3757" s="1" t="s">
        <v>337</v>
      </c>
      <c r="Q3757" s="4">
        <v>2</v>
      </c>
      <c r="R3757" s="1">
        <v>70</v>
      </c>
      <c r="S3757" s="3">
        <v>193.5</v>
      </c>
      <c r="T3757" s="30">
        <f>IF(E3757&gt;=19,VLOOKUP(K3757,Konditionen!$B$5:$E$20,4,FALSE),IF(E3757&lt;=16,VLOOKUP(K3757,Konditionen!$B$5:$E$20,2,FALSE),VLOOKUP(K3757,Konditionen!$B$5:$E$20,3,FALSE)))</f>
        <v>28</v>
      </c>
      <c r="U3757" s="3">
        <f t="shared" si="259"/>
        <v>139.32</v>
      </c>
    </row>
    <row r="3758" spans="1:21" x14ac:dyDescent="0.2">
      <c r="A3758" s="2" t="s">
        <v>23</v>
      </c>
      <c r="B3758" s="2" t="s">
        <v>6375</v>
      </c>
      <c r="C3758" s="1">
        <v>245</v>
      </c>
      <c r="D3758" s="1">
        <v>40</v>
      </c>
      <c r="E3758" s="1">
        <v>18</v>
      </c>
      <c r="F3758" s="1" t="s">
        <v>4</v>
      </c>
      <c r="H3758" s="1" t="s">
        <v>256</v>
      </c>
      <c r="I3758" s="1">
        <v>97</v>
      </c>
      <c r="J3758" s="1" t="s">
        <v>135</v>
      </c>
      <c r="K3758" s="2" t="s">
        <v>3327</v>
      </c>
      <c r="L3758" s="2" t="s">
        <v>3433</v>
      </c>
      <c r="M3758" s="2" t="s">
        <v>3586</v>
      </c>
      <c r="N3758" s="5" t="s">
        <v>3587</v>
      </c>
      <c r="O3758" s="1" t="s">
        <v>22</v>
      </c>
      <c r="P3758" s="1" t="s">
        <v>337</v>
      </c>
      <c r="Q3758" s="4">
        <v>1</v>
      </c>
      <c r="R3758" s="4">
        <v>69</v>
      </c>
      <c r="S3758" s="3">
        <v>215.1</v>
      </c>
      <c r="T3758" s="30">
        <f>IF(E3758&gt;=19,VLOOKUP(K3758,Konditionen!$B$5:$E$20,4,FALSE),IF(E3758&lt;=16,VLOOKUP(K3758,Konditionen!$B$5:$E$20,2,FALSE),VLOOKUP(K3758,Konditionen!$B$5:$E$20,3,FALSE)))</f>
        <v>38</v>
      </c>
      <c r="U3758" s="3">
        <f t="shared" si="259"/>
        <v>133.36199999999999</v>
      </c>
    </row>
    <row r="3759" spans="1:21" x14ac:dyDescent="0.2">
      <c r="A3759" s="2" t="s">
        <v>23</v>
      </c>
      <c r="B3759" s="2" t="s">
        <v>6375</v>
      </c>
      <c r="C3759" s="1">
        <v>245</v>
      </c>
      <c r="D3759" s="1">
        <v>40</v>
      </c>
      <c r="E3759" s="1">
        <v>18</v>
      </c>
      <c r="F3759" s="1" t="s">
        <v>2734</v>
      </c>
      <c r="H3759" s="1" t="s">
        <v>256</v>
      </c>
      <c r="I3759" s="1">
        <v>97</v>
      </c>
      <c r="J3759" s="1" t="s">
        <v>135</v>
      </c>
      <c r="K3759" s="2" t="s">
        <v>2721</v>
      </c>
      <c r="L3759" s="2" t="s">
        <v>2761</v>
      </c>
      <c r="M3759" s="2">
        <v>282918</v>
      </c>
      <c r="N3759" s="5" t="s">
        <v>2796</v>
      </c>
      <c r="O3759" s="1" t="s">
        <v>22</v>
      </c>
      <c r="P3759" s="1" t="s">
        <v>337</v>
      </c>
      <c r="Q3759" s="1">
        <v>1</v>
      </c>
      <c r="R3759" s="4">
        <v>69</v>
      </c>
      <c r="S3759" s="3">
        <v>132.69999999999999</v>
      </c>
      <c r="T3759" s="30">
        <f>IF(E3759&gt;=19,VLOOKUP(K3759,Konditionen!$B$5:$E$20,4,FALSE),IF(E3759&lt;=16,VLOOKUP(K3759,Konditionen!$B$5:$E$20,2,FALSE),VLOOKUP(K3759,Konditionen!$B$5:$E$20,3,FALSE)))</f>
        <v>19</v>
      </c>
      <c r="U3759" s="3">
        <f t="shared" si="259"/>
        <v>107.48699999999999</v>
      </c>
    </row>
    <row r="3760" spans="1:21" x14ac:dyDescent="0.2">
      <c r="A3760" s="2" t="s">
        <v>338</v>
      </c>
      <c r="B3760" s="2" t="s">
        <v>6375</v>
      </c>
      <c r="C3760" s="1">
        <v>245</v>
      </c>
      <c r="D3760" s="1">
        <v>40</v>
      </c>
      <c r="E3760" s="1">
        <v>18</v>
      </c>
      <c r="F3760" s="1" t="s">
        <v>4</v>
      </c>
      <c r="H3760" s="1" t="s">
        <v>256</v>
      </c>
      <c r="I3760" s="1">
        <v>97</v>
      </c>
      <c r="J3760" s="1" t="s">
        <v>135</v>
      </c>
      <c r="K3760" s="2" t="s">
        <v>470</v>
      </c>
      <c r="L3760" s="2" t="s">
        <v>1517</v>
      </c>
      <c r="M3760" s="2" t="s">
        <v>1565</v>
      </c>
      <c r="N3760" s="5" t="s">
        <v>1566</v>
      </c>
      <c r="O3760" s="1" t="s">
        <v>41</v>
      </c>
      <c r="P3760" s="1" t="s">
        <v>22</v>
      </c>
      <c r="Q3760" s="4">
        <v>2</v>
      </c>
      <c r="R3760" s="4">
        <v>72</v>
      </c>
      <c r="S3760" s="3">
        <v>217.5</v>
      </c>
      <c r="T3760" s="30">
        <f>IF(E3760&gt;=19,VLOOKUP(K3760,Konditionen!$B$5:$E$20,4,FALSE),IF(E3760&lt;=16,VLOOKUP(K3760,Konditionen!$B$5:$E$20,2,FALSE),VLOOKUP(K3760,Konditionen!$B$5:$E$20,3,FALSE)))</f>
        <v>19</v>
      </c>
      <c r="U3760" s="3">
        <f t="shared" si="259"/>
        <v>176.17500000000001</v>
      </c>
    </row>
    <row r="3761" spans="1:21" x14ac:dyDescent="0.2">
      <c r="A3761" s="2" t="s">
        <v>338</v>
      </c>
      <c r="B3761" s="2" t="s">
        <v>6375</v>
      </c>
      <c r="C3761" s="1">
        <v>245</v>
      </c>
      <c r="D3761" s="1">
        <v>40</v>
      </c>
      <c r="E3761" s="4">
        <v>18</v>
      </c>
      <c r="F3761" s="1" t="s">
        <v>4</v>
      </c>
      <c r="H3761" s="1" t="s">
        <v>256</v>
      </c>
      <c r="I3761" s="4">
        <v>97</v>
      </c>
      <c r="J3761" s="1" t="s">
        <v>135</v>
      </c>
      <c r="K3761" s="2" t="s">
        <v>2032</v>
      </c>
      <c r="L3761" s="2" t="s">
        <v>2217</v>
      </c>
      <c r="M3761" s="2">
        <v>515408</v>
      </c>
      <c r="N3761" s="5" t="s">
        <v>2218</v>
      </c>
      <c r="O3761" s="1" t="s">
        <v>28</v>
      </c>
      <c r="P3761" s="1" t="s">
        <v>28</v>
      </c>
      <c r="Q3761" s="1">
        <v>1</v>
      </c>
      <c r="R3761" s="4">
        <v>69</v>
      </c>
      <c r="S3761" s="3">
        <v>336.5</v>
      </c>
      <c r="T3761" s="30">
        <f>IF(E3761&gt;=19,VLOOKUP(K3761,Konditionen!$B$5:$E$20,4,FALSE),IF(E3761&lt;=16,VLOOKUP(K3761,Konditionen!$B$5:$E$20,2,FALSE),VLOOKUP(K3761,Konditionen!$B$5:$E$20,3,FALSE)))</f>
        <v>38.5</v>
      </c>
      <c r="U3761" s="3">
        <f t="shared" si="259"/>
        <v>206.94749999999999</v>
      </c>
    </row>
    <row r="3762" spans="1:21" x14ac:dyDescent="0.2">
      <c r="A3762" s="2" t="s">
        <v>338</v>
      </c>
      <c r="B3762" s="2" t="s">
        <v>6375</v>
      </c>
      <c r="C3762" s="1">
        <v>245</v>
      </c>
      <c r="D3762" s="1">
        <v>40</v>
      </c>
      <c r="E3762" s="1">
        <v>18</v>
      </c>
      <c r="F3762" s="1" t="s">
        <v>4</v>
      </c>
      <c r="H3762" s="1" t="s">
        <v>256</v>
      </c>
      <c r="I3762" s="1">
        <v>97</v>
      </c>
      <c r="J3762" s="1" t="s">
        <v>135</v>
      </c>
      <c r="K3762" s="2" t="s">
        <v>3891</v>
      </c>
      <c r="L3762" s="2" t="s">
        <v>4004</v>
      </c>
      <c r="M3762" s="2" t="s">
        <v>4150</v>
      </c>
      <c r="N3762" s="5" t="s">
        <v>4151</v>
      </c>
      <c r="O3762" s="1" t="s">
        <v>41</v>
      </c>
      <c r="P3762" s="1" t="s">
        <v>337</v>
      </c>
      <c r="Q3762" s="4">
        <v>2</v>
      </c>
      <c r="R3762" s="1">
        <v>72</v>
      </c>
      <c r="S3762" s="3">
        <v>245</v>
      </c>
      <c r="T3762" s="30">
        <f>IF(E3762&gt;=19,VLOOKUP(K3762,Konditionen!$B$5:$E$20,4,FALSE),IF(E3762&lt;=16,VLOOKUP(K3762,Konditionen!$B$5:$E$20,2,FALSE),VLOOKUP(K3762,Konditionen!$B$5:$E$20,3,FALSE)))</f>
        <v>28</v>
      </c>
      <c r="U3762" s="3">
        <f t="shared" si="259"/>
        <v>176.4</v>
      </c>
    </row>
    <row r="3763" spans="1:21" x14ac:dyDescent="0.2">
      <c r="A3763" s="2" t="s">
        <v>23</v>
      </c>
      <c r="B3763" s="2" t="s">
        <v>6375</v>
      </c>
      <c r="C3763" s="1">
        <v>245</v>
      </c>
      <c r="D3763" s="1">
        <v>40</v>
      </c>
      <c r="E3763" s="1">
        <v>18</v>
      </c>
      <c r="F3763" s="1" t="s">
        <v>4</v>
      </c>
      <c r="H3763" s="1" t="s">
        <v>443</v>
      </c>
      <c r="I3763" s="1">
        <v>97</v>
      </c>
      <c r="J3763" s="1" t="s">
        <v>436</v>
      </c>
      <c r="K3763" s="2" t="s">
        <v>470</v>
      </c>
      <c r="L3763" s="2" t="s">
        <v>921</v>
      </c>
      <c r="M3763" s="2" t="s">
        <v>1252</v>
      </c>
      <c r="N3763" s="5" t="s">
        <v>1253</v>
      </c>
      <c r="O3763" s="1" t="s">
        <v>22</v>
      </c>
      <c r="P3763" s="1" t="s">
        <v>22</v>
      </c>
      <c r="Q3763" s="4">
        <v>2</v>
      </c>
      <c r="R3763" s="4">
        <v>72</v>
      </c>
      <c r="S3763" s="3">
        <v>196.5</v>
      </c>
      <c r="T3763" s="30">
        <f>IF(E3763&gt;=19,VLOOKUP(K3763,Konditionen!$B$5:$E$20,4,FALSE),IF(E3763&lt;=16,VLOOKUP(K3763,Konditionen!$B$5:$E$20,2,FALSE),VLOOKUP(K3763,Konditionen!$B$5:$E$20,3,FALSE)))</f>
        <v>19</v>
      </c>
      <c r="U3763" s="3">
        <f t="shared" si="259"/>
        <v>159.16499999999999</v>
      </c>
    </row>
    <row r="3764" spans="1:21" x14ac:dyDescent="0.2">
      <c r="A3764" s="2" t="s">
        <v>23</v>
      </c>
      <c r="B3764" s="2" t="s">
        <v>6375</v>
      </c>
      <c r="C3764" s="1">
        <v>245</v>
      </c>
      <c r="D3764" s="1">
        <v>40</v>
      </c>
      <c r="E3764" s="1">
        <v>18</v>
      </c>
      <c r="F3764" s="1" t="s">
        <v>4</v>
      </c>
      <c r="H3764" s="1" t="s">
        <v>443</v>
      </c>
      <c r="I3764" s="1">
        <v>97</v>
      </c>
      <c r="J3764" s="1" t="s">
        <v>436</v>
      </c>
      <c r="K3764" s="2" t="s">
        <v>470</v>
      </c>
      <c r="L3764" s="2" t="s">
        <v>1247</v>
      </c>
      <c r="M3764" s="2" t="s">
        <v>1254</v>
      </c>
      <c r="N3764" s="5" t="s">
        <v>1255</v>
      </c>
      <c r="O3764" s="1" t="s">
        <v>41</v>
      </c>
      <c r="P3764" s="1" t="s">
        <v>22</v>
      </c>
      <c r="Q3764" s="4">
        <v>2</v>
      </c>
      <c r="R3764" s="4">
        <v>72</v>
      </c>
      <c r="S3764" s="3">
        <v>196.5</v>
      </c>
      <c r="T3764" s="30">
        <f>IF(E3764&gt;=19,VLOOKUP(K3764,Konditionen!$B$5:$E$20,4,FALSE),IF(E3764&lt;=16,VLOOKUP(K3764,Konditionen!$B$5:$E$20,2,FALSE),VLOOKUP(K3764,Konditionen!$B$5:$E$20,3,FALSE)))</f>
        <v>19</v>
      </c>
      <c r="U3764" s="3">
        <f t="shared" si="259"/>
        <v>159.16499999999999</v>
      </c>
    </row>
    <row r="3765" spans="1:21" x14ac:dyDescent="0.2">
      <c r="A3765" s="2" t="s">
        <v>23</v>
      </c>
      <c r="B3765" s="2" t="s">
        <v>6375</v>
      </c>
      <c r="C3765" s="1">
        <v>245</v>
      </c>
      <c r="D3765" s="1">
        <v>40</v>
      </c>
      <c r="E3765" s="4">
        <v>18</v>
      </c>
      <c r="F3765" s="1" t="s">
        <v>4</v>
      </c>
      <c r="H3765" s="1" t="s">
        <v>443</v>
      </c>
      <c r="I3765" s="4">
        <v>97</v>
      </c>
      <c r="J3765" s="1" t="s">
        <v>436</v>
      </c>
      <c r="K3765" s="2" t="s">
        <v>2032</v>
      </c>
      <c r="L3765" s="2" t="s">
        <v>2129</v>
      </c>
      <c r="M3765" s="2">
        <v>531827</v>
      </c>
      <c r="N3765" s="5" t="s">
        <v>2219</v>
      </c>
      <c r="O3765" s="1" t="s">
        <v>22</v>
      </c>
      <c r="P3765" s="1" t="s">
        <v>337</v>
      </c>
      <c r="Q3765" s="1">
        <v>2</v>
      </c>
      <c r="R3765" s="4">
        <v>71</v>
      </c>
      <c r="S3765" s="3">
        <v>275.5</v>
      </c>
      <c r="T3765" s="30">
        <f>IF(E3765&gt;=19,VLOOKUP(K3765,Konditionen!$B$5:$E$20,4,FALSE),IF(E3765&lt;=16,VLOOKUP(K3765,Konditionen!$B$5:$E$20,2,FALSE),VLOOKUP(K3765,Konditionen!$B$5:$E$20,3,FALSE)))</f>
        <v>38.5</v>
      </c>
      <c r="U3765" s="3">
        <f t="shared" si="259"/>
        <v>169.4325</v>
      </c>
    </row>
    <row r="3766" spans="1:21" x14ac:dyDescent="0.2">
      <c r="A3766" s="2" t="s">
        <v>23</v>
      </c>
      <c r="B3766" s="2" t="s">
        <v>6375</v>
      </c>
      <c r="C3766" s="1">
        <v>245</v>
      </c>
      <c r="D3766" s="1">
        <v>40</v>
      </c>
      <c r="E3766" s="1">
        <v>18</v>
      </c>
      <c r="F3766" s="1" t="s">
        <v>2734</v>
      </c>
      <c r="H3766" s="1" t="s">
        <v>443</v>
      </c>
      <c r="I3766" s="1">
        <v>97</v>
      </c>
      <c r="J3766" s="1" t="s">
        <v>436</v>
      </c>
      <c r="K3766" s="2" t="s">
        <v>2822</v>
      </c>
      <c r="L3766" s="2" t="s">
        <v>2931</v>
      </c>
      <c r="M3766" s="2">
        <v>526458</v>
      </c>
      <c r="N3766" s="5" t="s">
        <v>3042</v>
      </c>
      <c r="O3766" s="1" t="s">
        <v>41</v>
      </c>
      <c r="P3766" s="1" t="s">
        <v>22</v>
      </c>
      <c r="Q3766" s="1">
        <v>2</v>
      </c>
      <c r="R3766" s="4">
        <v>70</v>
      </c>
      <c r="S3766" s="3">
        <v>182.5</v>
      </c>
      <c r="T3766" s="30">
        <f>IF(E3766&gt;=19,VLOOKUP(K3766,Konditionen!$B$5:$E$20,4,FALSE),IF(E3766&lt;=16,VLOOKUP(K3766,Konditionen!$B$5:$E$20,2,FALSE),VLOOKUP(K3766,Konditionen!$B$5:$E$20,3,FALSE)))</f>
        <v>20</v>
      </c>
      <c r="U3766" s="3">
        <f t="shared" si="259"/>
        <v>146</v>
      </c>
    </row>
    <row r="3767" spans="1:21" x14ac:dyDescent="0.2">
      <c r="A3767" s="2" t="s">
        <v>23</v>
      </c>
      <c r="B3767" s="2" t="s">
        <v>6375</v>
      </c>
      <c r="C3767" s="1">
        <v>245</v>
      </c>
      <c r="D3767" s="1">
        <v>40</v>
      </c>
      <c r="E3767" s="1">
        <v>18</v>
      </c>
      <c r="F3767" s="1" t="s">
        <v>4</v>
      </c>
      <c r="H3767" s="1" t="s">
        <v>443</v>
      </c>
      <c r="I3767" s="1">
        <v>97</v>
      </c>
      <c r="J3767" s="1" t="s">
        <v>436</v>
      </c>
      <c r="K3767" s="2" t="s">
        <v>5668</v>
      </c>
      <c r="L3767" s="2" t="s">
        <v>5842</v>
      </c>
      <c r="M3767" s="2" t="s">
        <v>5863</v>
      </c>
      <c r="N3767" s="5">
        <v>8714692344183</v>
      </c>
      <c r="S3767" s="3">
        <v>194</v>
      </c>
      <c r="T3767" s="30">
        <f>IF(E3767&gt;=19,VLOOKUP(K3767,Konditionen!$B$5:$E$20,4,FALSE),IF(E3767&lt;=16,VLOOKUP(K3767,Konditionen!$B$5:$E$20,2,FALSE),VLOOKUP(K3767,Konditionen!$B$5:$E$20,3,FALSE)))</f>
        <v>21</v>
      </c>
      <c r="U3767" s="3">
        <f t="shared" si="259"/>
        <v>153.26</v>
      </c>
    </row>
    <row r="3768" spans="1:21" x14ac:dyDescent="0.2">
      <c r="A3768" s="2" t="s">
        <v>23</v>
      </c>
      <c r="B3768" s="2" t="s">
        <v>6375</v>
      </c>
      <c r="C3768" s="1">
        <v>245</v>
      </c>
      <c r="D3768" s="1">
        <v>40</v>
      </c>
      <c r="E3768" s="1">
        <v>18</v>
      </c>
      <c r="H3768" s="1" t="s">
        <v>443</v>
      </c>
      <c r="I3768" s="1">
        <v>97</v>
      </c>
      <c r="J3768" s="1" t="s">
        <v>436</v>
      </c>
      <c r="K3768" s="2" t="s">
        <v>5982</v>
      </c>
      <c r="L3768" s="2" t="s">
        <v>5988</v>
      </c>
      <c r="M3768" s="2" t="s">
        <v>6189</v>
      </c>
      <c r="N3768" s="5">
        <v>4968814911676</v>
      </c>
      <c r="O3768" s="1" t="s">
        <v>22</v>
      </c>
      <c r="P3768" s="1" t="s">
        <v>22</v>
      </c>
      <c r="Q3768" s="1">
        <v>2</v>
      </c>
      <c r="R3768" s="1">
        <v>72</v>
      </c>
      <c r="S3768" s="3">
        <v>177</v>
      </c>
      <c r="T3768" s="30">
        <f>IF(E3768&gt;=19,VLOOKUP(K3768,Konditionen!$B$5:$E$20,4,FALSE),IF(E3768&lt;=16,VLOOKUP(K3768,Konditionen!$B$5:$E$20,2,FALSE),VLOOKUP(K3768,Konditionen!$B$5:$E$20,3,FALSE)))</f>
        <v>21</v>
      </c>
      <c r="U3768" s="3">
        <f t="shared" si="259"/>
        <v>139.83000000000001</v>
      </c>
    </row>
    <row r="3769" spans="1:21" x14ac:dyDescent="0.2">
      <c r="A3769" s="2" t="s">
        <v>23</v>
      </c>
      <c r="B3769" s="2" t="s">
        <v>6375</v>
      </c>
      <c r="C3769" s="1">
        <v>245</v>
      </c>
      <c r="D3769" s="1">
        <v>40</v>
      </c>
      <c r="E3769" s="1">
        <v>18</v>
      </c>
      <c r="F3769" s="1" t="s">
        <v>4</v>
      </c>
      <c r="H3769" s="1" t="s">
        <v>5762</v>
      </c>
      <c r="I3769" s="1">
        <v>97</v>
      </c>
      <c r="J3769" s="1" t="s">
        <v>5741</v>
      </c>
      <c r="K3769" s="2" t="s">
        <v>5668</v>
      </c>
      <c r="L3769" s="2" t="s">
        <v>5724</v>
      </c>
      <c r="M3769" s="2" t="s">
        <v>5812</v>
      </c>
      <c r="N3769" s="5">
        <v>8714692285042</v>
      </c>
      <c r="O3769" s="1" t="s">
        <v>41</v>
      </c>
      <c r="P3769" s="1" t="s">
        <v>41</v>
      </c>
      <c r="Q3769" s="1">
        <v>2</v>
      </c>
      <c r="R3769" s="1">
        <v>70</v>
      </c>
      <c r="S3769" s="3">
        <v>184</v>
      </c>
      <c r="T3769" s="30">
        <f>IF(E3769&gt;=19,VLOOKUP(K3769,Konditionen!$B$5:$E$20,4,FALSE),IF(E3769&lt;=16,VLOOKUP(K3769,Konditionen!$B$5:$E$20,2,FALSE),VLOOKUP(K3769,Konditionen!$B$5:$E$20,3,FALSE)))</f>
        <v>21</v>
      </c>
      <c r="U3769" s="3">
        <f t="shared" si="259"/>
        <v>145.36000000000001</v>
      </c>
    </row>
    <row r="3771" spans="1:21" x14ac:dyDescent="0.2">
      <c r="A3771" s="2" t="s">
        <v>338</v>
      </c>
      <c r="B3771" s="2" t="s">
        <v>6405</v>
      </c>
      <c r="C3771" s="1">
        <v>255</v>
      </c>
      <c r="D3771" s="1">
        <v>40</v>
      </c>
      <c r="E3771" s="1">
        <v>18</v>
      </c>
      <c r="H3771" s="1" t="s">
        <v>343</v>
      </c>
      <c r="I3771" s="1">
        <v>95</v>
      </c>
      <c r="J3771" s="1" t="s">
        <v>71</v>
      </c>
      <c r="K3771" s="2" t="s">
        <v>3891</v>
      </c>
      <c r="L3771" s="2" t="s">
        <v>4169</v>
      </c>
      <c r="M3771" s="2" t="s">
        <v>4170</v>
      </c>
      <c r="N3771" s="5" t="s">
        <v>4171</v>
      </c>
      <c r="O3771" s="1" t="s">
        <v>41</v>
      </c>
      <c r="P3771" s="1" t="s">
        <v>22</v>
      </c>
      <c r="Q3771" s="4">
        <v>2</v>
      </c>
      <c r="R3771" s="1">
        <v>73</v>
      </c>
      <c r="S3771" s="3">
        <v>310</v>
      </c>
      <c r="T3771" s="30">
        <f>IF(E3771&gt;=19,VLOOKUP(K3771,Konditionen!$B$5:$E$20,4,FALSE),IF(E3771&lt;=16,VLOOKUP(K3771,Konditionen!$B$5:$E$20,2,FALSE),VLOOKUP(K3771,Konditionen!$B$5:$E$20,3,FALSE)))</f>
        <v>28</v>
      </c>
      <c r="U3771" s="3">
        <f t="shared" ref="U3771:U3789" si="260">IF(S3771&gt;0,S3771*(100-T3771)/100,"")</f>
        <v>223.2</v>
      </c>
    </row>
    <row r="3772" spans="1:21" x14ac:dyDescent="0.2">
      <c r="A3772" s="2" t="s">
        <v>338</v>
      </c>
      <c r="B3772" s="2" t="s">
        <v>6405</v>
      </c>
      <c r="C3772" s="1">
        <v>255</v>
      </c>
      <c r="D3772" s="1">
        <v>40</v>
      </c>
      <c r="E3772" s="1">
        <v>18</v>
      </c>
      <c r="H3772" s="1" t="s">
        <v>343</v>
      </c>
      <c r="I3772" s="1">
        <v>95</v>
      </c>
      <c r="J3772" s="1" t="s">
        <v>71</v>
      </c>
      <c r="K3772" s="2" t="s">
        <v>3891</v>
      </c>
      <c r="L3772" s="2" t="s">
        <v>4015</v>
      </c>
      <c r="M3772" s="2" t="s">
        <v>4167</v>
      </c>
      <c r="N3772" s="5" t="s">
        <v>4168</v>
      </c>
      <c r="O3772" s="1" t="s">
        <v>41</v>
      </c>
      <c r="P3772" s="1" t="s">
        <v>337</v>
      </c>
      <c r="Q3772" s="4">
        <v>2</v>
      </c>
      <c r="R3772" s="1">
        <v>73</v>
      </c>
      <c r="S3772" s="3">
        <v>377</v>
      </c>
      <c r="T3772" s="30">
        <f>IF(E3772&gt;=19,VLOOKUP(K3772,Konditionen!$B$5:$E$20,4,FALSE),IF(E3772&lt;=16,VLOOKUP(K3772,Konditionen!$B$5:$E$20,2,FALSE),VLOOKUP(K3772,Konditionen!$B$5:$E$20,3,FALSE)))</f>
        <v>28</v>
      </c>
      <c r="U3772" s="3">
        <f t="shared" si="260"/>
        <v>271.44</v>
      </c>
    </row>
    <row r="3773" spans="1:21" x14ac:dyDescent="0.2">
      <c r="A3773" s="2" t="s">
        <v>23</v>
      </c>
      <c r="B3773" s="2" t="s">
        <v>6405</v>
      </c>
      <c r="C3773" s="1">
        <v>255</v>
      </c>
      <c r="D3773" s="1">
        <v>40</v>
      </c>
      <c r="E3773" s="4">
        <v>18</v>
      </c>
      <c r="F3773" s="1" t="s">
        <v>334</v>
      </c>
      <c r="H3773" s="1" t="s">
        <v>223</v>
      </c>
      <c r="I3773" s="4">
        <v>95</v>
      </c>
      <c r="J3773" s="1" t="s">
        <v>135</v>
      </c>
      <c r="K3773" s="2" t="s">
        <v>2334</v>
      </c>
      <c r="L3773" s="2" t="s">
        <v>2491</v>
      </c>
      <c r="M3773" s="2">
        <v>546513</v>
      </c>
      <c r="N3773" s="5" t="s">
        <v>2521</v>
      </c>
      <c r="O3773" s="1" t="s">
        <v>28</v>
      </c>
      <c r="P3773" s="1" t="s">
        <v>22</v>
      </c>
      <c r="Q3773" s="1">
        <v>1</v>
      </c>
      <c r="R3773" s="4">
        <v>68</v>
      </c>
      <c r="S3773" s="3">
        <v>294.5</v>
      </c>
      <c r="T3773" s="30">
        <f>IF(E3773&gt;=19,VLOOKUP(K3773,Konditionen!$B$5:$E$20,4,FALSE),IF(E3773&lt;=16,VLOOKUP(K3773,Konditionen!$B$5:$E$20,2,FALSE),VLOOKUP(K3773,Konditionen!$B$5:$E$20,3,FALSE)))</f>
        <v>38.5</v>
      </c>
      <c r="U3773" s="3">
        <f t="shared" si="260"/>
        <v>181.11750000000001</v>
      </c>
    </row>
    <row r="3774" spans="1:21" x14ac:dyDescent="0.2">
      <c r="A3774" s="2" t="s">
        <v>23</v>
      </c>
      <c r="B3774" s="2" t="s">
        <v>6405</v>
      </c>
      <c r="C3774" s="1">
        <v>255</v>
      </c>
      <c r="D3774" s="1">
        <v>40</v>
      </c>
      <c r="E3774" s="1">
        <v>18</v>
      </c>
      <c r="H3774" s="1" t="s">
        <v>223</v>
      </c>
      <c r="I3774" s="1">
        <v>95</v>
      </c>
      <c r="J3774" s="1" t="s">
        <v>135</v>
      </c>
      <c r="K3774" s="2" t="s">
        <v>3891</v>
      </c>
      <c r="L3774" s="2" t="s">
        <v>3904</v>
      </c>
      <c r="M3774" s="2" t="s">
        <v>4165</v>
      </c>
      <c r="N3774" s="5" t="s">
        <v>4166</v>
      </c>
      <c r="O3774" s="1" t="s">
        <v>22</v>
      </c>
      <c r="P3774" s="1" t="s">
        <v>22</v>
      </c>
      <c r="Q3774" s="4">
        <v>2</v>
      </c>
      <c r="R3774" s="1">
        <v>73</v>
      </c>
      <c r="S3774" s="3">
        <v>271</v>
      </c>
      <c r="T3774" s="30">
        <f>IF(E3774&gt;=19,VLOOKUP(K3774,Konditionen!$B$5:$E$20,4,FALSE),IF(E3774&lt;=16,VLOOKUP(K3774,Konditionen!$B$5:$E$20,2,FALSE),VLOOKUP(K3774,Konditionen!$B$5:$E$20,3,FALSE)))</f>
        <v>28</v>
      </c>
      <c r="U3774" s="3">
        <f t="shared" si="260"/>
        <v>195.12</v>
      </c>
    </row>
    <row r="3775" spans="1:21" x14ac:dyDescent="0.2">
      <c r="A3775" s="2" t="s">
        <v>338</v>
      </c>
      <c r="B3775" s="2" t="s">
        <v>6405</v>
      </c>
      <c r="C3775" s="1">
        <v>255</v>
      </c>
      <c r="D3775" s="1">
        <v>40</v>
      </c>
      <c r="E3775" s="1">
        <v>18</v>
      </c>
      <c r="F3775" s="1" t="s">
        <v>334</v>
      </c>
      <c r="H3775" s="1" t="s">
        <v>223</v>
      </c>
      <c r="I3775" s="1">
        <v>95</v>
      </c>
      <c r="J3775" s="1" t="s">
        <v>135</v>
      </c>
      <c r="K3775" s="2" t="s">
        <v>335</v>
      </c>
      <c r="L3775" s="2" t="s">
        <v>357</v>
      </c>
      <c r="M3775" s="2">
        <v>79079</v>
      </c>
      <c r="O3775" s="1" t="s">
        <v>28</v>
      </c>
      <c r="P3775" s="1" t="s">
        <v>41</v>
      </c>
      <c r="Q3775" s="4">
        <v>2</v>
      </c>
      <c r="R3775" s="4">
        <v>72</v>
      </c>
      <c r="S3775" s="3">
        <v>306.5</v>
      </c>
      <c r="T3775" s="30">
        <f>IF(E3775&gt;=19,VLOOKUP(K3775,Konditionen!$B$5:$E$20,4,FALSE),IF(E3775&lt;=16,VLOOKUP(K3775,Konditionen!$B$5:$E$20,2,FALSE),VLOOKUP(K3775,Konditionen!$B$5:$E$20,3,FALSE)))</f>
        <v>33</v>
      </c>
      <c r="U3775" s="3">
        <f t="shared" si="260"/>
        <v>205.35499999999999</v>
      </c>
    </row>
    <row r="3776" spans="1:21" x14ac:dyDescent="0.2">
      <c r="A3776" s="2" t="s">
        <v>23</v>
      </c>
      <c r="B3776" s="2" t="s">
        <v>6405</v>
      </c>
      <c r="C3776" s="1">
        <v>255</v>
      </c>
      <c r="D3776" s="1">
        <v>40</v>
      </c>
      <c r="E3776" s="1">
        <v>18</v>
      </c>
      <c r="F3776" s="1" t="s">
        <v>4</v>
      </c>
      <c r="H3776" s="1" t="s">
        <v>358</v>
      </c>
      <c r="I3776" s="1">
        <v>99</v>
      </c>
      <c r="J3776" s="1" t="s">
        <v>135</v>
      </c>
      <c r="K3776" s="2" t="s">
        <v>470</v>
      </c>
      <c r="L3776" s="2" t="s">
        <v>1256</v>
      </c>
      <c r="M3776" s="2" t="s">
        <v>1257</v>
      </c>
      <c r="N3776" s="5" t="s">
        <v>1258</v>
      </c>
      <c r="O3776" s="1" t="s">
        <v>41</v>
      </c>
      <c r="P3776" s="1" t="s">
        <v>41</v>
      </c>
      <c r="Q3776" s="4">
        <v>2</v>
      </c>
      <c r="R3776" s="4">
        <v>73</v>
      </c>
      <c r="S3776" s="3">
        <v>213.5</v>
      </c>
      <c r="T3776" s="30">
        <f>IF(E3776&gt;=19,VLOOKUP(K3776,Konditionen!$B$5:$E$20,4,FALSE),IF(E3776&lt;=16,VLOOKUP(K3776,Konditionen!$B$5:$E$20,2,FALSE),VLOOKUP(K3776,Konditionen!$B$5:$E$20,3,FALSE)))</f>
        <v>19</v>
      </c>
      <c r="U3776" s="3">
        <f t="shared" si="260"/>
        <v>172.935</v>
      </c>
    </row>
    <row r="3777" spans="1:21" x14ac:dyDescent="0.2">
      <c r="A3777" s="2" t="s">
        <v>23</v>
      </c>
      <c r="B3777" s="2" t="s">
        <v>6405</v>
      </c>
      <c r="C3777" s="1">
        <v>255</v>
      </c>
      <c r="D3777" s="1">
        <v>40</v>
      </c>
      <c r="E3777" s="1">
        <v>18</v>
      </c>
      <c r="F3777" s="1" t="s">
        <v>4</v>
      </c>
      <c r="H3777" s="1" t="s">
        <v>358</v>
      </c>
      <c r="I3777" s="1">
        <v>99</v>
      </c>
      <c r="J3777" s="1" t="s">
        <v>135</v>
      </c>
      <c r="K3777" s="2" t="s">
        <v>470</v>
      </c>
      <c r="L3777" s="2" t="s">
        <v>994</v>
      </c>
      <c r="M3777" s="2" t="s">
        <v>1259</v>
      </c>
      <c r="N3777" s="5" t="s">
        <v>1260</v>
      </c>
      <c r="O3777" s="1" t="s">
        <v>41</v>
      </c>
      <c r="P3777" s="1" t="s">
        <v>22</v>
      </c>
      <c r="Q3777" s="4">
        <v>2</v>
      </c>
      <c r="R3777" s="4">
        <v>73</v>
      </c>
      <c r="S3777" s="3">
        <v>213.5</v>
      </c>
      <c r="T3777" s="30">
        <f>IF(E3777&gt;=19,VLOOKUP(K3777,Konditionen!$B$5:$E$20,4,FALSE),IF(E3777&lt;=16,VLOOKUP(K3777,Konditionen!$B$5:$E$20,2,FALSE),VLOOKUP(K3777,Konditionen!$B$5:$E$20,3,FALSE)))</f>
        <v>19</v>
      </c>
      <c r="U3777" s="3">
        <f t="shared" si="260"/>
        <v>172.935</v>
      </c>
    </row>
    <row r="3778" spans="1:21" x14ac:dyDescent="0.2">
      <c r="A3778" s="2" t="s">
        <v>23</v>
      </c>
      <c r="B3778" s="2" t="s">
        <v>6405</v>
      </c>
      <c r="C3778" s="1">
        <v>255</v>
      </c>
      <c r="D3778" s="1">
        <v>40</v>
      </c>
      <c r="E3778" s="1">
        <v>18</v>
      </c>
      <c r="F3778" s="1" t="s">
        <v>4</v>
      </c>
      <c r="H3778" s="1" t="s">
        <v>358</v>
      </c>
      <c r="I3778" s="1">
        <v>99</v>
      </c>
      <c r="J3778" s="1" t="s">
        <v>135</v>
      </c>
      <c r="K3778" s="2" t="s">
        <v>470</v>
      </c>
      <c r="L3778" s="2" t="s">
        <v>1238</v>
      </c>
      <c r="M3778" s="2" t="s">
        <v>1261</v>
      </c>
      <c r="N3778" s="5" t="s">
        <v>1262</v>
      </c>
      <c r="O3778" s="1" t="s">
        <v>28</v>
      </c>
      <c r="P3778" s="1" t="s">
        <v>22</v>
      </c>
      <c r="Q3778" s="4">
        <v>2</v>
      </c>
      <c r="R3778" s="4">
        <v>73</v>
      </c>
      <c r="S3778" s="3">
        <v>213.5</v>
      </c>
      <c r="T3778" s="30">
        <f>IF(E3778&gt;=19,VLOOKUP(K3778,Konditionen!$B$5:$E$20,4,FALSE),IF(E3778&lt;=16,VLOOKUP(K3778,Konditionen!$B$5:$E$20,2,FALSE),VLOOKUP(K3778,Konditionen!$B$5:$E$20,3,FALSE)))</f>
        <v>19</v>
      </c>
      <c r="U3778" s="3">
        <f t="shared" si="260"/>
        <v>172.935</v>
      </c>
    </row>
    <row r="3779" spans="1:21" x14ac:dyDescent="0.2">
      <c r="A3779" s="2" t="s">
        <v>23</v>
      </c>
      <c r="B3779" s="2" t="s">
        <v>6405</v>
      </c>
      <c r="C3779" s="1">
        <v>255</v>
      </c>
      <c r="D3779" s="1">
        <v>40</v>
      </c>
      <c r="E3779" s="4">
        <v>18</v>
      </c>
      <c r="F3779" s="1" t="s">
        <v>4</v>
      </c>
      <c r="H3779" s="1" t="s">
        <v>358</v>
      </c>
      <c r="I3779" s="4">
        <v>99</v>
      </c>
      <c r="J3779" s="1" t="s">
        <v>135</v>
      </c>
      <c r="K3779" s="2" t="s">
        <v>2032</v>
      </c>
      <c r="L3779" s="2" t="s">
        <v>2129</v>
      </c>
      <c r="M3779" s="2">
        <v>542780</v>
      </c>
      <c r="N3779" s="5" t="s">
        <v>2223</v>
      </c>
      <c r="O3779" s="1" t="s">
        <v>22</v>
      </c>
      <c r="P3779" s="1" t="s">
        <v>337</v>
      </c>
      <c r="Q3779" s="1">
        <v>2</v>
      </c>
      <c r="R3779" s="4">
        <v>71</v>
      </c>
      <c r="S3779" s="3">
        <v>295.5</v>
      </c>
      <c r="T3779" s="30">
        <f>IF(E3779&gt;=19,VLOOKUP(K3779,Konditionen!$B$5:$E$20,4,FALSE),IF(E3779&lt;=16,VLOOKUP(K3779,Konditionen!$B$5:$E$20,2,FALSE),VLOOKUP(K3779,Konditionen!$B$5:$E$20,3,FALSE)))</f>
        <v>38.5</v>
      </c>
      <c r="U3779" s="3">
        <f t="shared" si="260"/>
        <v>181.73249999999999</v>
      </c>
    </row>
    <row r="3780" spans="1:21" x14ac:dyDescent="0.2">
      <c r="A3780" s="2" t="s">
        <v>23</v>
      </c>
      <c r="B3780" s="2" t="s">
        <v>6405</v>
      </c>
      <c r="C3780" s="1">
        <v>255</v>
      </c>
      <c r="D3780" s="1">
        <v>40</v>
      </c>
      <c r="E3780" s="4">
        <v>18</v>
      </c>
      <c r="F3780" s="1" t="s">
        <v>4</v>
      </c>
      <c r="H3780" s="1" t="s">
        <v>358</v>
      </c>
      <c r="I3780" s="4">
        <v>99</v>
      </c>
      <c r="J3780" s="1" t="s">
        <v>135</v>
      </c>
      <c r="K3780" s="2" t="s">
        <v>2334</v>
      </c>
      <c r="L3780" s="2" t="s">
        <v>2388</v>
      </c>
      <c r="M3780" s="2">
        <v>525817</v>
      </c>
      <c r="N3780" s="5" t="s">
        <v>2522</v>
      </c>
      <c r="O3780" s="1" t="s">
        <v>41</v>
      </c>
      <c r="P3780" s="1" t="s">
        <v>22</v>
      </c>
      <c r="Q3780" s="1">
        <v>2</v>
      </c>
      <c r="R3780" s="4">
        <v>71</v>
      </c>
      <c r="S3780" s="3">
        <v>295.5</v>
      </c>
      <c r="T3780" s="30">
        <f>IF(E3780&gt;=19,VLOOKUP(K3780,Konditionen!$B$5:$E$20,4,FALSE),IF(E3780&lt;=16,VLOOKUP(K3780,Konditionen!$B$5:$E$20,2,FALSE),VLOOKUP(K3780,Konditionen!$B$5:$E$20,3,FALSE)))</f>
        <v>38.5</v>
      </c>
      <c r="U3780" s="3">
        <f t="shared" si="260"/>
        <v>181.73249999999999</v>
      </c>
    </row>
    <row r="3781" spans="1:21" x14ac:dyDescent="0.2">
      <c r="A3781" s="2" t="s">
        <v>23</v>
      </c>
      <c r="B3781" s="2" t="s">
        <v>6405</v>
      </c>
      <c r="C3781" s="1">
        <v>255</v>
      </c>
      <c r="D3781" s="1">
        <v>40</v>
      </c>
      <c r="E3781" s="1">
        <v>18</v>
      </c>
      <c r="F3781" s="1" t="s">
        <v>4</v>
      </c>
      <c r="H3781" s="1" t="s">
        <v>358</v>
      </c>
      <c r="I3781" s="1">
        <v>99</v>
      </c>
      <c r="J3781" s="1" t="s">
        <v>135</v>
      </c>
      <c r="K3781" s="2" t="s">
        <v>335</v>
      </c>
      <c r="L3781" s="2" t="s">
        <v>368</v>
      </c>
      <c r="M3781" s="2">
        <v>8498</v>
      </c>
      <c r="O3781" s="1" t="s">
        <v>41</v>
      </c>
      <c r="P3781" s="1" t="s">
        <v>22</v>
      </c>
      <c r="Q3781" s="4">
        <v>2</v>
      </c>
      <c r="R3781" s="4">
        <v>73</v>
      </c>
      <c r="S3781" s="3">
        <v>246.4</v>
      </c>
      <c r="T3781" s="30">
        <f>IF(E3781&gt;=19,VLOOKUP(K3781,Konditionen!$B$5:$E$20,4,FALSE),IF(E3781&lt;=16,VLOOKUP(K3781,Konditionen!$B$5:$E$20,2,FALSE),VLOOKUP(K3781,Konditionen!$B$5:$E$20,3,FALSE)))</f>
        <v>33</v>
      </c>
      <c r="U3781" s="3">
        <f t="shared" si="260"/>
        <v>165.08799999999999</v>
      </c>
    </row>
    <row r="3782" spans="1:21" x14ac:dyDescent="0.2">
      <c r="A3782" s="2" t="s">
        <v>23</v>
      </c>
      <c r="B3782" s="2" t="s">
        <v>6405</v>
      </c>
      <c r="C3782" s="1">
        <v>255</v>
      </c>
      <c r="D3782" s="1">
        <v>40</v>
      </c>
      <c r="E3782" s="1">
        <v>18</v>
      </c>
      <c r="F3782" s="1" t="s">
        <v>2734</v>
      </c>
      <c r="H3782" s="1" t="s">
        <v>358</v>
      </c>
      <c r="I3782" s="1">
        <v>99</v>
      </c>
      <c r="J3782" s="1" t="s">
        <v>135</v>
      </c>
      <c r="K3782" s="2" t="s">
        <v>2822</v>
      </c>
      <c r="L3782" s="2" t="s">
        <v>2931</v>
      </c>
      <c r="M3782" s="2">
        <v>705570</v>
      </c>
      <c r="N3782" s="5" t="s">
        <v>3043</v>
      </c>
      <c r="O3782" s="1" t="s">
        <v>41</v>
      </c>
      <c r="P3782" s="1" t="s">
        <v>22</v>
      </c>
      <c r="Q3782" s="1">
        <v>2</v>
      </c>
      <c r="R3782" s="4">
        <v>71</v>
      </c>
      <c r="S3782" s="3">
        <v>216.5</v>
      </c>
      <c r="T3782" s="30">
        <f>IF(E3782&gt;=19,VLOOKUP(K3782,Konditionen!$B$5:$E$20,4,FALSE),IF(E3782&lt;=16,VLOOKUP(K3782,Konditionen!$B$5:$E$20,2,FALSE),VLOOKUP(K3782,Konditionen!$B$5:$E$20,3,FALSE)))</f>
        <v>20</v>
      </c>
      <c r="U3782" s="3">
        <f t="shared" si="260"/>
        <v>173.2</v>
      </c>
    </row>
    <row r="3783" spans="1:21" x14ac:dyDescent="0.2">
      <c r="A3783" s="2" t="s">
        <v>23</v>
      </c>
      <c r="B3783" s="2" t="s">
        <v>6405</v>
      </c>
      <c r="C3783" s="1">
        <v>255</v>
      </c>
      <c r="D3783" s="1">
        <v>40</v>
      </c>
      <c r="E3783" s="1">
        <v>18</v>
      </c>
      <c r="F3783" s="1" t="s">
        <v>4</v>
      </c>
      <c r="H3783" s="1" t="s">
        <v>358</v>
      </c>
      <c r="I3783" s="1">
        <v>99</v>
      </c>
      <c r="J3783" s="1" t="s">
        <v>135</v>
      </c>
      <c r="K3783" s="2" t="s">
        <v>3891</v>
      </c>
      <c r="L3783" s="2" t="s">
        <v>3898</v>
      </c>
      <c r="M3783" s="2" t="s">
        <v>4163</v>
      </c>
      <c r="N3783" s="5" t="s">
        <v>4164</v>
      </c>
      <c r="O3783" s="1" t="s">
        <v>22</v>
      </c>
      <c r="P3783" s="1" t="s">
        <v>22</v>
      </c>
      <c r="Q3783" s="4">
        <v>2</v>
      </c>
      <c r="R3783" s="1">
        <v>73</v>
      </c>
      <c r="S3783" s="3">
        <v>245.5</v>
      </c>
      <c r="T3783" s="30">
        <f>IF(E3783&gt;=19,VLOOKUP(K3783,Konditionen!$B$5:$E$20,4,FALSE),IF(E3783&lt;=16,VLOOKUP(K3783,Konditionen!$B$5:$E$20,2,FALSE),VLOOKUP(K3783,Konditionen!$B$5:$E$20,3,FALSE)))</f>
        <v>28</v>
      </c>
      <c r="U3783" s="3">
        <f t="shared" si="260"/>
        <v>176.76</v>
      </c>
    </row>
    <row r="3784" spans="1:21" x14ac:dyDescent="0.2">
      <c r="A3784" s="2" t="s">
        <v>23</v>
      </c>
      <c r="B3784" s="2" t="s">
        <v>6405</v>
      </c>
      <c r="C3784" s="1">
        <v>255</v>
      </c>
      <c r="D3784" s="1">
        <v>40</v>
      </c>
      <c r="E3784" s="1">
        <v>18</v>
      </c>
      <c r="H3784" s="1" t="s">
        <v>358</v>
      </c>
      <c r="I3784" s="1">
        <v>99</v>
      </c>
      <c r="J3784" s="1" t="s">
        <v>135</v>
      </c>
      <c r="K3784" s="2" t="s">
        <v>5982</v>
      </c>
      <c r="L3784" s="2" t="s">
        <v>5988</v>
      </c>
      <c r="M3784" s="2" t="s">
        <v>6190</v>
      </c>
      <c r="N3784" s="5">
        <v>4968814924157</v>
      </c>
      <c r="O3784" s="1" t="s">
        <v>65</v>
      </c>
      <c r="P3784" s="1" t="s">
        <v>65</v>
      </c>
      <c r="Q3784" s="1" t="s">
        <v>65</v>
      </c>
      <c r="R3784" s="1" t="s">
        <v>65</v>
      </c>
      <c r="S3784" s="3">
        <v>192</v>
      </c>
      <c r="T3784" s="30">
        <f>IF(E3784&gt;=19,VLOOKUP(K3784,Konditionen!$B$5:$E$20,4,FALSE),IF(E3784&lt;=16,VLOOKUP(K3784,Konditionen!$B$5:$E$20,2,FALSE),VLOOKUP(K3784,Konditionen!$B$5:$E$20,3,FALSE)))</f>
        <v>21</v>
      </c>
      <c r="U3784" s="3">
        <f t="shared" si="260"/>
        <v>151.68</v>
      </c>
    </row>
    <row r="3785" spans="1:21" x14ac:dyDescent="0.2">
      <c r="A3785" s="2" t="s">
        <v>23</v>
      </c>
      <c r="B3785" s="2" t="s">
        <v>6405</v>
      </c>
      <c r="C3785" s="1">
        <v>255</v>
      </c>
      <c r="D3785" s="1">
        <v>40</v>
      </c>
      <c r="E3785" s="1">
        <v>18</v>
      </c>
      <c r="F3785" s="1" t="s">
        <v>4</v>
      </c>
      <c r="H3785" s="1" t="s">
        <v>358</v>
      </c>
      <c r="I3785" s="1">
        <v>99</v>
      </c>
      <c r="J3785" s="1" t="s">
        <v>135</v>
      </c>
      <c r="K3785" s="2" t="s">
        <v>3327</v>
      </c>
      <c r="L3785" s="2" t="s">
        <v>3433</v>
      </c>
      <c r="M3785" s="2" t="s">
        <v>3588</v>
      </c>
      <c r="N3785" s="5" t="s">
        <v>3589</v>
      </c>
      <c r="O3785" s="1" t="s">
        <v>22</v>
      </c>
      <c r="P3785" s="1" t="s">
        <v>337</v>
      </c>
      <c r="Q3785" s="4">
        <v>1</v>
      </c>
      <c r="R3785" s="4">
        <v>70</v>
      </c>
      <c r="S3785" s="3">
        <v>253.1</v>
      </c>
      <c r="T3785" s="30">
        <f>IF(E3785&gt;=19,VLOOKUP(K3785,Konditionen!$B$5:$E$20,4,FALSE),IF(E3785&lt;=16,VLOOKUP(K3785,Konditionen!$B$5:$E$20,2,FALSE),VLOOKUP(K3785,Konditionen!$B$5:$E$20,3,FALSE)))</f>
        <v>38</v>
      </c>
      <c r="U3785" s="3">
        <f t="shared" si="260"/>
        <v>156.922</v>
      </c>
    </row>
    <row r="3786" spans="1:21" x14ac:dyDescent="0.2">
      <c r="A3786" s="2" t="s">
        <v>338</v>
      </c>
      <c r="B3786" s="2" t="s">
        <v>6405</v>
      </c>
      <c r="C3786" s="1">
        <v>255</v>
      </c>
      <c r="D3786" s="1">
        <v>40</v>
      </c>
      <c r="E3786" s="1">
        <v>18</v>
      </c>
      <c r="F3786" s="1" t="s">
        <v>4</v>
      </c>
      <c r="H3786" s="1" t="s">
        <v>358</v>
      </c>
      <c r="I3786" s="1">
        <v>99</v>
      </c>
      <c r="J3786" s="1" t="s">
        <v>135</v>
      </c>
      <c r="K3786" s="2" t="s">
        <v>470</v>
      </c>
      <c r="L3786" s="2" t="s">
        <v>1469</v>
      </c>
      <c r="M3786" s="2" t="s">
        <v>1567</v>
      </c>
      <c r="N3786" s="5" t="s">
        <v>1568</v>
      </c>
      <c r="O3786" s="1" t="s">
        <v>65</v>
      </c>
      <c r="P3786" s="1" t="s">
        <v>65</v>
      </c>
      <c r="Q3786" s="1" t="s">
        <v>65</v>
      </c>
      <c r="R3786" s="1" t="s">
        <v>65</v>
      </c>
      <c r="S3786" s="3">
        <v>269</v>
      </c>
      <c r="T3786" s="30">
        <f>IF(E3786&gt;=19,VLOOKUP(K3786,Konditionen!$B$5:$E$20,4,FALSE),IF(E3786&lt;=16,VLOOKUP(K3786,Konditionen!$B$5:$E$20,2,FALSE),VLOOKUP(K3786,Konditionen!$B$5:$E$20,3,FALSE)))</f>
        <v>19</v>
      </c>
      <c r="U3786" s="3">
        <f t="shared" si="260"/>
        <v>217.89</v>
      </c>
    </row>
    <row r="3787" spans="1:21" x14ac:dyDescent="0.2">
      <c r="A3787" s="2" t="s">
        <v>338</v>
      </c>
      <c r="B3787" s="2" t="s">
        <v>6405</v>
      </c>
      <c r="C3787" s="1">
        <v>255</v>
      </c>
      <c r="D3787" s="1">
        <v>40</v>
      </c>
      <c r="E3787" s="1">
        <v>18</v>
      </c>
      <c r="F3787" s="1" t="s">
        <v>4</v>
      </c>
      <c r="H3787" s="1" t="s">
        <v>358</v>
      </c>
      <c r="I3787" s="1">
        <v>99</v>
      </c>
      <c r="J3787" s="1" t="s">
        <v>135</v>
      </c>
      <c r="K3787" s="2" t="s">
        <v>335</v>
      </c>
      <c r="L3787" s="2" t="s">
        <v>349</v>
      </c>
      <c r="M3787" s="2">
        <v>3780</v>
      </c>
      <c r="O3787" s="1" t="s">
        <v>41</v>
      </c>
      <c r="P3787" s="1" t="s">
        <v>22</v>
      </c>
      <c r="Q3787" s="4">
        <v>2</v>
      </c>
      <c r="R3787" s="4">
        <v>72</v>
      </c>
      <c r="S3787" s="3">
        <v>302.40000000000003</v>
      </c>
      <c r="T3787" s="30">
        <f>IF(E3787&gt;=19,VLOOKUP(K3787,Konditionen!$B$5:$E$20,4,FALSE),IF(E3787&lt;=16,VLOOKUP(K3787,Konditionen!$B$5:$E$20,2,FALSE),VLOOKUP(K3787,Konditionen!$B$5:$E$20,3,FALSE)))</f>
        <v>33</v>
      </c>
      <c r="U3787" s="3">
        <f t="shared" si="260"/>
        <v>202.60800000000003</v>
      </c>
    </row>
    <row r="3788" spans="1:21" x14ac:dyDescent="0.2">
      <c r="A3788" s="2" t="s">
        <v>23</v>
      </c>
      <c r="B3788" s="2" t="s">
        <v>6405</v>
      </c>
      <c r="C3788" s="1">
        <v>255</v>
      </c>
      <c r="D3788" s="1">
        <v>40</v>
      </c>
      <c r="E3788" s="1">
        <v>18</v>
      </c>
      <c r="F3788" s="1" t="s">
        <v>4</v>
      </c>
      <c r="H3788" s="1" t="s">
        <v>5758</v>
      </c>
      <c r="I3788" s="1">
        <v>99</v>
      </c>
      <c r="J3788" s="1" t="s">
        <v>5741</v>
      </c>
      <c r="K3788" s="2" t="s">
        <v>5668</v>
      </c>
      <c r="L3788" s="2" t="s">
        <v>5724</v>
      </c>
      <c r="M3788" s="2" t="s">
        <v>5810</v>
      </c>
      <c r="N3788" s="5">
        <v>8714692292453</v>
      </c>
      <c r="O3788" s="1" t="s">
        <v>41</v>
      </c>
      <c r="P3788" s="1" t="s">
        <v>41</v>
      </c>
      <c r="Q3788" s="1">
        <v>2</v>
      </c>
      <c r="R3788" s="1">
        <v>71</v>
      </c>
      <c r="S3788" s="3">
        <v>196</v>
      </c>
      <c r="T3788" s="30">
        <f>IF(E3788&gt;=19,VLOOKUP(K3788,Konditionen!$B$5:$E$20,4,FALSE),IF(E3788&lt;=16,VLOOKUP(K3788,Konditionen!$B$5:$E$20,2,FALSE),VLOOKUP(K3788,Konditionen!$B$5:$E$20,3,FALSE)))</f>
        <v>21</v>
      </c>
      <c r="U3788" s="3">
        <f t="shared" si="260"/>
        <v>154.84</v>
      </c>
    </row>
    <row r="3789" spans="1:21" x14ac:dyDescent="0.2">
      <c r="A3789" s="2" t="s">
        <v>23</v>
      </c>
      <c r="B3789" s="2" t="s">
        <v>6405</v>
      </c>
      <c r="C3789" s="1">
        <v>255</v>
      </c>
      <c r="D3789" s="1">
        <v>40</v>
      </c>
      <c r="E3789" s="1">
        <v>18</v>
      </c>
      <c r="F3789" s="1" t="s">
        <v>4</v>
      </c>
      <c r="H3789" s="1" t="s">
        <v>5758</v>
      </c>
      <c r="I3789" s="1">
        <v>99</v>
      </c>
      <c r="J3789" s="1" t="s">
        <v>5741</v>
      </c>
      <c r="K3789" s="2" t="s">
        <v>5668</v>
      </c>
      <c r="L3789" s="2" t="s">
        <v>5842</v>
      </c>
      <c r="M3789" s="2" t="s">
        <v>5862</v>
      </c>
      <c r="N3789" s="5">
        <v>8714692344329</v>
      </c>
      <c r="S3789" s="3">
        <v>206.5</v>
      </c>
      <c r="T3789" s="30">
        <f>IF(E3789&gt;=19,VLOOKUP(K3789,Konditionen!$B$5:$E$20,4,FALSE),IF(E3789&lt;=16,VLOOKUP(K3789,Konditionen!$B$5:$E$20,2,FALSE),VLOOKUP(K3789,Konditionen!$B$5:$E$20,3,FALSE)))</f>
        <v>21</v>
      </c>
      <c r="U3789" s="3">
        <f t="shared" si="260"/>
        <v>163.13499999999999</v>
      </c>
    </row>
    <row r="3791" spans="1:21" x14ac:dyDescent="0.2">
      <c r="A3791" s="2" t="s">
        <v>23</v>
      </c>
      <c r="B3791" s="2" t="s">
        <v>6537</v>
      </c>
      <c r="C3791" s="1">
        <v>265</v>
      </c>
      <c r="D3791" s="1">
        <v>40</v>
      </c>
      <c r="E3791" s="1">
        <v>18</v>
      </c>
      <c r="H3791" s="1" t="s">
        <v>256</v>
      </c>
      <c r="I3791" s="1">
        <v>97</v>
      </c>
      <c r="J3791" s="1" t="s">
        <v>135</v>
      </c>
      <c r="K3791" s="2" t="s">
        <v>3891</v>
      </c>
      <c r="L3791" s="2" t="s">
        <v>3904</v>
      </c>
      <c r="M3791" s="2" t="s">
        <v>4172</v>
      </c>
      <c r="N3791" s="5" t="s">
        <v>4173</v>
      </c>
      <c r="O3791" s="1" t="s">
        <v>22</v>
      </c>
      <c r="P3791" s="1" t="s">
        <v>22</v>
      </c>
      <c r="Q3791" s="4">
        <v>2</v>
      </c>
      <c r="R3791" s="1">
        <v>73</v>
      </c>
      <c r="S3791" s="3">
        <v>329.5</v>
      </c>
      <c r="T3791" s="30">
        <f>IF(E3791&gt;=19,VLOOKUP(K3791,Konditionen!$B$5:$E$20,4,FALSE),IF(E3791&lt;=16,VLOOKUP(K3791,Konditionen!$B$5:$E$20,2,FALSE),VLOOKUP(K3791,Konditionen!$B$5:$E$20,3,FALSE)))</f>
        <v>28</v>
      </c>
      <c r="U3791" s="3">
        <f t="shared" ref="U3791:U3795" si="261">IF(S3791&gt;0,S3791*(100-T3791)/100,"")</f>
        <v>237.24</v>
      </c>
    </row>
    <row r="3792" spans="1:21" x14ac:dyDescent="0.2">
      <c r="A3792" s="2" t="s">
        <v>23</v>
      </c>
      <c r="B3792" s="2" t="s">
        <v>6537</v>
      </c>
      <c r="C3792" s="1">
        <v>265</v>
      </c>
      <c r="D3792" s="1">
        <v>40</v>
      </c>
      <c r="E3792" s="1">
        <v>18</v>
      </c>
      <c r="F3792" s="1" t="s">
        <v>4</v>
      </c>
      <c r="H3792" s="1" t="s">
        <v>203</v>
      </c>
      <c r="I3792" s="1">
        <v>101</v>
      </c>
      <c r="J3792" s="1" t="s">
        <v>135</v>
      </c>
      <c r="K3792" s="2" t="s">
        <v>470</v>
      </c>
      <c r="L3792" s="2" t="s">
        <v>921</v>
      </c>
      <c r="M3792" s="2" t="s">
        <v>1263</v>
      </c>
      <c r="N3792" s="5" t="s">
        <v>1264</v>
      </c>
      <c r="O3792" s="1" t="s">
        <v>65</v>
      </c>
      <c r="P3792" s="1" t="s">
        <v>65</v>
      </c>
      <c r="Q3792" s="1" t="s">
        <v>65</v>
      </c>
      <c r="R3792" s="1" t="s">
        <v>65</v>
      </c>
      <c r="S3792" s="3">
        <v>234.5</v>
      </c>
      <c r="T3792" s="30">
        <f>IF(E3792&gt;=19,VLOOKUP(K3792,Konditionen!$B$5:$E$20,4,FALSE),IF(E3792&lt;=16,VLOOKUP(K3792,Konditionen!$B$5:$E$20,2,FALSE),VLOOKUP(K3792,Konditionen!$B$5:$E$20,3,FALSE)))</f>
        <v>19</v>
      </c>
      <c r="U3792" s="3">
        <f t="shared" si="261"/>
        <v>189.94499999999999</v>
      </c>
    </row>
    <row r="3793" spans="1:21" x14ac:dyDescent="0.2">
      <c r="A3793" s="2" t="s">
        <v>23</v>
      </c>
      <c r="B3793" s="2" t="s">
        <v>6537</v>
      </c>
      <c r="C3793" s="1">
        <v>265</v>
      </c>
      <c r="D3793" s="1">
        <v>40</v>
      </c>
      <c r="E3793" s="1">
        <v>18</v>
      </c>
      <c r="F3793" s="1" t="s">
        <v>4</v>
      </c>
      <c r="H3793" s="1" t="s">
        <v>203</v>
      </c>
      <c r="I3793" s="1">
        <v>101</v>
      </c>
      <c r="J3793" s="1" t="s">
        <v>135</v>
      </c>
      <c r="K3793" s="2" t="s">
        <v>470</v>
      </c>
      <c r="L3793" s="2" t="s">
        <v>1238</v>
      </c>
      <c r="M3793" s="2" t="s">
        <v>1265</v>
      </c>
      <c r="N3793" s="5" t="s">
        <v>1266</v>
      </c>
      <c r="O3793" s="1" t="s">
        <v>28</v>
      </c>
      <c r="P3793" s="1" t="s">
        <v>22</v>
      </c>
      <c r="Q3793" s="4">
        <v>2</v>
      </c>
      <c r="R3793" s="4">
        <v>73</v>
      </c>
      <c r="S3793" s="3">
        <v>234.5</v>
      </c>
      <c r="T3793" s="30">
        <f>IF(E3793&gt;=19,VLOOKUP(K3793,Konditionen!$B$5:$E$20,4,FALSE),IF(E3793&lt;=16,VLOOKUP(K3793,Konditionen!$B$5:$E$20,2,FALSE),VLOOKUP(K3793,Konditionen!$B$5:$E$20,3,FALSE)))</f>
        <v>19</v>
      </c>
      <c r="U3793" s="3">
        <f t="shared" si="261"/>
        <v>189.94499999999999</v>
      </c>
    </row>
    <row r="3794" spans="1:21" x14ac:dyDescent="0.2">
      <c r="A3794" s="2" t="s">
        <v>23</v>
      </c>
      <c r="B3794" s="2" t="s">
        <v>6537</v>
      </c>
      <c r="C3794" s="1">
        <v>265</v>
      </c>
      <c r="D3794" s="1">
        <v>40</v>
      </c>
      <c r="E3794" s="1">
        <v>18</v>
      </c>
      <c r="F3794" s="1" t="s">
        <v>2734</v>
      </c>
      <c r="H3794" s="1" t="s">
        <v>203</v>
      </c>
      <c r="I3794" s="1">
        <v>101</v>
      </c>
      <c r="J3794" s="1" t="s">
        <v>135</v>
      </c>
      <c r="K3794" s="2" t="s">
        <v>2822</v>
      </c>
      <c r="L3794" s="2" t="s">
        <v>2931</v>
      </c>
      <c r="M3794" s="2">
        <v>261863</v>
      </c>
      <c r="N3794" s="5" t="s">
        <v>3044</v>
      </c>
      <c r="O3794" s="1" t="s">
        <v>22</v>
      </c>
      <c r="P3794" s="1" t="s">
        <v>22</v>
      </c>
      <c r="Q3794" s="1">
        <v>2</v>
      </c>
      <c r="R3794" s="4">
        <v>71</v>
      </c>
      <c r="S3794" s="3">
        <v>244</v>
      </c>
      <c r="T3794" s="30">
        <f>IF(E3794&gt;=19,VLOOKUP(K3794,Konditionen!$B$5:$E$20,4,FALSE),IF(E3794&lt;=16,VLOOKUP(K3794,Konditionen!$B$5:$E$20,2,FALSE),VLOOKUP(K3794,Konditionen!$B$5:$E$20,3,FALSE)))</f>
        <v>20</v>
      </c>
      <c r="U3794" s="3">
        <f t="shared" si="261"/>
        <v>195.2</v>
      </c>
    </row>
    <row r="3795" spans="1:21" x14ac:dyDescent="0.2">
      <c r="A3795" s="2" t="s">
        <v>23</v>
      </c>
      <c r="B3795" s="2" t="s">
        <v>6537</v>
      </c>
      <c r="C3795" s="1">
        <v>265</v>
      </c>
      <c r="D3795" s="1">
        <v>40</v>
      </c>
      <c r="E3795" s="1">
        <v>18</v>
      </c>
      <c r="F3795" s="1" t="s">
        <v>4</v>
      </c>
      <c r="H3795" s="1" t="s">
        <v>203</v>
      </c>
      <c r="I3795" s="1">
        <v>101</v>
      </c>
      <c r="J3795" s="1" t="s">
        <v>135</v>
      </c>
      <c r="K3795" s="2" t="s">
        <v>3891</v>
      </c>
      <c r="L3795" s="2" t="s">
        <v>3898</v>
      </c>
      <c r="M3795" s="2" t="s">
        <v>4174</v>
      </c>
      <c r="N3795" s="5" t="s">
        <v>4175</v>
      </c>
      <c r="O3795" s="1" t="s">
        <v>22</v>
      </c>
      <c r="P3795" s="1" t="s">
        <v>22</v>
      </c>
      <c r="Q3795" s="4">
        <v>2</v>
      </c>
      <c r="R3795" s="1">
        <v>73</v>
      </c>
      <c r="S3795" s="3">
        <v>311</v>
      </c>
      <c r="T3795" s="30">
        <f>IF(E3795&gt;=19,VLOOKUP(K3795,Konditionen!$B$5:$E$20,4,FALSE),IF(E3795&lt;=16,VLOOKUP(K3795,Konditionen!$B$5:$E$20,2,FALSE),VLOOKUP(K3795,Konditionen!$B$5:$E$20,3,FALSE)))</f>
        <v>28</v>
      </c>
      <c r="U3795" s="3">
        <f t="shared" si="261"/>
        <v>223.92</v>
      </c>
    </row>
    <row r="3796" spans="1:21" x14ac:dyDescent="0.2">
      <c r="Q3796" s="4"/>
    </row>
    <row r="3797" spans="1:21" x14ac:dyDescent="0.2">
      <c r="A3797" s="2" t="s">
        <v>23</v>
      </c>
      <c r="B3797" s="2" t="s">
        <v>6638</v>
      </c>
      <c r="C3797" s="1">
        <v>275</v>
      </c>
      <c r="D3797" s="1">
        <v>40</v>
      </c>
      <c r="E3797" s="1">
        <v>18</v>
      </c>
      <c r="F3797" s="1" t="s">
        <v>4</v>
      </c>
      <c r="H3797" s="1" t="s">
        <v>170</v>
      </c>
      <c r="I3797" s="1">
        <v>103</v>
      </c>
      <c r="J3797" s="1" t="s">
        <v>135</v>
      </c>
      <c r="K3797" s="2" t="s">
        <v>3891</v>
      </c>
      <c r="L3797" s="2" t="s">
        <v>3926</v>
      </c>
      <c r="M3797" s="2" t="s">
        <v>4178</v>
      </c>
      <c r="N3797" s="5" t="s">
        <v>4179</v>
      </c>
      <c r="O3797" s="1" t="s">
        <v>22</v>
      </c>
      <c r="P3797" s="1" t="s">
        <v>337</v>
      </c>
      <c r="Q3797" s="4">
        <v>2</v>
      </c>
      <c r="R3797" s="1">
        <v>73</v>
      </c>
      <c r="S3797" s="3">
        <v>436</v>
      </c>
      <c r="T3797" s="30">
        <f>IF(E3797&gt;=19,VLOOKUP(K3797,Konditionen!$B$5:$E$20,4,FALSE),IF(E3797&lt;=16,VLOOKUP(K3797,Konditionen!$B$5:$E$20,2,FALSE),VLOOKUP(K3797,Konditionen!$B$5:$E$20,3,FALSE)))</f>
        <v>28</v>
      </c>
      <c r="U3797" s="3">
        <f t="shared" ref="U3797:U3799" si="262">IF(S3797&gt;0,S3797*(100-T3797)/100,"")</f>
        <v>313.92</v>
      </c>
    </row>
    <row r="3798" spans="1:21" x14ac:dyDescent="0.2">
      <c r="A3798" s="2" t="s">
        <v>23</v>
      </c>
      <c r="B3798" s="2" t="s">
        <v>6638</v>
      </c>
      <c r="C3798" s="1">
        <v>275</v>
      </c>
      <c r="D3798" s="1">
        <v>40</v>
      </c>
      <c r="E3798" s="1">
        <v>18</v>
      </c>
      <c r="F3798" s="1" t="s">
        <v>4</v>
      </c>
      <c r="H3798" s="1" t="s">
        <v>170</v>
      </c>
      <c r="I3798" s="1">
        <v>103</v>
      </c>
      <c r="J3798" s="1" t="s">
        <v>135</v>
      </c>
      <c r="K3798" s="2" t="s">
        <v>3891</v>
      </c>
      <c r="L3798" s="2" t="s">
        <v>3970</v>
      </c>
      <c r="M3798" s="2" t="s">
        <v>4180</v>
      </c>
      <c r="N3798" s="5" t="s">
        <v>4181</v>
      </c>
      <c r="O3798" s="1" t="s">
        <v>22</v>
      </c>
      <c r="P3798" s="1" t="s">
        <v>337</v>
      </c>
      <c r="Q3798" s="4">
        <v>2</v>
      </c>
      <c r="R3798" s="1">
        <v>72</v>
      </c>
      <c r="S3798" s="3">
        <v>436</v>
      </c>
      <c r="T3798" s="30">
        <f>IF(E3798&gt;=19,VLOOKUP(K3798,Konditionen!$B$5:$E$20,4,FALSE),IF(E3798&lt;=16,VLOOKUP(K3798,Konditionen!$B$5:$E$20,2,FALSE),VLOOKUP(K3798,Konditionen!$B$5:$E$20,3,FALSE)))</f>
        <v>28</v>
      </c>
      <c r="U3798" s="3">
        <f t="shared" si="262"/>
        <v>313.92</v>
      </c>
    </row>
    <row r="3799" spans="1:21" x14ac:dyDescent="0.2">
      <c r="A3799" s="2" t="s">
        <v>338</v>
      </c>
      <c r="B3799" s="2" t="s">
        <v>6638</v>
      </c>
      <c r="C3799" s="1">
        <v>275</v>
      </c>
      <c r="D3799" s="1">
        <v>40</v>
      </c>
      <c r="E3799" s="1">
        <v>18</v>
      </c>
      <c r="F3799" s="1" t="s">
        <v>4</v>
      </c>
      <c r="H3799" s="1" t="s">
        <v>170</v>
      </c>
      <c r="I3799" s="1">
        <v>103</v>
      </c>
      <c r="J3799" s="1" t="s">
        <v>135</v>
      </c>
      <c r="K3799" s="2" t="s">
        <v>3891</v>
      </c>
      <c r="L3799" s="2" t="s">
        <v>4004</v>
      </c>
      <c r="M3799" s="2" t="s">
        <v>4176</v>
      </c>
      <c r="N3799" s="5" t="s">
        <v>4177</v>
      </c>
      <c r="O3799" s="1" t="s">
        <v>22</v>
      </c>
      <c r="P3799" s="1" t="s">
        <v>337</v>
      </c>
      <c r="Q3799" s="4">
        <v>2</v>
      </c>
      <c r="R3799" s="1">
        <v>73</v>
      </c>
      <c r="S3799" s="3">
        <v>551</v>
      </c>
      <c r="T3799" s="30">
        <f>IF(E3799&gt;=19,VLOOKUP(K3799,Konditionen!$B$5:$E$20,4,FALSE),IF(E3799&lt;=16,VLOOKUP(K3799,Konditionen!$B$5:$E$20,2,FALSE),VLOOKUP(K3799,Konditionen!$B$5:$E$20,3,FALSE)))</f>
        <v>28</v>
      </c>
      <c r="U3799" s="3">
        <f t="shared" si="262"/>
        <v>396.72</v>
      </c>
    </row>
    <row r="3800" spans="1:21" x14ac:dyDescent="0.2">
      <c r="Q3800" s="4"/>
    </row>
    <row r="3801" spans="1:21" x14ac:dyDescent="0.2">
      <c r="A3801" s="2" t="s">
        <v>338</v>
      </c>
      <c r="B3801" s="2" t="s">
        <v>6538</v>
      </c>
      <c r="C3801" s="1">
        <v>225</v>
      </c>
      <c r="D3801" s="1">
        <v>40</v>
      </c>
      <c r="E3801" s="1">
        <v>19</v>
      </c>
      <c r="H3801" s="1" t="s">
        <v>348</v>
      </c>
      <c r="I3801" s="1">
        <v>89</v>
      </c>
      <c r="J3801" s="1" t="s">
        <v>71</v>
      </c>
      <c r="K3801" s="2" t="s">
        <v>3891</v>
      </c>
      <c r="L3801" s="2" t="s">
        <v>4015</v>
      </c>
      <c r="M3801" s="2" t="s">
        <v>4190</v>
      </c>
      <c r="N3801" s="5" t="s">
        <v>4191</v>
      </c>
      <c r="O3801" s="1" t="s">
        <v>41</v>
      </c>
      <c r="P3801" s="1" t="s">
        <v>337</v>
      </c>
      <c r="Q3801" s="4">
        <v>2</v>
      </c>
      <c r="R3801" s="1">
        <v>72</v>
      </c>
      <c r="S3801" s="3">
        <v>291.5</v>
      </c>
      <c r="T3801" s="30">
        <f>IF(E3801&gt;=19,VLOOKUP(K3801,Konditionen!$B$5:$E$20,4,FALSE),IF(E3801&lt;=16,VLOOKUP(K3801,Konditionen!$B$5:$E$20,2,FALSE),VLOOKUP(K3801,Konditionen!$B$5:$E$20,3,FALSE)))</f>
        <v>28</v>
      </c>
      <c r="U3801" s="3">
        <f t="shared" ref="U3801:U3812" si="263">IF(S3801&gt;0,S3801*(100-T3801)/100,"")</f>
        <v>209.88</v>
      </c>
    </row>
    <row r="3802" spans="1:21" x14ac:dyDescent="0.2">
      <c r="A3802" s="2" t="s">
        <v>23</v>
      </c>
      <c r="B3802" s="2" t="s">
        <v>6538</v>
      </c>
      <c r="C3802" s="1">
        <v>225</v>
      </c>
      <c r="D3802" s="1">
        <v>40</v>
      </c>
      <c r="E3802" s="1">
        <v>19</v>
      </c>
      <c r="F3802" s="1" t="s">
        <v>4</v>
      </c>
      <c r="H3802" s="1" t="s">
        <v>411</v>
      </c>
      <c r="I3802" s="1">
        <v>93</v>
      </c>
      <c r="J3802" s="1" t="s">
        <v>71</v>
      </c>
      <c r="K3802" s="2" t="s">
        <v>3891</v>
      </c>
      <c r="L3802" s="2" t="s">
        <v>3926</v>
      </c>
      <c r="M3802" s="2" t="s">
        <v>4186</v>
      </c>
      <c r="N3802" s="5" t="s">
        <v>4187</v>
      </c>
      <c r="O3802" s="1" t="s">
        <v>41</v>
      </c>
      <c r="P3802" s="1" t="s">
        <v>337</v>
      </c>
      <c r="Q3802" s="4">
        <v>2</v>
      </c>
      <c r="R3802" s="1">
        <v>72</v>
      </c>
      <c r="S3802" s="3">
        <v>296</v>
      </c>
      <c r="T3802" s="30">
        <f>IF(E3802&gt;=19,VLOOKUP(K3802,Konditionen!$B$5:$E$20,4,FALSE),IF(E3802&lt;=16,VLOOKUP(K3802,Konditionen!$B$5:$E$20,2,FALSE),VLOOKUP(K3802,Konditionen!$B$5:$E$20,3,FALSE)))</f>
        <v>28</v>
      </c>
      <c r="U3802" s="3">
        <f t="shared" si="263"/>
        <v>213.12</v>
      </c>
    </row>
    <row r="3803" spans="1:21" x14ac:dyDescent="0.2">
      <c r="A3803" s="2" t="s">
        <v>23</v>
      </c>
      <c r="B3803" s="2" t="s">
        <v>6538</v>
      </c>
      <c r="C3803" s="1">
        <v>225</v>
      </c>
      <c r="D3803" s="1">
        <v>40</v>
      </c>
      <c r="E3803" s="1">
        <v>19</v>
      </c>
      <c r="F3803" s="1" t="s">
        <v>4</v>
      </c>
      <c r="H3803" s="1" t="s">
        <v>411</v>
      </c>
      <c r="I3803" s="1">
        <v>93</v>
      </c>
      <c r="J3803" s="1" t="s">
        <v>71</v>
      </c>
      <c r="K3803" s="2" t="s">
        <v>3891</v>
      </c>
      <c r="L3803" s="2" t="s">
        <v>3970</v>
      </c>
      <c r="M3803" s="2" t="s">
        <v>4188</v>
      </c>
      <c r="N3803" s="5" t="s">
        <v>4189</v>
      </c>
      <c r="O3803" s="1" t="s">
        <v>22</v>
      </c>
      <c r="P3803" s="1" t="s">
        <v>337</v>
      </c>
      <c r="Q3803" s="4">
        <v>2</v>
      </c>
      <c r="R3803" s="1">
        <v>71</v>
      </c>
      <c r="S3803" s="3">
        <v>296</v>
      </c>
      <c r="T3803" s="30">
        <f>IF(E3803&gt;=19,VLOOKUP(K3803,Konditionen!$B$5:$E$20,4,FALSE),IF(E3803&lt;=16,VLOOKUP(K3803,Konditionen!$B$5:$E$20,2,FALSE),VLOOKUP(K3803,Konditionen!$B$5:$E$20,3,FALSE)))</f>
        <v>28</v>
      </c>
      <c r="U3803" s="3">
        <f t="shared" si="263"/>
        <v>213.12</v>
      </c>
    </row>
    <row r="3804" spans="1:21" x14ac:dyDescent="0.2">
      <c r="A3804" s="2" t="s">
        <v>338</v>
      </c>
      <c r="B3804" s="2" t="s">
        <v>6538</v>
      </c>
      <c r="C3804" s="1">
        <v>225</v>
      </c>
      <c r="D3804" s="1">
        <v>40</v>
      </c>
      <c r="E3804" s="1">
        <v>19</v>
      </c>
      <c r="F3804" s="1" t="s">
        <v>4</v>
      </c>
      <c r="H3804" s="1" t="s">
        <v>411</v>
      </c>
      <c r="I3804" s="1">
        <v>93</v>
      </c>
      <c r="J3804" s="1" t="s">
        <v>71</v>
      </c>
      <c r="K3804" s="2" t="s">
        <v>3891</v>
      </c>
      <c r="L3804" s="2" t="s">
        <v>4004</v>
      </c>
      <c r="M3804" s="2" t="s">
        <v>4184</v>
      </c>
      <c r="N3804" s="5" t="s">
        <v>4185</v>
      </c>
      <c r="O3804" s="1" t="s">
        <v>41</v>
      </c>
      <c r="P3804" s="1" t="s">
        <v>337</v>
      </c>
      <c r="Q3804" s="4">
        <v>2</v>
      </c>
      <c r="R3804" s="1">
        <v>72</v>
      </c>
      <c r="S3804" s="3">
        <v>278</v>
      </c>
      <c r="T3804" s="30">
        <f>IF(E3804&gt;=19,VLOOKUP(K3804,Konditionen!$B$5:$E$20,4,FALSE),IF(E3804&lt;=16,VLOOKUP(K3804,Konditionen!$B$5:$E$20,2,FALSE),VLOOKUP(K3804,Konditionen!$B$5:$E$20,3,FALSE)))</f>
        <v>28</v>
      </c>
      <c r="U3804" s="3">
        <f t="shared" si="263"/>
        <v>200.16</v>
      </c>
    </row>
    <row r="3805" spans="1:21" x14ac:dyDescent="0.2">
      <c r="A3805" s="2" t="s">
        <v>23</v>
      </c>
      <c r="B3805" s="2" t="s">
        <v>6538</v>
      </c>
      <c r="C3805" s="1">
        <v>225</v>
      </c>
      <c r="D3805" s="1">
        <v>40</v>
      </c>
      <c r="E3805" s="1">
        <v>19</v>
      </c>
      <c r="F3805" s="1" t="s">
        <v>4</v>
      </c>
      <c r="H3805" s="1" t="s">
        <v>220</v>
      </c>
      <c r="I3805" s="1">
        <v>93</v>
      </c>
      <c r="J3805" s="1" t="s">
        <v>135</v>
      </c>
      <c r="K3805" s="2" t="s">
        <v>470</v>
      </c>
      <c r="L3805" s="2" t="s">
        <v>961</v>
      </c>
      <c r="M3805" s="2" t="s">
        <v>1267</v>
      </c>
      <c r="N3805" s="5" t="s">
        <v>1268</v>
      </c>
      <c r="O3805" s="1" t="s">
        <v>22</v>
      </c>
      <c r="P3805" s="1" t="s">
        <v>22</v>
      </c>
      <c r="Q3805" s="4">
        <v>2</v>
      </c>
      <c r="R3805" s="4">
        <v>72</v>
      </c>
      <c r="S3805" s="3">
        <v>204</v>
      </c>
      <c r="T3805" s="30">
        <f>IF(E3805&gt;=19,VLOOKUP(K3805,Konditionen!$B$5:$E$20,4,FALSE),IF(E3805&lt;=16,VLOOKUP(K3805,Konditionen!$B$5:$E$20,2,FALSE),VLOOKUP(K3805,Konditionen!$B$5:$E$20,3,FALSE)))</f>
        <v>25</v>
      </c>
      <c r="U3805" s="3">
        <f t="shared" si="263"/>
        <v>153</v>
      </c>
    </row>
    <row r="3806" spans="1:21" x14ac:dyDescent="0.2">
      <c r="A3806" s="2" t="s">
        <v>23</v>
      </c>
      <c r="B3806" s="2" t="s">
        <v>6538</v>
      </c>
      <c r="C3806" s="1">
        <v>225</v>
      </c>
      <c r="D3806" s="1">
        <v>40</v>
      </c>
      <c r="E3806" s="1">
        <v>19</v>
      </c>
      <c r="F3806" s="1" t="s">
        <v>4</v>
      </c>
      <c r="H3806" s="1" t="s">
        <v>220</v>
      </c>
      <c r="I3806" s="1">
        <v>93</v>
      </c>
      <c r="J3806" s="1" t="s">
        <v>135</v>
      </c>
      <c r="K3806" s="2" t="s">
        <v>3891</v>
      </c>
      <c r="L3806" s="2" t="s">
        <v>4130</v>
      </c>
      <c r="M3806" s="2" t="s">
        <v>4182</v>
      </c>
      <c r="N3806" s="5" t="s">
        <v>4183</v>
      </c>
      <c r="O3806" s="1" t="s">
        <v>41</v>
      </c>
      <c r="P3806" s="1" t="s">
        <v>337</v>
      </c>
      <c r="Q3806" s="4">
        <v>2</v>
      </c>
      <c r="R3806" s="1">
        <v>72</v>
      </c>
      <c r="S3806" s="3">
        <v>313.5</v>
      </c>
      <c r="T3806" s="30">
        <f>IF(E3806&gt;=19,VLOOKUP(K3806,Konditionen!$B$5:$E$20,4,FALSE),IF(E3806&lt;=16,VLOOKUP(K3806,Konditionen!$B$5:$E$20,2,FALSE),VLOOKUP(K3806,Konditionen!$B$5:$E$20,3,FALSE)))</f>
        <v>28</v>
      </c>
      <c r="U3806" s="3">
        <f t="shared" si="263"/>
        <v>225.72</v>
      </c>
    </row>
    <row r="3807" spans="1:21" x14ac:dyDescent="0.2">
      <c r="A3807" s="2" t="s">
        <v>23</v>
      </c>
      <c r="B3807" s="2" t="s">
        <v>6538</v>
      </c>
      <c r="C3807" s="1">
        <v>225</v>
      </c>
      <c r="D3807" s="1">
        <v>40</v>
      </c>
      <c r="E3807" s="1">
        <v>19</v>
      </c>
      <c r="F3807" s="1" t="s">
        <v>4</v>
      </c>
      <c r="H3807" s="1" t="s">
        <v>220</v>
      </c>
      <c r="I3807" s="1">
        <v>93</v>
      </c>
      <c r="J3807" s="1" t="s">
        <v>135</v>
      </c>
      <c r="K3807" s="2" t="s">
        <v>3327</v>
      </c>
      <c r="L3807" s="2" t="s">
        <v>3433</v>
      </c>
      <c r="M3807" s="2" t="s">
        <v>3590</v>
      </c>
      <c r="N3807" s="5" t="s">
        <v>3591</v>
      </c>
      <c r="O3807" s="1" t="s">
        <v>22</v>
      </c>
      <c r="P3807" s="1" t="s">
        <v>337</v>
      </c>
      <c r="Q3807" s="4">
        <v>2</v>
      </c>
      <c r="R3807" s="4">
        <v>72</v>
      </c>
      <c r="S3807" s="3">
        <v>259.89999999999998</v>
      </c>
      <c r="T3807" s="30">
        <f>IF(E3807&gt;=19,VLOOKUP(K3807,Konditionen!$B$5:$E$20,4,FALSE),IF(E3807&lt;=16,VLOOKUP(K3807,Konditionen!$B$5:$E$20,2,FALSE),VLOOKUP(K3807,Konditionen!$B$5:$E$20,3,FALSE)))</f>
        <v>38</v>
      </c>
      <c r="U3807" s="3">
        <f t="shared" si="263"/>
        <v>161.13800000000001</v>
      </c>
    </row>
    <row r="3808" spans="1:21" x14ac:dyDescent="0.2">
      <c r="A3808" s="2" t="s">
        <v>338</v>
      </c>
      <c r="B3808" s="2" t="s">
        <v>6538</v>
      </c>
      <c r="C3808" s="1">
        <v>225</v>
      </c>
      <c r="D3808" s="1">
        <v>40</v>
      </c>
      <c r="E3808" s="1">
        <v>19</v>
      </c>
      <c r="F3808" s="1" t="s">
        <v>4</v>
      </c>
      <c r="H3808" s="1" t="s">
        <v>220</v>
      </c>
      <c r="I3808" s="1">
        <v>93</v>
      </c>
      <c r="J3808" s="1" t="s">
        <v>135</v>
      </c>
      <c r="K3808" s="2" t="s">
        <v>470</v>
      </c>
      <c r="L3808" s="2" t="s">
        <v>1480</v>
      </c>
      <c r="M3808" s="2" t="s">
        <v>1569</v>
      </c>
      <c r="N3808" s="5" t="s">
        <v>1570</v>
      </c>
      <c r="O3808" s="1" t="s">
        <v>65</v>
      </c>
      <c r="P3808" s="1" t="s">
        <v>65</v>
      </c>
      <c r="Q3808" s="1" t="s">
        <v>65</v>
      </c>
      <c r="R3808" s="1" t="s">
        <v>65</v>
      </c>
      <c r="S3808" s="3">
        <v>224.5</v>
      </c>
      <c r="T3808" s="30">
        <f>IF(E3808&gt;=19,VLOOKUP(K3808,Konditionen!$B$5:$E$20,4,FALSE),IF(E3808&lt;=16,VLOOKUP(K3808,Konditionen!$B$5:$E$20,2,FALSE),VLOOKUP(K3808,Konditionen!$B$5:$E$20,3,FALSE)))</f>
        <v>25</v>
      </c>
      <c r="U3808" s="3">
        <f t="shared" si="263"/>
        <v>168.375</v>
      </c>
    </row>
    <row r="3809" spans="1:21" x14ac:dyDescent="0.2">
      <c r="A3809" s="2" t="s">
        <v>23</v>
      </c>
      <c r="B3809" s="2" t="s">
        <v>6538</v>
      </c>
      <c r="C3809" s="1">
        <v>225</v>
      </c>
      <c r="D3809" s="1">
        <v>40</v>
      </c>
      <c r="E3809" s="4">
        <v>19</v>
      </c>
      <c r="F3809" s="1" t="s">
        <v>4</v>
      </c>
      <c r="H3809" s="1" t="s">
        <v>1368</v>
      </c>
      <c r="I3809" s="4">
        <v>93</v>
      </c>
      <c r="J3809" s="1" t="s">
        <v>436</v>
      </c>
      <c r="K3809" s="2" t="s">
        <v>2032</v>
      </c>
      <c r="L3809" s="2" t="s">
        <v>2129</v>
      </c>
      <c r="M3809" s="2">
        <v>545945</v>
      </c>
      <c r="N3809" s="5" t="s">
        <v>2224</v>
      </c>
      <c r="O3809" s="1" t="s">
        <v>2094</v>
      </c>
      <c r="P3809" s="1" t="s">
        <v>2094</v>
      </c>
      <c r="Q3809" s="1" t="s">
        <v>2094</v>
      </c>
      <c r="R3809" s="1" t="s">
        <v>2094</v>
      </c>
      <c r="S3809" s="3">
        <v>355</v>
      </c>
      <c r="T3809" s="30">
        <f>IF(E3809&gt;=19,VLOOKUP(K3809,Konditionen!$B$5:$E$20,4,FALSE),IF(E3809&lt;=16,VLOOKUP(K3809,Konditionen!$B$5:$E$20,2,FALSE),VLOOKUP(K3809,Konditionen!$B$5:$E$20,3,FALSE)))</f>
        <v>38.5</v>
      </c>
      <c r="U3809" s="3">
        <f t="shared" si="263"/>
        <v>218.32499999999999</v>
      </c>
    </row>
    <row r="3810" spans="1:21" x14ac:dyDescent="0.2">
      <c r="A3810" s="2" t="s">
        <v>23</v>
      </c>
      <c r="B3810" s="2" t="s">
        <v>6538</v>
      </c>
      <c r="C3810" s="1">
        <v>225</v>
      </c>
      <c r="D3810" s="1">
        <v>40</v>
      </c>
      <c r="E3810" s="1">
        <v>19</v>
      </c>
      <c r="F3810" s="1" t="s">
        <v>2734</v>
      </c>
      <c r="H3810" s="1" t="s">
        <v>1368</v>
      </c>
      <c r="I3810" s="1">
        <v>93</v>
      </c>
      <c r="J3810" s="1" t="s">
        <v>436</v>
      </c>
      <c r="K3810" s="2" t="s">
        <v>2822</v>
      </c>
      <c r="L3810" s="2" t="s">
        <v>3024</v>
      </c>
      <c r="M3810" s="2">
        <v>112380</v>
      </c>
      <c r="N3810" s="5" t="s">
        <v>3045</v>
      </c>
      <c r="O3810" s="1" t="s">
        <v>334</v>
      </c>
      <c r="P3810" s="1" t="s">
        <v>334</v>
      </c>
      <c r="Q3810" s="1" t="s">
        <v>334</v>
      </c>
      <c r="R3810" s="1" t="s">
        <v>334</v>
      </c>
      <c r="S3810" s="3">
        <v>282.5</v>
      </c>
      <c r="T3810" s="30">
        <f>IF(E3810&gt;=19,VLOOKUP(K3810,Konditionen!$B$5:$E$20,4,FALSE),IF(E3810&lt;=16,VLOOKUP(K3810,Konditionen!$B$5:$E$20,2,FALSE),VLOOKUP(K3810,Konditionen!$B$5:$E$20,3,FALSE)))</f>
        <v>20</v>
      </c>
      <c r="U3810" s="3">
        <f t="shared" si="263"/>
        <v>226</v>
      </c>
    </row>
    <row r="3811" spans="1:21" x14ac:dyDescent="0.2">
      <c r="A3811" s="2" t="s">
        <v>23</v>
      </c>
      <c r="B3811" s="2" t="s">
        <v>6538</v>
      </c>
      <c r="C3811" s="1">
        <v>225</v>
      </c>
      <c r="D3811" s="1">
        <v>40</v>
      </c>
      <c r="E3811" s="1">
        <v>19</v>
      </c>
      <c r="F3811" s="1" t="s">
        <v>2734</v>
      </c>
      <c r="H3811" s="1" t="s">
        <v>1368</v>
      </c>
      <c r="I3811" s="1">
        <v>93</v>
      </c>
      <c r="J3811" s="1" t="s">
        <v>436</v>
      </c>
      <c r="K3811" s="2" t="s">
        <v>2822</v>
      </c>
      <c r="L3811" s="2" t="s">
        <v>2931</v>
      </c>
      <c r="M3811" s="2">
        <v>612698</v>
      </c>
      <c r="N3811" s="5" t="s">
        <v>3046</v>
      </c>
      <c r="O3811" s="1" t="s">
        <v>41</v>
      </c>
      <c r="P3811" s="1" t="s">
        <v>22</v>
      </c>
      <c r="Q3811" s="1">
        <v>2</v>
      </c>
      <c r="R3811" s="4">
        <v>70</v>
      </c>
      <c r="S3811" s="3">
        <v>287</v>
      </c>
      <c r="T3811" s="30">
        <f>IF(E3811&gt;=19,VLOOKUP(K3811,Konditionen!$B$5:$E$20,4,FALSE),IF(E3811&lt;=16,VLOOKUP(K3811,Konditionen!$B$5:$E$20,2,FALSE),VLOOKUP(K3811,Konditionen!$B$5:$E$20,3,FALSE)))</f>
        <v>20</v>
      </c>
      <c r="U3811" s="3">
        <f t="shared" si="263"/>
        <v>229.6</v>
      </c>
    </row>
    <row r="3812" spans="1:21" x14ac:dyDescent="0.2">
      <c r="A3812" s="2" t="s">
        <v>23</v>
      </c>
      <c r="B3812" s="2" t="s">
        <v>6538</v>
      </c>
      <c r="C3812" s="1">
        <v>225</v>
      </c>
      <c r="D3812" s="1">
        <v>40</v>
      </c>
      <c r="E3812" s="1">
        <v>19</v>
      </c>
      <c r="F3812" s="1" t="s">
        <v>4</v>
      </c>
      <c r="H3812" s="1" t="s">
        <v>5774</v>
      </c>
      <c r="I3812" s="1">
        <v>93</v>
      </c>
      <c r="J3812" s="1" t="s">
        <v>5741</v>
      </c>
      <c r="K3812" s="2" t="s">
        <v>5668</v>
      </c>
      <c r="L3812" s="2" t="s">
        <v>5724</v>
      </c>
      <c r="M3812" s="2" t="s">
        <v>5775</v>
      </c>
      <c r="N3812" s="5">
        <v>8714692292415</v>
      </c>
      <c r="O3812" s="1" t="s">
        <v>41</v>
      </c>
      <c r="P3812" s="1" t="s">
        <v>41</v>
      </c>
      <c r="Q3812" s="1">
        <v>2</v>
      </c>
      <c r="R3812" s="1">
        <v>70</v>
      </c>
      <c r="S3812" s="3">
        <v>248</v>
      </c>
      <c r="T3812" s="30">
        <f>IF(E3812&gt;=19,VLOOKUP(K3812,Konditionen!$B$5:$E$20,4,FALSE),IF(E3812&lt;=16,VLOOKUP(K3812,Konditionen!$B$5:$E$20,2,FALSE),VLOOKUP(K3812,Konditionen!$B$5:$E$20,3,FALSE)))</f>
        <v>21</v>
      </c>
      <c r="U3812" s="3">
        <f t="shared" si="263"/>
        <v>195.92</v>
      </c>
    </row>
    <row r="3814" spans="1:21" x14ac:dyDescent="0.2">
      <c r="A3814" s="2" t="s">
        <v>23</v>
      </c>
      <c r="B3814" s="2" t="s">
        <v>6376</v>
      </c>
      <c r="C3814" s="1">
        <v>235</v>
      </c>
      <c r="D3814" s="1">
        <v>40</v>
      </c>
      <c r="E3814" s="1">
        <v>19</v>
      </c>
      <c r="F3814" s="1" t="s">
        <v>4</v>
      </c>
      <c r="H3814" s="1" t="s">
        <v>66</v>
      </c>
      <c r="I3814" s="1">
        <v>96</v>
      </c>
      <c r="J3814" s="1" t="s">
        <v>16</v>
      </c>
      <c r="K3814" s="2" t="s">
        <v>470</v>
      </c>
      <c r="L3814" s="2" t="s">
        <v>1890</v>
      </c>
      <c r="M3814" s="2" t="s">
        <v>1968</v>
      </c>
      <c r="N3814" s="5" t="s">
        <v>1969</v>
      </c>
      <c r="O3814" s="1" t="s">
        <v>65</v>
      </c>
      <c r="P3814" s="1" t="s">
        <v>65</v>
      </c>
      <c r="Q3814" s="1" t="s">
        <v>65</v>
      </c>
      <c r="R3814" s="1" t="s">
        <v>65</v>
      </c>
      <c r="S3814" s="3">
        <v>266</v>
      </c>
      <c r="T3814" s="30">
        <f>IF(E3814&gt;=19,VLOOKUP(K3814,Konditionen!$B$5:$E$20,4,FALSE),IF(E3814&lt;=16,VLOOKUP(K3814,Konditionen!$B$5:$E$20,2,FALSE),VLOOKUP(K3814,Konditionen!$B$5:$E$20,3,FALSE)))</f>
        <v>25</v>
      </c>
      <c r="U3814" s="3">
        <f t="shared" ref="U3814:U3829" si="264">IF(S3814&gt;0,S3814*(100-T3814)/100,"")</f>
        <v>199.5</v>
      </c>
    </row>
    <row r="3815" spans="1:21" x14ac:dyDescent="0.2">
      <c r="A3815" s="2" t="s">
        <v>23</v>
      </c>
      <c r="B3815" s="2" t="s">
        <v>6376</v>
      </c>
      <c r="C3815" s="1">
        <v>235</v>
      </c>
      <c r="D3815" s="1">
        <v>40</v>
      </c>
      <c r="E3815" s="1">
        <v>19</v>
      </c>
      <c r="H3815" s="1" t="s">
        <v>253</v>
      </c>
      <c r="I3815" s="1">
        <v>92</v>
      </c>
      <c r="J3815" s="1" t="s">
        <v>135</v>
      </c>
      <c r="K3815" s="2" t="s">
        <v>470</v>
      </c>
      <c r="L3815" s="2" t="s">
        <v>1169</v>
      </c>
      <c r="M3815" s="2" t="s">
        <v>1269</v>
      </c>
      <c r="N3815" s="5" t="s">
        <v>1270</v>
      </c>
      <c r="O3815" s="1" t="s">
        <v>28</v>
      </c>
      <c r="P3815" s="1" t="s">
        <v>22</v>
      </c>
      <c r="Q3815" s="4">
        <v>2</v>
      </c>
      <c r="R3815" s="4">
        <v>72</v>
      </c>
      <c r="S3815" s="3">
        <v>239.5</v>
      </c>
      <c r="T3815" s="30">
        <f>IF(E3815&gt;=19,VLOOKUP(K3815,Konditionen!$B$5:$E$20,4,FALSE),IF(E3815&lt;=16,VLOOKUP(K3815,Konditionen!$B$5:$E$20,2,FALSE),VLOOKUP(K3815,Konditionen!$B$5:$E$20,3,FALSE)))</f>
        <v>25</v>
      </c>
      <c r="U3815" s="3">
        <f t="shared" si="264"/>
        <v>179.625</v>
      </c>
    </row>
    <row r="3816" spans="1:21" x14ac:dyDescent="0.2">
      <c r="A3816" s="2" t="s">
        <v>23</v>
      </c>
      <c r="B3816" s="2" t="s">
        <v>6376</v>
      </c>
      <c r="C3816" s="1">
        <v>235</v>
      </c>
      <c r="D3816" s="1">
        <v>40</v>
      </c>
      <c r="E3816" s="1">
        <v>19</v>
      </c>
      <c r="F3816" s="1" t="s">
        <v>334</v>
      </c>
      <c r="H3816" s="1" t="s">
        <v>253</v>
      </c>
      <c r="I3816" s="1">
        <v>92</v>
      </c>
      <c r="J3816" s="1" t="s">
        <v>135</v>
      </c>
      <c r="K3816" s="2" t="s">
        <v>2822</v>
      </c>
      <c r="L3816" s="2" t="s">
        <v>3019</v>
      </c>
      <c r="M3816" s="2">
        <v>205592</v>
      </c>
      <c r="N3816" s="5" t="s">
        <v>3047</v>
      </c>
      <c r="O3816" s="1" t="s">
        <v>41</v>
      </c>
      <c r="P3816" s="1" t="s">
        <v>22</v>
      </c>
      <c r="Q3816" s="1">
        <v>2</v>
      </c>
      <c r="R3816" s="4">
        <v>70</v>
      </c>
      <c r="S3816" s="3">
        <v>256.5</v>
      </c>
      <c r="T3816" s="30">
        <f>IF(E3816&gt;=19,VLOOKUP(K3816,Konditionen!$B$5:$E$20,4,FALSE),IF(E3816&lt;=16,VLOOKUP(K3816,Konditionen!$B$5:$E$20,2,FALSE),VLOOKUP(K3816,Konditionen!$B$5:$E$20,3,FALSE)))</f>
        <v>20</v>
      </c>
      <c r="U3816" s="3">
        <f t="shared" si="264"/>
        <v>205.2</v>
      </c>
    </row>
    <row r="3817" spans="1:21" x14ac:dyDescent="0.2">
      <c r="A3817" s="2" t="s">
        <v>23</v>
      </c>
      <c r="B3817" s="2" t="s">
        <v>6376</v>
      </c>
      <c r="C3817" s="1">
        <v>235</v>
      </c>
      <c r="D3817" s="1">
        <v>40</v>
      </c>
      <c r="E3817" s="1">
        <v>19</v>
      </c>
      <c r="H3817" s="1" t="s">
        <v>253</v>
      </c>
      <c r="I3817" s="1">
        <v>92</v>
      </c>
      <c r="J3817" s="1" t="s">
        <v>135</v>
      </c>
      <c r="K3817" s="2" t="s">
        <v>3891</v>
      </c>
      <c r="L3817" s="2" t="s">
        <v>3929</v>
      </c>
      <c r="M3817" s="2" t="s">
        <v>4199</v>
      </c>
      <c r="N3817" s="5" t="s">
        <v>4200</v>
      </c>
      <c r="O3817" s="1" t="s">
        <v>41</v>
      </c>
      <c r="P3817" s="1" t="s">
        <v>22</v>
      </c>
      <c r="Q3817" s="4">
        <v>2</v>
      </c>
      <c r="R3817" s="1">
        <v>72</v>
      </c>
      <c r="S3817" s="3">
        <v>289</v>
      </c>
      <c r="T3817" s="30">
        <f>IF(E3817&gt;=19,VLOOKUP(K3817,Konditionen!$B$5:$E$20,4,FALSE),IF(E3817&lt;=16,VLOOKUP(K3817,Konditionen!$B$5:$E$20,2,FALSE),VLOOKUP(K3817,Konditionen!$B$5:$E$20,3,FALSE)))</f>
        <v>28</v>
      </c>
      <c r="U3817" s="3">
        <f t="shared" si="264"/>
        <v>208.08</v>
      </c>
    </row>
    <row r="3818" spans="1:21" x14ac:dyDescent="0.2">
      <c r="A3818" s="2" t="s">
        <v>23</v>
      </c>
      <c r="B3818" s="2" t="s">
        <v>6376</v>
      </c>
      <c r="C3818" s="1">
        <v>235</v>
      </c>
      <c r="D3818" s="1">
        <v>40</v>
      </c>
      <c r="E3818" s="1">
        <v>19</v>
      </c>
      <c r="F3818" s="1" t="s">
        <v>4</v>
      </c>
      <c r="H3818" s="1" t="s">
        <v>259</v>
      </c>
      <c r="I3818" s="1">
        <v>96</v>
      </c>
      <c r="J3818" s="1" t="s">
        <v>135</v>
      </c>
      <c r="K3818" s="2" t="s">
        <v>470</v>
      </c>
      <c r="L3818" s="2" t="s">
        <v>1271</v>
      </c>
      <c r="M3818" s="2" t="s">
        <v>1272</v>
      </c>
      <c r="N3818" s="5" t="s">
        <v>1273</v>
      </c>
      <c r="O3818" s="1" t="s">
        <v>65</v>
      </c>
      <c r="P3818" s="1" t="s">
        <v>65</v>
      </c>
      <c r="Q3818" s="1" t="s">
        <v>65</v>
      </c>
      <c r="R3818" s="1" t="s">
        <v>65</v>
      </c>
      <c r="S3818" s="3">
        <v>246</v>
      </c>
      <c r="T3818" s="30">
        <f>IF(E3818&gt;=19,VLOOKUP(K3818,Konditionen!$B$5:$E$20,4,FALSE),IF(E3818&lt;=16,VLOOKUP(K3818,Konditionen!$B$5:$E$20,2,FALSE),VLOOKUP(K3818,Konditionen!$B$5:$E$20,3,FALSE)))</f>
        <v>25</v>
      </c>
      <c r="U3818" s="3">
        <f t="shared" si="264"/>
        <v>184.5</v>
      </c>
    </row>
    <row r="3819" spans="1:21" x14ac:dyDescent="0.2">
      <c r="A3819" s="2" t="s">
        <v>23</v>
      </c>
      <c r="B3819" s="2" t="s">
        <v>6376</v>
      </c>
      <c r="C3819" s="1">
        <v>235</v>
      </c>
      <c r="D3819" s="1">
        <v>40</v>
      </c>
      <c r="E3819" s="1">
        <v>19</v>
      </c>
      <c r="F3819" s="1" t="s">
        <v>4</v>
      </c>
      <c r="H3819" s="1" t="s">
        <v>259</v>
      </c>
      <c r="I3819" s="1">
        <v>96</v>
      </c>
      <c r="J3819" s="1" t="s">
        <v>135</v>
      </c>
      <c r="K3819" s="2" t="s">
        <v>470</v>
      </c>
      <c r="L3819" s="2" t="s">
        <v>921</v>
      </c>
      <c r="M3819" s="2" t="s">
        <v>1274</v>
      </c>
      <c r="N3819" s="5" t="s">
        <v>1275</v>
      </c>
      <c r="O3819" s="1" t="s">
        <v>22</v>
      </c>
      <c r="P3819" s="1" t="s">
        <v>22</v>
      </c>
      <c r="Q3819" s="4">
        <v>2</v>
      </c>
      <c r="R3819" s="4">
        <v>72</v>
      </c>
      <c r="S3819" s="3">
        <v>246</v>
      </c>
      <c r="T3819" s="30">
        <f>IF(E3819&gt;=19,VLOOKUP(K3819,Konditionen!$B$5:$E$20,4,FALSE),IF(E3819&lt;=16,VLOOKUP(K3819,Konditionen!$B$5:$E$20,2,FALSE),VLOOKUP(K3819,Konditionen!$B$5:$E$20,3,FALSE)))</f>
        <v>25</v>
      </c>
      <c r="U3819" s="3">
        <f t="shared" si="264"/>
        <v>184.5</v>
      </c>
    </row>
    <row r="3820" spans="1:21" x14ac:dyDescent="0.2">
      <c r="A3820" s="2" t="s">
        <v>23</v>
      </c>
      <c r="B3820" s="2" t="s">
        <v>6376</v>
      </c>
      <c r="C3820" s="1">
        <v>235</v>
      </c>
      <c r="D3820" s="1">
        <v>40</v>
      </c>
      <c r="E3820" s="1">
        <v>19</v>
      </c>
      <c r="F3820" s="1" t="s">
        <v>4</v>
      </c>
      <c r="H3820" s="1" t="s">
        <v>259</v>
      </c>
      <c r="I3820" s="4">
        <v>96</v>
      </c>
      <c r="J3820" s="1" t="s">
        <v>135</v>
      </c>
      <c r="K3820" s="2" t="s">
        <v>5057</v>
      </c>
      <c r="L3820" s="2" t="s">
        <v>5207</v>
      </c>
      <c r="M3820" s="2" t="s">
        <v>5277</v>
      </c>
      <c r="N3820" s="5" t="s">
        <v>5278</v>
      </c>
      <c r="O3820" s="1" t="s">
        <v>41</v>
      </c>
      <c r="P3820" s="1" t="s">
        <v>22</v>
      </c>
      <c r="Q3820" s="4">
        <v>2</v>
      </c>
      <c r="R3820" s="4">
        <v>72</v>
      </c>
      <c r="S3820" s="3">
        <v>179</v>
      </c>
      <c r="T3820" s="30">
        <f>IF(E3820&gt;=19,VLOOKUP(K3820,Konditionen!$B$5:$E$20,4,FALSE),IF(E3820&lt;=16,VLOOKUP(K3820,Konditionen!$B$5:$E$20,2,FALSE),VLOOKUP(K3820,Konditionen!$B$5:$E$20,3,FALSE)))</f>
        <v>20</v>
      </c>
      <c r="U3820" s="3">
        <f t="shared" si="264"/>
        <v>143.19999999999999</v>
      </c>
    </row>
    <row r="3821" spans="1:21" x14ac:dyDescent="0.2">
      <c r="A3821" s="2" t="s">
        <v>23</v>
      </c>
      <c r="B3821" s="2" t="s">
        <v>6376</v>
      </c>
      <c r="C3821" s="1">
        <v>235</v>
      </c>
      <c r="D3821" s="1">
        <v>40</v>
      </c>
      <c r="E3821" s="1">
        <v>19</v>
      </c>
      <c r="F3821" s="1" t="s">
        <v>4</v>
      </c>
      <c r="H3821" s="1" t="s">
        <v>259</v>
      </c>
      <c r="I3821" s="4">
        <v>96</v>
      </c>
      <c r="J3821" s="1" t="s">
        <v>135</v>
      </c>
      <c r="K3821" s="2" t="s">
        <v>17</v>
      </c>
      <c r="L3821" s="2" t="s">
        <v>67</v>
      </c>
      <c r="M3821" s="2" t="s">
        <v>260</v>
      </c>
      <c r="N3821" s="5" t="s">
        <v>261</v>
      </c>
      <c r="O3821" s="1" t="s">
        <v>41</v>
      </c>
      <c r="P3821" s="1" t="s">
        <v>22</v>
      </c>
      <c r="Q3821" s="4">
        <v>2</v>
      </c>
      <c r="R3821" s="4">
        <v>72</v>
      </c>
      <c r="S3821" s="3">
        <v>148</v>
      </c>
      <c r="T3821" s="30">
        <f>IF(E3821&gt;=19,VLOOKUP(K3821,Konditionen!$B$5:$E$20,4,FALSE),IF(E3821&lt;=16,VLOOKUP(K3821,Konditionen!$B$5:$E$20,2,FALSE),VLOOKUP(K3821,Konditionen!$B$5:$E$20,3,FALSE)))</f>
        <v>1</v>
      </c>
      <c r="U3821" s="3">
        <f t="shared" si="264"/>
        <v>146.52000000000001</v>
      </c>
    </row>
    <row r="3822" spans="1:21" x14ac:dyDescent="0.2">
      <c r="A3822" s="2" t="s">
        <v>23</v>
      </c>
      <c r="B3822" s="2" t="s">
        <v>6376</v>
      </c>
      <c r="C3822" s="1">
        <v>235</v>
      </c>
      <c r="D3822" s="1">
        <v>40</v>
      </c>
      <c r="E3822" s="1">
        <v>19</v>
      </c>
      <c r="F3822" s="1" t="s">
        <v>4</v>
      </c>
      <c r="H3822" s="1" t="s">
        <v>259</v>
      </c>
      <c r="I3822" s="1">
        <v>96</v>
      </c>
      <c r="J3822" s="1" t="s">
        <v>135</v>
      </c>
      <c r="K3822" s="2" t="s">
        <v>335</v>
      </c>
      <c r="L3822" s="2" t="s">
        <v>406</v>
      </c>
      <c r="M3822" s="2">
        <v>10302</v>
      </c>
      <c r="O3822" s="1" t="s">
        <v>28</v>
      </c>
      <c r="P3822" s="1" t="s">
        <v>22</v>
      </c>
      <c r="Q3822" s="4">
        <v>2</v>
      </c>
      <c r="R3822" s="4">
        <v>72</v>
      </c>
      <c r="S3822" s="3">
        <v>276.8</v>
      </c>
      <c r="T3822" s="30">
        <f>IF(E3822&gt;=19,VLOOKUP(K3822,Konditionen!$B$5:$E$20,4,FALSE),IF(E3822&lt;=16,VLOOKUP(K3822,Konditionen!$B$5:$E$20,2,FALSE),VLOOKUP(K3822,Konditionen!$B$5:$E$20,3,FALSE)))</f>
        <v>33</v>
      </c>
      <c r="U3822" s="3">
        <f t="shared" si="264"/>
        <v>185.45600000000002</v>
      </c>
    </row>
    <row r="3823" spans="1:21" x14ac:dyDescent="0.2">
      <c r="A3823" s="2" t="s">
        <v>23</v>
      </c>
      <c r="B3823" s="2" t="s">
        <v>6376</v>
      </c>
      <c r="C3823" s="1">
        <v>235</v>
      </c>
      <c r="D3823" s="1">
        <v>40</v>
      </c>
      <c r="E3823" s="1">
        <v>19</v>
      </c>
      <c r="F3823" s="1" t="s">
        <v>4</v>
      </c>
      <c r="H3823" s="1" t="s">
        <v>259</v>
      </c>
      <c r="I3823" s="1">
        <v>96</v>
      </c>
      <c r="J3823" s="1" t="s">
        <v>135</v>
      </c>
      <c r="K3823" s="2" t="s">
        <v>3891</v>
      </c>
      <c r="L3823" s="2" t="s">
        <v>3911</v>
      </c>
      <c r="M3823" s="2" t="s">
        <v>4197</v>
      </c>
      <c r="N3823" s="5" t="s">
        <v>4198</v>
      </c>
      <c r="O3823" s="1" t="s">
        <v>22</v>
      </c>
      <c r="P3823" s="1" t="s">
        <v>337</v>
      </c>
      <c r="Q3823" s="4">
        <v>2</v>
      </c>
      <c r="R3823" s="1">
        <v>72</v>
      </c>
      <c r="S3823" s="3">
        <v>279.5</v>
      </c>
      <c r="T3823" s="30">
        <f>IF(E3823&gt;=19,VLOOKUP(K3823,Konditionen!$B$5:$E$20,4,FALSE),IF(E3823&lt;=16,VLOOKUP(K3823,Konditionen!$B$5:$E$20,2,FALSE),VLOOKUP(K3823,Konditionen!$B$5:$E$20,3,FALSE)))</f>
        <v>28</v>
      </c>
      <c r="U3823" s="3">
        <f t="shared" si="264"/>
        <v>201.24</v>
      </c>
    </row>
    <row r="3824" spans="1:21" x14ac:dyDescent="0.2">
      <c r="A3824" s="2" t="s">
        <v>23</v>
      </c>
      <c r="B3824" s="2" t="s">
        <v>6376</v>
      </c>
      <c r="C3824" s="1">
        <v>235</v>
      </c>
      <c r="D3824" s="1">
        <v>40</v>
      </c>
      <c r="E3824" s="1">
        <v>19</v>
      </c>
      <c r="F3824" s="1" t="s">
        <v>4</v>
      </c>
      <c r="H3824" s="1" t="s">
        <v>259</v>
      </c>
      <c r="I3824" s="1">
        <v>96</v>
      </c>
      <c r="J3824" s="1" t="s">
        <v>135</v>
      </c>
      <c r="K3824" s="2" t="s">
        <v>3891</v>
      </c>
      <c r="L3824" s="2" t="s">
        <v>4194</v>
      </c>
      <c r="M3824" s="2" t="s">
        <v>4195</v>
      </c>
      <c r="N3824" s="5" t="s">
        <v>4196</v>
      </c>
      <c r="O3824" s="1" t="s">
        <v>41</v>
      </c>
      <c r="P3824" s="1" t="s">
        <v>337</v>
      </c>
      <c r="Q3824" s="4">
        <v>1</v>
      </c>
      <c r="R3824" s="1">
        <v>69</v>
      </c>
      <c r="S3824" s="3">
        <v>294</v>
      </c>
      <c r="T3824" s="30">
        <f>IF(E3824&gt;=19,VLOOKUP(K3824,Konditionen!$B$5:$E$20,4,FALSE),IF(E3824&lt;=16,VLOOKUP(K3824,Konditionen!$B$5:$E$20,2,FALSE),VLOOKUP(K3824,Konditionen!$B$5:$E$20,3,FALSE)))</f>
        <v>28</v>
      </c>
      <c r="U3824" s="3">
        <f t="shared" si="264"/>
        <v>211.68</v>
      </c>
    </row>
    <row r="3825" spans="1:21" x14ac:dyDescent="0.2">
      <c r="A3825" s="2" t="s">
        <v>23</v>
      </c>
      <c r="B3825" s="2" t="s">
        <v>6376</v>
      </c>
      <c r="C3825" s="1">
        <v>235</v>
      </c>
      <c r="D3825" s="1">
        <v>40</v>
      </c>
      <c r="E3825" s="1">
        <v>19</v>
      </c>
      <c r="F3825" s="1" t="s">
        <v>4</v>
      </c>
      <c r="H3825" s="1" t="s">
        <v>259</v>
      </c>
      <c r="I3825" s="1">
        <v>96</v>
      </c>
      <c r="J3825" s="1" t="s">
        <v>135</v>
      </c>
      <c r="K3825" s="2" t="s">
        <v>3327</v>
      </c>
      <c r="L3825" s="2" t="s">
        <v>3433</v>
      </c>
      <c r="M3825" s="2" t="s">
        <v>3592</v>
      </c>
      <c r="N3825" s="5" t="s">
        <v>3593</v>
      </c>
      <c r="O3825" s="1" t="s">
        <v>22</v>
      </c>
      <c r="P3825" s="1" t="s">
        <v>337</v>
      </c>
      <c r="Q3825" s="4">
        <v>2</v>
      </c>
      <c r="R3825" s="4">
        <v>72</v>
      </c>
      <c r="S3825" s="3">
        <v>284.5</v>
      </c>
      <c r="T3825" s="30">
        <f>IF(E3825&gt;=19,VLOOKUP(K3825,Konditionen!$B$5:$E$20,4,FALSE),IF(E3825&lt;=16,VLOOKUP(K3825,Konditionen!$B$5:$E$20,2,FALSE),VLOOKUP(K3825,Konditionen!$B$5:$E$20,3,FALSE)))</f>
        <v>38</v>
      </c>
      <c r="U3825" s="3">
        <f t="shared" si="264"/>
        <v>176.39</v>
      </c>
    </row>
    <row r="3826" spans="1:21" x14ac:dyDescent="0.2">
      <c r="A3826" s="2" t="s">
        <v>23</v>
      </c>
      <c r="B3826" s="2" t="s">
        <v>6376</v>
      </c>
      <c r="C3826" s="1">
        <v>235</v>
      </c>
      <c r="D3826" s="1">
        <v>40</v>
      </c>
      <c r="E3826" s="1">
        <v>19</v>
      </c>
      <c r="F3826" s="1" t="s">
        <v>2734</v>
      </c>
      <c r="H3826" s="1" t="s">
        <v>1419</v>
      </c>
      <c r="I3826" s="1">
        <v>96</v>
      </c>
      <c r="J3826" s="1" t="s">
        <v>436</v>
      </c>
      <c r="K3826" s="2" t="s">
        <v>2822</v>
      </c>
      <c r="L3826" s="2" t="s">
        <v>3024</v>
      </c>
      <c r="M3826" s="2">
        <v>28457</v>
      </c>
      <c r="N3826" s="5" t="s">
        <v>3048</v>
      </c>
      <c r="O3826" s="1" t="s">
        <v>334</v>
      </c>
      <c r="P3826" s="1" t="s">
        <v>334</v>
      </c>
      <c r="Q3826" s="1" t="s">
        <v>334</v>
      </c>
      <c r="R3826" s="1" t="s">
        <v>334</v>
      </c>
      <c r="S3826" s="3">
        <v>256.5</v>
      </c>
      <c r="T3826" s="30">
        <f>IF(E3826&gt;=19,VLOOKUP(K3826,Konditionen!$B$5:$E$20,4,FALSE),IF(E3826&lt;=16,VLOOKUP(K3826,Konditionen!$B$5:$E$20,2,FALSE),VLOOKUP(K3826,Konditionen!$B$5:$E$20,3,FALSE)))</f>
        <v>20</v>
      </c>
      <c r="U3826" s="3">
        <f t="shared" si="264"/>
        <v>205.2</v>
      </c>
    </row>
    <row r="3827" spans="1:21" x14ac:dyDescent="0.2">
      <c r="A3827" s="2" t="s">
        <v>23</v>
      </c>
      <c r="B3827" s="2" t="s">
        <v>6376</v>
      </c>
      <c r="C3827" s="1">
        <v>235</v>
      </c>
      <c r="D3827" s="1">
        <v>40</v>
      </c>
      <c r="E3827" s="1">
        <v>19</v>
      </c>
      <c r="F3827" s="1" t="s">
        <v>2734</v>
      </c>
      <c r="H3827" s="1" t="s">
        <v>1419</v>
      </c>
      <c r="I3827" s="1">
        <v>96</v>
      </c>
      <c r="J3827" s="1" t="s">
        <v>436</v>
      </c>
      <c r="K3827" s="2" t="s">
        <v>2822</v>
      </c>
      <c r="L3827" s="2" t="s">
        <v>3017</v>
      </c>
      <c r="M3827" s="2">
        <v>747676</v>
      </c>
      <c r="N3827" s="5" t="s">
        <v>3049</v>
      </c>
      <c r="O3827" s="1" t="s">
        <v>41</v>
      </c>
      <c r="P3827" s="1" t="s">
        <v>22</v>
      </c>
      <c r="Q3827" s="1">
        <v>2</v>
      </c>
      <c r="R3827" s="4">
        <v>70</v>
      </c>
      <c r="S3827" s="3">
        <v>264.5</v>
      </c>
      <c r="T3827" s="30">
        <f>IF(E3827&gt;=19,VLOOKUP(K3827,Konditionen!$B$5:$E$20,4,FALSE),IF(E3827&lt;=16,VLOOKUP(K3827,Konditionen!$B$5:$E$20,2,FALSE),VLOOKUP(K3827,Konditionen!$B$5:$E$20,3,FALSE)))</f>
        <v>20</v>
      </c>
      <c r="U3827" s="3">
        <f t="shared" si="264"/>
        <v>211.6</v>
      </c>
    </row>
    <row r="3828" spans="1:21" x14ac:dyDescent="0.2">
      <c r="A3828" s="2" t="s">
        <v>23</v>
      </c>
      <c r="B3828" s="2" t="s">
        <v>6376</v>
      </c>
      <c r="C3828" s="1">
        <v>235</v>
      </c>
      <c r="D3828" s="1">
        <v>40</v>
      </c>
      <c r="E3828" s="1">
        <v>19</v>
      </c>
      <c r="F3828" s="1" t="s">
        <v>4</v>
      </c>
      <c r="H3828" s="1" t="s">
        <v>1419</v>
      </c>
      <c r="I3828" s="1">
        <v>96</v>
      </c>
      <c r="J3828" s="1" t="s">
        <v>436</v>
      </c>
      <c r="K3828" s="2" t="s">
        <v>3891</v>
      </c>
      <c r="L3828" s="2" t="s">
        <v>4022</v>
      </c>
      <c r="M3828" s="2" t="s">
        <v>4192</v>
      </c>
      <c r="N3828" s="5" t="s">
        <v>4193</v>
      </c>
      <c r="O3828" s="1" t="s">
        <v>22</v>
      </c>
      <c r="P3828" s="1" t="s">
        <v>22</v>
      </c>
      <c r="Q3828" s="4">
        <v>2</v>
      </c>
      <c r="R3828" s="1">
        <v>72</v>
      </c>
      <c r="S3828" s="3">
        <v>355</v>
      </c>
      <c r="T3828" s="30">
        <f>IF(E3828&gt;=19,VLOOKUP(K3828,Konditionen!$B$5:$E$20,4,FALSE),IF(E3828&lt;=16,VLOOKUP(K3828,Konditionen!$B$5:$E$20,2,FALSE),VLOOKUP(K3828,Konditionen!$B$5:$E$20,3,FALSE)))</f>
        <v>28</v>
      </c>
      <c r="U3828" s="3">
        <f t="shared" si="264"/>
        <v>255.6</v>
      </c>
    </row>
    <row r="3829" spans="1:21" x14ac:dyDescent="0.2">
      <c r="A3829" s="2" t="s">
        <v>23</v>
      </c>
      <c r="B3829" s="2" t="s">
        <v>6376</v>
      </c>
      <c r="C3829" s="1">
        <v>235</v>
      </c>
      <c r="D3829" s="1">
        <v>40</v>
      </c>
      <c r="E3829" s="1">
        <v>19</v>
      </c>
      <c r="F3829" s="1" t="s">
        <v>4</v>
      </c>
      <c r="H3829" s="1" t="s">
        <v>5745</v>
      </c>
      <c r="I3829" s="1">
        <v>96</v>
      </c>
      <c r="J3829" s="1" t="s">
        <v>5741</v>
      </c>
      <c r="K3829" s="2" t="s">
        <v>5668</v>
      </c>
      <c r="L3829" s="2" t="s">
        <v>5724</v>
      </c>
      <c r="M3829" s="2" t="s">
        <v>5785</v>
      </c>
      <c r="N3829" s="5">
        <v>8714692285066</v>
      </c>
      <c r="O3829" s="1" t="s">
        <v>41</v>
      </c>
      <c r="P3829" s="1" t="s">
        <v>41</v>
      </c>
      <c r="Q3829" s="1">
        <v>2</v>
      </c>
      <c r="R3829" s="1">
        <v>70</v>
      </c>
      <c r="S3829" s="3">
        <v>221</v>
      </c>
      <c r="T3829" s="30">
        <f>IF(E3829&gt;=19,VLOOKUP(K3829,Konditionen!$B$5:$E$20,4,FALSE),IF(E3829&lt;=16,VLOOKUP(K3829,Konditionen!$B$5:$E$20,2,FALSE),VLOOKUP(K3829,Konditionen!$B$5:$E$20,3,FALSE)))</f>
        <v>21</v>
      </c>
      <c r="U3829" s="3">
        <f t="shared" si="264"/>
        <v>174.59</v>
      </c>
    </row>
    <row r="3831" spans="1:21" x14ac:dyDescent="0.2">
      <c r="A3831" s="2" t="s">
        <v>23</v>
      </c>
      <c r="B3831" s="2" t="s">
        <v>6476</v>
      </c>
      <c r="C3831" s="1">
        <v>245</v>
      </c>
      <c r="D3831" s="1">
        <v>40</v>
      </c>
      <c r="E3831" s="1">
        <v>19</v>
      </c>
      <c r="F3831" s="1" t="s">
        <v>4</v>
      </c>
      <c r="H3831" s="1" t="s">
        <v>396</v>
      </c>
      <c r="I3831" s="1">
        <v>98</v>
      </c>
      <c r="J3831" s="1" t="s">
        <v>16</v>
      </c>
      <c r="K3831" s="2" t="s">
        <v>470</v>
      </c>
      <c r="L3831" s="2" t="s">
        <v>1890</v>
      </c>
      <c r="M3831" s="2" t="s">
        <v>1970</v>
      </c>
      <c r="N3831" s="5" t="s">
        <v>1971</v>
      </c>
      <c r="O3831" s="1" t="s">
        <v>65</v>
      </c>
      <c r="P3831" s="1" t="s">
        <v>65</v>
      </c>
      <c r="Q3831" s="1" t="s">
        <v>65</v>
      </c>
      <c r="R3831" s="1" t="s">
        <v>65</v>
      </c>
      <c r="S3831" s="3">
        <v>273.5</v>
      </c>
      <c r="T3831" s="30">
        <f>IF(E3831&gt;=19,VLOOKUP(K3831,Konditionen!$B$5:$E$20,4,FALSE),IF(E3831&lt;=16,VLOOKUP(K3831,Konditionen!$B$5:$E$20,2,FALSE),VLOOKUP(K3831,Konditionen!$B$5:$E$20,3,FALSE)))</f>
        <v>25</v>
      </c>
      <c r="U3831" s="3">
        <f t="shared" ref="U3831:U3851" si="265">IF(S3831&gt;0,S3831*(100-T3831)/100,"")</f>
        <v>205.125</v>
      </c>
    </row>
    <row r="3832" spans="1:21" x14ac:dyDescent="0.2">
      <c r="A3832" s="2" t="s">
        <v>23</v>
      </c>
      <c r="B3832" s="2" t="s">
        <v>6476</v>
      </c>
      <c r="C3832" s="1">
        <v>245</v>
      </c>
      <c r="D3832" s="1">
        <v>40</v>
      </c>
      <c r="E3832" s="1">
        <v>19</v>
      </c>
      <c r="F3832" s="1" t="s">
        <v>4</v>
      </c>
      <c r="H3832" s="1" t="s">
        <v>226</v>
      </c>
      <c r="I3832" s="1">
        <v>98</v>
      </c>
      <c r="J3832" s="1" t="s">
        <v>71</v>
      </c>
      <c r="K3832" s="2" t="s">
        <v>3891</v>
      </c>
      <c r="L3832" s="2" t="s">
        <v>3926</v>
      </c>
      <c r="M3832" s="2" t="s">
        <v>4205</v>
      </c>
      <c r="N3832" s="5" t="s">
        <v>4206</v>
      </c>
      <c r="O3832" s="1" t="s">
        <v>41</v>
      </c>
      <c r="P3832" s="1" t="s">
        <v>337</v>
      </c>
      <c r="Q3832" s="4">
        <v>2</v>
      </c>
      <c r="R3832" s="1">
        <v>72</v>
      </c>
      <c r="S3832" s="3">
        <v>280</v>
      </c>
      <c r="T3832" s="30">
        <f>IF(E3832&gt;=19,VLOOKUP(K3832,Konditionen!$B$5:$E$20,4,FALSE),IF(E3832&lt;=16,VLOOKUP(K3832,Konditionen!$B$5:$E$20,2,FALSE),VLOOKUP(K3832,Konditionen!$B$5:$E$20,3,FALSE)))</f>
        <v>28</v>
      </c>
      <c r="U3832" s="3">
        <f t="shared" si="265"/>
        <v>201.6</v>
      </c>
    </row>
    <row r="3833" spans="1:21" x14ac:dyDescent="0.2">
      <c r="A3833" s="2" t="s">
        <v>23</v>
      </c>
      <c r="B3833" s="2" t="s">
        <v>6476</v>
      </c>
      <c r="C3833" s="1">
        <v>245</v>
      </c>
      <c r="D3833" s="1">
        <v>40</v>
      </c>
      <c r="E3833" s="1">
        <v>19</v>
      </c>
      <c r="H3833" s="1" t="s">
        <v>192</v>
      </c>
      <c r="I3833" s="1">
        <v>94</v>
      </c>
      <c r="J3833" s="1" t="s">
        <v>135</v>
      </c>
      <c r="K3833" s="2" t="s">
        <v>3891</v>
      </c>
      <c r="L3833" s="2" t="s">
        <v>3926</v>
      </c>
      <c r="M3833" s="2" t="s">
        <v>4207</v>
      </c>
      <c r="N3833" s="5" t="s">
        <v>4208</v>
      </c>
      <c r="O3833" s="1" t="s">
        <v>41</v>
      </c>
      <c r="P3833" s="1" t="s">
        <v>337</v>
      </c>
      <c r="Q3833" s="4">
        <v>2</v>
      </c>
      <c r="R3833" s="1">
        <v>72</v>
      </c>
      <c r="S3833" s="3">
        <v>289</v>
      </c>
      <c r="T3833" s="30">
        <f>IF(E3833&gt;=19,VLOOKUP(K3833,Konditionen!$B$5:$E$20,4,FALSE),IF(E3833&lt;=16,VLOOKUP(K3833,Konditionen!$B$5:$E$20,2,FALSE),VLOOKUP(K3833,Konditionen!$B$5:$E$20,3,FALSE)))</f>
        <v>28</v>
      </c>
      <c r="U3833" s="3">
        <f t="shared" si="265"/>
        <v>208.08</v>
      </c>
    </row>
    <row r="3834" spans="1:21" x14ac:dyDescent="0.2">
      <c r="A3834" s="2" t="s">
        <v>23</v>
      </c>
      <c r="B3834" s="2" t="s">
        <v>6476</v>
      </c>
      <c r="C3834" s="1">
        <v>245</v>
      </c>
      <c r="D3834" s="1">
        <v>40</v>
      </c>
      <c r="E3834" s="1">
        <v>19</v>
      </c>
      <c r="F3834" s="1" t="s">
        <v>4</v>
      </c>
      <c r="H3834" s="1" t="s">
        <v>200</v>
      </c>
      <c r="I3834" s="1">
        <v>98</v>
      </c>
      <c r="J3834" s="1" t="s">
        <v>135</v>
      </c>
      <c r="K3834" s="2" t="s">
        <v>470</v>
      </c>
      <c r="L3834" s="2" t="s">
        <v>961</v>
      </c>
      <c r="M3834" s="2" t="s">
        <v>1276</v>
      </c>
      <c r="N3834" s="5" t="s">
        <v>1277</v>
      </c>
      <c r="O3834" s="1" t="s">
        <v>65</v>
      </c>
      <c r="P3834" s="1" t="s">
        <v>65</v>
      </c>
      <c r="Q3834" s="1" t="s">
        <v>65</v>
      </c>
      <c r="R3834" s="1" t="s">
        <v>65</v>
      </c>
      <c r="S3834" s="3">
        <v>274.5</v>
      </c>
      <c r="T3834" s="30">
        <f>IF(E3834&gt;=19,VLOOKUP(K3834,Konditionen!$B$5:$E$20,4,FALSE),IF(E3834&lt;=16,VLOOKUP(K3834,Konditionen!$B$5:$E$20,2,FALSE),VLOOKUP(K3834,Konditionen!$B$5:$E$20,3,FALSE)))</f>
        <v>25</v>
      </c>
      <c r="U3834" s="3">
        <f t="shared" si="265"/>
        <v>205.875</v>
      </c>
    </row>
    <row r="3835" spans="1:21" x14ac:dyDescent="0.2">
      <c r="A3835" s="2" t="s">
        <v>23</v>
      </c>
      <c r="B3835" s="2" t="s">
        <v>6476</v>
      </c>
      <c r="C3835" s="1">
        <v>245</v>
      </c>
      <c r="D3835" s="1">
        <v>40</v>
      </c>
      <c r="E3835" s="1">
        <v>19</v>
      </c>
      <c r="F3835" s="1" t="s">
        <v>4</v>
      </c>
      <c r="H3835" s="1" t="s">
        <v>200</v>
      </c>
      <c r="I3835" s="1">
        <v>98</v>
      </c>
      <c r="J3835" s="1" t="s">
        <v>135</v>
      </c>
      <c r="K3835" s="2" t="s">
        <v>470</v>
      </c>
      <c r="L3835" s="2" t="s">
        <v>921</v>
      </c>
      <c r="M3835" s="2" t="s">
        <v>1278</v>
      </c>
      <c r="N3835" s="5" t="s">
        <v>1279</v>
      </c>
      <c r="O3835" s="1" t="s">
        <v>65</v>
      </c>
      <c r="P3835" s="1" t="s">
        <v>65</v>
      </c>
      <c r="Q3835" s="1" t="s">
        <v>65</v>
      </c>
      <c r="R3835" s="1" t="s">
        <v>65</v>
      </c>
      <c r="S3835" s="3">
        <v>274.5</v>
      </c>
      <c r="T3835" s="30">
        <f>IF(E3835&gt;=19,VLOOKUP(K3835,Konditionen!$B$5:$E$20,4,FALSE),IF(E3835&lt;=16,VLOOKUP(K3835,Konditionen!$B$5:$E$20,2,FALSE),VLOOKUP(K3835,Konditionen!$B$5:$E$20,3,FALSE)))</f>
        <v>25</v>
      </c>
      <c r="U3835" s="3">
        <f t="shared" si="265"/>
        <v>205.875</v>
      </c>
    </row>
    <row r="3836" spans="1:21" x14ac:dyDescent="0.2">
      <c r="A3836" s="2" t="s">
        <v>23</v>
      </c>
      <c r="B3836" s="2" t="s">
        <v>6476</v>
      </c>
      <c r="C3836" s="1">
        <v>245</v>
      </c>
      <c r="D3836" s="1">
        <v>40</v>
      </c>
      <c r="E3836" s="1">
        <v>19</v>
      </c>
      <c r="F3836" s="1" t="s">
        <v>4</v>
      </c>
      <c r="H3836" s="1" t="s">
        <v>200</v>
      </c>
      <c r="I3836" s="1">
        <v>98</v>
      </c>
      <c r="J3836" s="1" t="s">
        <v>135</v>
      </c>
      <c r="K3836" s="2" t="s">
        <v>470</v>
      </c>
      <c r="L3836" s="2" t="s">
        <v>1166</v>
      </c>
      <c r="M3836" s="2" t="s">
        <v>1280</v>
      </c>
      <c r="N3836" s="5" t="s">
        <v>1281</v>
      </c>
      <c r="O3836" s="1" t="s">
        <v>41</v>
      </c>
      <c r="P3836" s="1" t="s">
        <v>22</v>
      </c>
      <c r="Q3836" s="4">
        <v>2</v>
      </c>
      <c r="R3836" s="4">
        <v>72</v>
      </c>
      <c r="S3836" s="3">
        <v>274.5</v>
      </c>
      <c r="T3836" s="30">
        <f>IF(E3836&gt;=19,VLOOKUP(K3836,Konditionen!$B$5:$E$20,4,FALSE),IF(E3836&lt;=16,VLOOKUP(K3836,Konditionen!$B$5:$E$20,2,FALSE),VLOOKUP(K3836,Konditionen!$B$5:$E$20,3,FALSE)))</f>
        <v>25</v>
      </c>
      <c r="U3836" s="3">
        <f t="shared" si="265"/>
        <v>205.875</v>
      </c>
    </row>
    <row r="3837" spans="1:21" x14ac:dyDescent="0.2">
      <c r="A3837" s="2" t="s">
        <v>23</v>
      </c>
      <c r="B3837" s="2" t="s">
        <v>6476</v>
      </c>
      <c r="C3837" s="1">
        <v>245</v>
      </c>
      <c r="D3837" s="1">
        <v>40</v>
      </c>
      <c r="E3837" s="1">
        <v>19</v>
      </c>
      <c r="F3837" s="1" t="s">
        <v>4</v>
      </c>
      <c r="H3837" s="1" t="s">
        <v>200</v>
      </c>
      <c r="I3837" s="1">
        <v>98</v>
      </c>
      <c r="J3837" s="1" t="s">
        <v>135</v>
      </c>
      <c r="K3837" s="2" t="s">
        <v>470</v>
      </c>
      <c r="L3837" s="2" t="s">
        <v>994</v>
      </c>
      <c r="M3837" s="2" t="s">
        <v>1282</v>
      </c>
      <c r="N3837" s="5" t="s">
        <v>1283</v>
      </c>
      <c r="O3837" s="1" t="s">
        <v>41</v>
      </c>
      <c r="P3837" s="1" t="s">
        <v>22</v>
      </c>
      <c r="Q3837" s="4">
        <v>2</v>
      </c>
      <c r="R3837" s="4">
        <v>72</v>
      </c>
      <c r="S3837" s="3">
        <v>274.5</v>
      </c>
      <c r="T3837" s="30">
        <f>IF(E3837&gt;=19,VLOOKUP(K3837,Konditionen!$B$5:$E$20,4,FALSE),IF(E3837&lt;=16,VLOOKUP(K3837,Konditionen!$B$5:$E$20,2,FALSE),VLOOKUP(K3837,Konditionen!$B$5:$E$20,3,FALSE)))</f>
        <v>25</v>
      </c>
      <c r="U3837" s="3">
        <f t="shared" si="265"/>
        <v>205.875</v>
      </c>
    </row>
    <row r="3838" spans="1:21" x14ac:dyDescent="0.2">
      <c r="A3838" s="2" t="s">
        <v>23</v>
      </c>
      <c r="B3838" s="2" t="s">
        <v>6476</v>
      </c>
      <c r="C3838" s="1">
        <v>245</v>
      </c>
      <c r="D3838" s="1">
        <v>40</v>
      </c>
      <c r="E3838" s="4">
        <v>19</v>
      </c>
      <c r="F3838" s="1" t="s">
        <v>4</v>
      </c>
      <c r="H3838" s="1" t="s">
        <v>200</v>
      </c>
      <c r="I3838" s="4">
        <v>98</v>
      </c>
      <c r="J3838" s="1" t="s">
        <v>135</v>
      </c>
      <c r="K3838" s="2" t="s">
        <v>2032</v>
      </c>
      <c r="L3838" s="2" t="s">
        <v>2129</v>
      </c>
      <c r="M3838" s="2">
        <v>543303</v>
      </c>
      <c r="N3838" s="5" t="s">
        <v>2225</v>
      </c>
      <c r="O3838" s="1" t="s">
        <v>22</v>
      </c>
      <c r="P3838" s="1" t="s">
        <v>337</v>
      </c>
      <c r="Q3838" s="1">
        <v>2</v>
      </c>
      <c r="R3838" s="4">
        <v>71</v>
      </c>
      <c r="S3838" s="3">
        <v>390</v>
      </c>
      <c r="T3838" s="30">
        <f>IF(E3838&gt;=19,VLOOKUP(K3838,Konditionen!$B$5:$E$20,4,FALSE),IF(E3838&lt;=16,VLOOKUP(K3838,Konditionen!$B$5:$E$20,2,FALSE),VLOOKUP(K3838,Konditionen!$B$5:$E$20,3,FALSE)))</f>
        <v>38.5</v>
      </c>
      <c r="U3838" s="3">
        <f t="shared" si="265"/>
        <v>239.85</v>
      </c>
    </row>
    <row r="3839" spans="1:21" x14ac:dyDescent="0.2">
      <c r="A3839" s="2" t="s">
        <v>23</v>
      </c>
      <c r="B3839" s="2" t="s">
        <v>6476</v>
      </c>
      <c r="C3839" s="1">
        <v>245</v>
      </c>
      <c r="D3839" s="1">
        <v>40</v>
      </c>
      <c r="E3839" s="4">
        <v>19</v>
      </c>
      <c r="F3839" s="1" t="s">
        <v>4</v>
      </c>
      <c r="H3839" s="1" t="s">
        <v>200</v>
      </c>
      <c r="I3839" s="4">
        <v>98</v>
      </c>
      <c r="J3839" s="1" t="s">
        <v>135</v>
      </c>
      <c r="K3839" s="2" t="s">
        <v>2334</v>
      </c>
      <c r="L3839" s="2" t="s">
        <v>2418</v>
      </c>
      <c r="M3839" s="2">
        <v>532004</v>
      </c>
      <c r="N3839" s="5" t="s">
        <v>2523</v>
      </c>
      <c r="O3839" s="1" t="s">
        <v>22</v>
      </c>
      <c r="P3839" s="1" t="s">
        <v>337</v>
      </c>
      <c r="Q3839" s="1">
        <v>2</v>
      </c>
      <c r="R3839" s="4">
        <v>70</v>
      </c>
      <c r="S3839" s="3">
        <v>390</v>
      </c>
      <c r="T3839" s="30">
        <f>IF(E3839&gt;=19,VLOOKUP(K3839,Konditionen!$B$5:$E$20,4,FALSE),IF(E3839&lt;=16,VLOOKUP(K3839,Konditionen!$B$5:$E$20,2,FALSE),VLOOKUP(K3839,Konditionen!$B$5:$E$20,3,FALSE)))</f>
        <v>38.5</v>
      </c>
      <c r="U3839" s="3">
        <f t="shared" si="265"/>
        <v>239.85</v>
      </c>
    </row>
    <row r="3840" spans="1:21" x14ac:dyDescent="0.2">
      <c r="A3840" s="2" t="s">
        <v>23</v>
      </c>
      <c r="B3840" s="2" t="s">
        <v>6476</v>
      </c>
      <c r="C3840" s="1">
        <v>245</v>
      </c>
      <c r="D3840" s="1">
        <v>40</v>
      </c>
      <c r="E3840" s="1">
        <v>19</v>
      </c>
      <c r="F3840" s="1" t="s">
        <v>4</v>
      </c>
      <c r="H3840" s="1" t="s">
        <v>200</v>
      </c>
      <c r="I3840" s="1">
        <v>98</v>
      </c>
      <c r="J3840" s="1" t="s">
        <v>135</v>
      </c>
      <c r="K3840" s="2" t="s">
        <v>335</v>
      </c>
      <c r="L3840" s="2" t="s">
        <v>368</v>
      </c>
      <c r="M3840" s="2">
        <v>8499</v>
      </c>
      <c r="O3840" s="1" t="s">
        <v>41</v>
      </c>
      <c r="P3840" s="1" t="s">
        <v>22</v>
      </c>
      <c r="Q3840" s="4">
        <v>2</v>
      </c>
      <c r="R3840" s="4">
        <v>72</v>
      </c>
      <c r="S3840" s="3">
        <v>300.40000000000003</v>
      </c>
      <c r="T3840" s="30">
        <f>IF(E3840&gt;=19,VLOOKUP(K3840,Konditionen!$B$5:$E$20,4,FALSE),IF(E3840&lt;=16,VLOOKUP(K3840,Konditionen!$B$5:$E$20,2,FALSE),VLOOKUP(K3840,Konditionen!$B$5:$E$20,3,FALSE)))</f>
        <v>33</v>
      </c>
      <c r="U3840" s="3">
        <f t="shared" si="265"/>
        <v>201.26800000000003</v>
      </c>
    </row>
    <row r="3841" spans="1:21" x14ac:dyDescent="0.2">
      <c r="A3841" s="2" t="s">
        <v>23</v>
      </c>
      <c r="B3841" s="2" t="s">
        <v>6476</v>
      </c>
      <c r="C3841" s="1">
        <v>245</v>
      </c>
      <c r="D3841" s="1">
        <v>40</v>
      </c>
      <c r="E3841" s="1">
        <v>19</v>
      </c>
      <c r="F3841" s="1" t="s">
        <v>2734</v>
      </c>
      <c r="H3841" s="1" t="s">
        <v>200</v>
      </c>
      <c r="I3841" s="1">
        <v>98</v>
      </c>
      <c r="J3841" s="1" t="s">
        <v>135</v>
      </c>
      <c r="K3841" s="2" t="s">
        <v>2822</v>
      </c>
      <c r="L3841" s="2" t="s">
        <v>2931</v>
      </c>
      <c r="M3841" s="2">
        <v>494616</v>
      </c>
      <c r="N3841" s="5" t="s">
        <v>3051</v>
      </c>
      <c r="O3841" s="1" t="s">
        <v>41</v>
      </c>
      <c r="P3841" s="1" t="s">
        <v>22</v>
      </c>
      <c r="Q3841" s="1">
        <v>2</v>
      </c>
      <c r="R3841" s="4">
        <v>70</v>
      </c>
      <c r="S3841" s="3">
        <v>272</v>
      </c>
      <c r="T3841" s="30">
        <f>IF(E3841&gt;=19,VLOOKUP(K3841,Konditionen!$B$5:$E$20,4,FALSE),IF(E3841&lt;=16,VLOOKUP(K3841,Konditionen!$B$5:$E$20,2,FALSE),VLOOKUP(K3841,Konditionen!$B$5:$E$20,3,FALSE)))</f>
        <v>20</v>
      </c>
      <c r="U3841" s="3">
        <f t="shared" si="265"/>
        <v>217.6</v>
      </c>
    </row>
    <row r="3842" spans="1:21" x14ac:dyDescent="0.2">
      <c r="A3842" s="2" t="s">
        <v>23</v>
      </c>
      <c r="B3842" s="2" t="s">
        <v>6476</v>
      </c>
      <c r="C3842" s="1">
        <v>245</v>
      </c>
      <c r="D3842" s="1">
        <v>40</v>
      </c>
      <c r="E3842" s="1">
        <v>19</v>
      </c>
      <c r="F3842" s="1" t="s">
        <v>2734</v>
      </c>
      <c r="H3842" s="1" t="s">
        <v>200</v>
      </c>
      <c r="I3842" s="1">
        <v>98</v>
      </c>
      <c r="J3842" s="1" t="s">
        <v>135</v>
      </c>
      <c r="K3842" s="2" t="s">
        <v>2822</v>
      </c>
      <c r="L3842" s="2" t="s">
        <v>2910</v>
      </c>
      <c r="M3842" s="2">
        <v>92979</v>
      </c>
      <c r="N3842" s="5" t="s">
        <v>3050</v>
      </c>
      <c r="O3842" s="1" t="s">
        <v>41</v>
      </c>
      <c r="P3842" s="1" t="s">
        <v>337</v>
      </c>
      <c r="Q3842" s="1">
        <v>1</v>
      </c>
      <c r="R3842" s="4">
        <v>68</v>
      </c>
      <c r="S3842" s="3">
        <v>282.5</v>
      </c>
      <c r="T3842" s="30">
        <f>IF(E3842&gt;=19,VLOOKUP(K3842,Konditionen!$B$5:$E$20,4,FALSE),IF(E3842&lt;=16,VLOOKUP(K3842,Konditionen!$B$5:$E$20,2,FALSE),VLOOKUP(K3842,Konditionen!$B$5:$E$20,3,FALSE)))</f>
        <v>20</v>
      </c>
      <c r="U3842" s="3">
        <f t="shared" si="265"/>
        <v>226</v>
      </c>
    </row>
    <row r="3843" spans="1:21" x14ac:dyDescent="0.2">
      <c r="A3843" s="2" t="s">
        <v>23</v>
      </c>
      <c r="B3843" s="2" t="s">
        <v>6476</v>
      </c>
      <c r="C3843" s="1">
        <v>245</v>
      </c>
      <c r="D3843" s="1">
        <v>40</v>
      </c>
      <c r="E3843" s="1">
        <v>19</v>
      </c>
      <c r="F3843" s="1" t="s">
        <v>4</v>
      </c>
      <c r="H3843" s="1" t="s">
        <v>200</v>
      </c>
      <c r="I3843" s="1">
        <v>98</v>
      </c>
      <c r="J3843" s="1" t="s">
        <v>135</v>
      </c>
      <c r="K3843" s="2" t="s">
        <v>3891</v>
      </c>
      <c r="L3843" s="2" t="s">
        <v>3923</v>
      </c>
      <c r="M3843" s="2" t="s">
        <v>4201</v>
      </c>
      <c r="N3843" s="5" t="s">
        <v>4202</v>
      </c>
      <c r="O3843" s="1" t="s">
        <v>41</v>
      </c>
      <c r="P3843" s="1" t="s">
        <v>22</v>
      </c>
      <c r="Q3843" s="4">
        <v>2</v>
      </c>
      <c r="R3843" s="1">
        <v>72</v>
      </c>
      <c r="S3843" s="3">
        <v>289</v>
      </c>
      <c r="T3843" s="30">
        <f>IF(E3843&gt;=19,VLOOKUP(K3843,Konditionen!$B$5:$E$20,4,FALSE),IF(E3843&lt;=16,VLOOKUP(K3843,Konditionen!$B$5:$E$20,2,FALSE),VLOOKUP(K3843,Konditionen!$B$5:$E$20,3,FALSE)))</f>
        <v>28</v>
      </c>
      <c r="U3843" s="3">
        <f t="shared" si="265"/>
        <v>208.08</v>
      </c>
    </row>
    <row r="3844" spans="1:21" x14ac:dyDescent="0.2">
      <c r="A3844" s="2" t="s">
        <v>23</v>
      </c>
      <c r="B3844" s="2" t="s">
        <v>6476</v>
      </c>
      <c r="C3844" s="1">
        <v>245</v>
      </c>
      <c r="D3844" s="1">
        <v>40</v>
      </c>
      <c r="E3844" s="1">
        <v>19</v>
      </c>
      <c r="H3844" s="1" t="s">
        <v>200</v>
      </c>
      <c r="I3844" s="1">
        <v>98</v>
      </c>
      <c r="J3844" s="1" t="s">
        <v>135</v>
      </c>
      <c r="K3844" s="2" t="s">
        <v>5982</v>
      </c>
      <c r="L3844" s="2" t="s">
        <v>5988</v>
      </c>
      <c r="M3844" s="2" t="s">
        <v>6191</v>
      </c>
      <c r="N3844" s="5">
        <v>4968814924065</v>
      </c>
      <c r="O3844" s="1" t="s">
        <v>65</v>
      </c>
      <c r="P3844" s="1" t="s">
        <v>65</v>
      </c>
      <c r="Q3844" s="1" t="s">
        <v>65</v>
      </c>
      <c r="R3844" s="1" t="s">
        <v>65</v>
      </c>
      <c r="S3844" s="3">
        <v>247</v>
      </c>
      <c r="T3844" s="30">
        <f>IF(E3844&gt;=19,VLOOKUP(K3844,Konditionen!$B$5:$E$20,4,FALSE),IF(E3844&lt;=16,VLOOKUP(K3844,Konditionen!$B$5:$E$20,2,FALSE),VLOOKUP(K3844,Konditionen!$B$5:$E$20,3,FALSE)))</f>
        <v>21</v>
      </c>
      <c r="U3844" s="3">
        <f t="shared" si="265"/>
        <v>195.13</v>
      </c>
    </row>
    <row r="3845" spans="1:21" x14ac:dyDescent="0.2">
      <c r="A3845" s="2" t="s">
        <v>23</v>
      </c>
      <c r="B3845" s="2" t="s">
        <v>6476</v>
      </c>
      <c r="C3845" s="1">
        <v>245</v>
      </c>
      <c r="D3845" s="1">
        <v>40</v>
      </c>
      <c r="E3845" s="1">
        <v>19</v>
      </c>
      <c r="F3845" s="1" t="s">
        <v>4</v>
      </c>
      <c r="H3845" s="1" t="s">
        <v>200</v>
      </c>
      <c r="I3845" s="1">
        <v>98</v>
      </c>
      <c r="J3845" s="1" t="s">
        <v>135</v>
      </c>
      <c r="K3845" s="2" t="s">
        <v>3327</v>
      </c>
      <c r="L3845" s="2" t="s">
        <v>3433</v>
      </c>
      <c r="M3845" s="2" t="s">
        <v>3594</v>
      </c>
      <c r="N3845" s="5" t="s">
        <v>3595</v>
      </c>
      <c r="O3845" s="1" t="s">
        <v>22</v>
      </c>
      <c r="P3845" s="1" t="s">
        <v>337</v>
      </c>
      <c r="Q3845" s="4">
        <v>1</v>
      </c>
      <c r="R3845" s="4">
        <v>69</v>
      </c>
      <c r="S3845" s="3">
        <v>322.39999999999998</v>
      </c>
      <c r="T3845" s="30">
        <f>IF(E3845&gt;=19,VLOOKUP(K3845,Konditionen!$B$5:$E$20,4,FALSE),IF(E3845&lt;=16,VLOOKUP(K3845,Konditionen!$B$5:$E$20,2,FALSE),VLOOKUP(K3845,Konditionen!$B$5:$E$20,3,FALSE)))</f>
        <v>38</v>
      </c>
      <c r="U3845" s="3">
        <f t="shared" si="265"/>
        <v>199.88800000000001</v>
      </c>
    </row>
    <row r="3846" spans="1:21" x14ac:dyDescent="0.2">
      <c r="A3846" s="2" t="s">
        <v>338</v>
      </c>
      <c r="B3846" s="2" t="s">
        <v>6476</v>
      </c>
      <c r="C3846" s="1">
        <v>245</v>
      </c>
      <c r="D3846" s="1">
        <v>40</v>
      </c>
      <c r="E3846" s="1">
        <v>19</v>
      </c>
      <c r="F3846" s="1" t="s">
        <v>4</v>
      </c>
      <c r="H3846" s="1" t="s">
        <v>200</v>
      </c>
      <c r="I3846" s="1">
        <v>98</v>
      </c>
      <c r="J3846" s="1" t="s">
        <v>135</v>
      </c>
      <c r="K3846" s="2" t="s">
        <v>470</v>
      </c>
      <c r="L3846" s="2" t="s">
        <v>1604</v>
      </c>
      <c r="M3846" s="2" t="s">
        <v>1627</v>
      </c>
      <c r="N3846" s="5" t="s">
        <v>1628</v>
      </c>
      <c r="O3846" s="1" t="s">
        <v>65</v>
      </c>
      <c r="P3846" s="1" t="s">
        <v>65</v>
      </c>
      <c r="Q3846" s="1" t="s">
        <v>65</v>
      </c>
      <c r="R3846" s="1" t="s">
        <v>65</v>
      </c>
      <c r="S3846" s="3">
        <v>312</v>
      </c>
      <c r="T3846" s="30">
        <f>IF(E3846&gt;=19,VLOOKUP(K3846,Konditionen!$B$5:$E$20,4,FALSE),IF(E3846&lt;=16,VLOOKUP(K3846,Konditionen!$B$5:$E$20,2,FALSE),VLOOKUP(K3846,Konditionen!$B$5:$E$20,3,FALSE)))</f>
        <v>25</v>
      </c>
      <c r="U3846" s="3">
        <f t="shared" si="265"/>
        <v>234</v>
      </c>
    </row>
    <row r="3847" spans="1:21" x14ac:dyDescent="0.2">
      <c r="A3847" s="2" t="s">
        <v>338</v>
      </c>
      <c r="B3847" s="2" t="s">
        <v>6476</v>
      </c>
      <c r="C3847" s="1">
        <v>245</v>
      </c>
      <c r="D3847" s="1">
        <v>40</v>
      </c>
      <c r="E3847" s="1">
        <v>19</v>
      </c>
      <c r="F3847" s="1" t="s">
        <v>4</v>
      </c>
      <c r="H3847" s="1" t="s">
        <v>200</v>
      </c>
      <c r="I3847" s="1">
        <v>98</v>
      </c>
      <c r="J3847" s="1" t="s">
        <v>135</v>
      </c>
      <c r="K3847" s="2" t="s">
        <v>470</v>
      </c>
      <c r="L3847" s="2" t="s">
        <v>1480</v>
      </c>
      <c r="M3847" s="2" t="s">
        <v>1571</v>
      </c>
      <c r="N3847" s="5" t="s">
        <v>1572</v>
      </c>
      <c r="O3847" s="1" t="s">
        <v>65</v>
      </c>
      <c r="P3847" s="1" t="s">
        <v>65</v>
      </c>
      <c r="Q3847" s="1" t="s">
        <v>65</v>
      </c>
      <c r="R3847" s="1" t="s">
        <v>65</v>
      </c>
      <c r="S3847" s="3">
        <v>318</v>
      </c>
      <c r="T3847" s="30">
        <f>IF(E3847&gt;=19,VLOOKUP(K3847,Konditionen!$B$5:$E$20,4,FALSE),IF(E3847&lt;=16,VLOOKUP(K3847,Konditionen!$B$5:$E$20,2,FALSE),VLOOKUP(K3847,Konditionen!$B$5:$E$20,3,FALSE)))</f>
        <v>25</v>
      </c>
      <c r="U3847" s="3">
        <f t="shared" si="265"/>
        <v>238.5</v>
      </c>
    </row>
    <row r="3848" spans="1:21" x14ac:dyDescent="0.2">
      <c r="A3848" s="2" t="s">
        <v>338</v>
      </c>
      <c r="B3848" s="2" t="s">
        <v>6476</v>
      </c>
      <c r="C3848" s="1">
        <v>245</v>
      </c>
      <c r="D3848" s="1">
        <v>40</v>
      </c>
      <c r="E3848" s="4">
        <v>19</v>
      </c>
      <c r="F3848" s="1" t="s">
        <v>4</v>
      </c>
      <c r="H3848" s="1" t="s">
        <v>200</v>
      </c>
      <c r="I3848" s="4">
        <v>98</v>
      </c>
      <c r="J3848" s="1" t="s">
        <v>135</v>
      </c>
      <c r="K3848" s="2" t="s">
        <v>2334</v>
      </c>
      <c r="L3848" s="2" t="s">
        <v>2418</v>
      </c>
      <c r="M3848" s="2">
        <v>545995</v>
      </c>
      <c r="N3848" s="5" t="s">
        <v>2524</v>
      </c>
      <c r="O3848" s="1" t="s">
        <v>2094</v>
      </c>
      <c r="P3848" s="1" t="s">
        <v>2094</v>
      </c>
      <c r="Q3848" s="1" t="s">
        <v>2094</v>
      </c>
      <c r="R3848" s="1" t="s">
        <v>2094</v>
      </c>
      <c r="S3848" s="3">
        <v>392</v>
      </c>
      <c r="T3848" s="30">
        <f>IF(E3848&gt;=19,VLOOKUP(K3848,Konditionen!$B$5:$E$20,4,FALSE),IF(E3848&lt;=16,VLOOKUP(K3848,Konditionen!$B$5:$E$20,2,FALSE),VLOOKUP(K3848,Konditionen!$B$5:$E$20,3,FALSE)))</f>
        <v>38.5</v>
      </c>
      <c r="U3848" s="3">
        <f t="shared" si="265"/>
        <v>241.08</v>
      </c>
    </row>
    <row r="3849" spans="1:21" x14ac:dyDescent="0.2">
      <c r="A3849" s="2" t="s">
        <v>338</v>
      </c>
      <c r="B3849" s="2" t="s">
        <v>6476</v>
      </c>
      <c r="C3849" s="1">
        <v>245</v>
      </c>
      <c r="D3849" s="1">
        <v>40</v>
      </c>
      <c r="E3849" s="1">
        <v>19</v>
      </c>
      <c r="F3849" s="1" t="s">
        <v>4</v>
      </c>
      <c r="H3849" s="1" t="s">
        <v>200</v>
      </c>
      <c r="I3849" s="1">
        <v>98</v>
      </c>
      <c r="J3849" s="1" t="s">
        <v>135</v>
      </c>
      <c r="K3849" s="2" t="s">
        <v>3891</v>
      </c>
      <c r="L3849" s="2" t="s">
        <v>4029</v>
      </c>
      <c r="M3849" s="2" t="s">
        <v>4203</v>
      </c>
      <c r="N3849" s="5" t="s">
        <v>4204</v>
      </c>
      <c r="O3849" s="1" t="s">
        <v>22</v>
      </c>
      <c r="P3849" s="1" t="s">
        <v>337</v>
      </c>
      <c r="Q3849" s="4">
        <v>2</v>
      </c>
      <c r="R3849" s="1">
        <v>72</v>
      </c>
      <c r="S3849" s="3">
        <v>381</v>
      </c>
      <c r="T3849" s="30">
        <f>IF(E3849&gt;=19,VLOOKUP(K3849,Konditionen!$B$5:$E$20,4,FALSE),IF(E3849&lt;=16,VLOOKUP(K3849,Konditionen!$B$5:$E$20,2,FALSE),VLOOKUP(K3849,Konditionen!$B$5:$E$20,3,FALSE)))</f>
        <v>28</v>
      </c>
      <c r="U3849" s="3">
        <f t="shared" si="265"/>
        <v>274.32</v>
      </c>
    </row>
    <row r="3850" spans="1:21" x14ac:dyDescent="0.2">
      <c r="A3850" s="2" t="s">
        <v>23</v>
      </c>
      <c r="B3850" s="2" t="s">
        <v>6476</v>
      </c>
      <c r="C3850" s="1">
        <v>245</v>
      </c>
      <c r="D3850" s="1">
        <v>40</v>
      </c>
      <c r="E3850" s="1">
        <v>19</v>
      </c>
      <c r="F3850" s="1" t="s">
        <v>4</v>
      </c>
      <c r="H3850" s="1" t="s">
        <v>2543</v>
      </c>
      <c r="I3850" s="1">
        <v>98</v>
      </c>
      <c r="J3850" s="1" t="s">
        <v>436</v>
      </c>
      <c r="K3850" s="2" t="s">
        <v>5668</v>
      </c>
      <c r="L3850" s="2" t="s">
        <v>5842</v>
      </c>
      <c r="M3850" s="2" t="s">
        <v>5856</v>
      </c>
      <c r="N3850" s="5">
        <v>8714692344206</v>
      </c>
      <c r="S3850" s="3">
        <v>265</v>
      </c>
      <c r="T3850" s="30">
        <f>IF(E3850&gt;=19,VLOOKUP(K3850,Konditionen!$B$5:$E$20,4,FALSE),IF(E3850&lt;=16,VLOOKUP(K3850,Konditionen!$B$5:$E$20,2,FALSE),VLOOKUP(K3850,Konditionen!$B$5:$E$20,3,FALSE)))</f>
        <v>21</v>
      </c>
      <c r="U3850" s="3">
        <f t="shared" si="265"/>
        <v>209.35</v>
      </c>
    </row>
    <row r="3851" spans="1:21" x14ac:dyDescent="0.2">
      <c r="A3851" s="2" t="s">
        <v>23</v>
      </c>
      <c r="B3851" s="2" t="s">
        <v>6476</v>
      </c>
      <c r="C3851" s="1">
        <v>245</v>
      </c>
      <c r="D3851" s="1">
        <v>40</v>
      </c>
      <c r="E3851" s="1">
        <v>19</v>
      </c>
      <c r="F3851" s="1" t="s">
        <v>4</v>
      </c>
      <c r="H3851" s="1" t="s">
        <v>5787</v>
      </c>
      <c r="I3851" s="1">
        <v>98</v>
      </c>
      <c r="J3851" s="1" t="s">
        <v>5741</v>
      </c>
      <c r="K3851" s="2" t="s">
        <v>5668</v>
      </c>
      <c r="L3851" s="2" t="s">
        <v>5724</v>
      </c>
      <c r="M3851" s="2" t="s">
        <v>5788</v>
      </c>
      <c r="N3851" s="5">
        <v>8714692285080</v>
      </c>
      <c r="O3851" s="1" t="s">
        <v>41</v>
      </c>
      <c r="P3851" s="1" t="s">
        <v>41</v>
      </c>
      <c r="Q3851" s="1">
        <v>2</v>
      </c>
      <c r="R3851" s="1">
        <v>70</v>
      </c>
      <c r="S3851" s="3">
        <v>252</v>
      </c>
      <c r="T3851" s="30">
        <f>IF(E3851&gt;=19,VLOOKUP(K3851,Konditionen!$B$5:$E$20,4,FALSE),IF(E3851&lt;=16,VLOOKUP(K3851,Konditionen!$B$5:$E$20,2,FALSE),VLOOKUP(K3851,Konditionen!$B$5:$E$20,3,FALSE)))</f>
        <v>21</v>
      </c>
      <c r="U3851" s="3">
        <f t="shared" si="265"/>
        <v>199.08</v>
      </c>
    </row>
    <row r="3853" spans="1:21" x14ac:dyDescent="0.2">
      <c r="A3853" s="2" t="s">
        <v>23</v>
      </c>
      <c r="B3853" s="2" t="s">
        <v>6377</v>
      </c>
      <c r="C3853" s="1">
        <v>255</v>
      </c>
      <c r="D3853" s="1">
        <v>40</v>
      </c>
      <c r="E3853" s="1">
        <v>19</v>
      </c>
      <c r="F3853" s="1" t="s">
        <v>4</v>
      </c>
      <c r="H3853" s="1" t="s">
        <v>375</v>
      </c>
      <c r="I3853" s="1">
        <v>100</v>
      </c>
      <c r="J3853" s="1" t="s">
        <v>16</v>
      </c>
      <c r="K3853" s="2" t="s">
        <v>470</v>
      </c>
      <c r="L3853" s="2" t="s">
        <v>1890</v>
      </c>
      <c r="M3853" s="2" t="s">
        <v>1972</v>
      </c>
      <c r="N3853" s="5" t="s">
        <v>1973</v>
      </c>
      <c r="O3853" s="1" t="s">
        <v>65</v>
      </c>
      <c r="P3853" s="1" t="s">
        <v>65</v>
      </c>
      <c r="Q3853" s="1" t="s">
        <v>65</v>
      </c>
      <c r="R3853" s="1" t="s">
        <v>65</v>
      </c>
      <c r="S3853" s="3">
        <v>278</v>
      </c>
      <c r="T3853" s="30">
        <f>IF(E3853&gt;=19,VLOOKUP(K3853,Konditionen!$B$5:$E$20,4,FALSE),IF(E3853&lt;=16,VLOOKUP(K3853,Konditionen!$B$5:$E$20,2,FALSE),VLOOKUP(K3853,Konditionen!$B$5:$E$20,3,FALSE)))</f>
        <v>25</v>
      </c>
      <c r="U3853" s="3">
        <f t="shared" ref="U3853:U3873" si="266">IF(S3853&gt;0,S3853*(100-T3853)/100,"")</f>
        <v>208.5</v>
      </c>
    </row>
    <row r="3854" spans="1:21" x14ac:dyDescent="0.2">
      <c r="A3854" s="2" t="s">
        <v>23</v>
      </c>
      <c r="B3854" s="2" t="s">
        <v>6377</v>
      </c>
      <c r="C3854" s="1">
        <v>255</v>
      </c>
      <c r="D3854" s="1">
        <v>40</v>
      </c>
      <c r="E3854" s="1">
        <v>19</v>
      </c>
      <c r="F3854" s="1" t="s">
        <v>4</v>
      </c>
      <c r="H3854" s="1" t="s">
        <v>375</v>
      </c>
      <c r="I3854" s="1">
        <v>100</v>
      </c>
      <c r="J3854" s="1" t="s">
        <v>16</v>
      </c>
      <c r="K3854" s="2" t="s">
        <v>470</v>
      </c>
      <c r="L3854" s="2" t="s">
        <v>1947</v>
      </c>
      <c r="M3854" s="2" t="s">
        <v>1974</v>
      </c>
      <c r="N3854" s="5" t="s">
        <v>1975</v>
      </c>
      <c r="O3854" s="1" t="s">
        <v>65</v>
      </c>
      <c r="P3854" s="1" t="s">
        <v>65</v>
      </c>
      <c r="Q3854" s="1" t="s">
        <v>65</v>
      </c>
      <c r="R3854" s="1" t="s">
        <v>65</v>
      </c>
      <c r="S3854" s="3">
        <v>305.5</v>
      </c>
      <c r="T3854" s="30">
        <f>IF(E3854&gt;=19,VLOOKUP(K3854,Konditionen!$B$5:$E$20,4,FALSE),IF(E3854&lt;=16,VLOOKUP(K3854,Konditionen!$B$5:$E$20,2,FALSE),VLOOKUP(K3854,Konditionen!$B$5:$E$20,3,FALSE)))</f>
        <v>25</v>
      </c>
      <c r="U3854" s="3">
        <f t="shared" si="266"/>
        <v>229.125</v>
      </c>
    </row>
    <row r="3855" spans="1:21" x14ac:dyDescent="0.2">
      <c r="A3855" s="2" t="s">
        <v>23</v>
      </c>
      <c r="B3855" s="2" t="s">
        <v>6377</v>
      </c>
      <c r="C3855" s="1">
        <v>255</v>
      </c>
      <c r="D3855" s="1">
        <v>40</v>
      </c>
      <c r="E3855" s="1">
        <v>19</v>
      </c>
      <c r="F3855" s="1" t="s">
        <v>4</v>
      </c>
      <c r="H3855" s="1" t="s">
        <v>70</v>
      </c>
      <c r="I3855" s="1">
        <v>100</v>
      </c>
      <c r="J3855" s="1" t="s">
        <v>71</v>
      </c>
      <c r="K3855" s="2" t="s">
        <v>3891</v>
      </c>
      <c r="L3855" s="2" t="s">
        <v>4692</v>
      </c>
      <c r="M3855" s="2" t="s">
        <v>4737</v>
      </c>
      <c r="N3855" s="5" t="s">
        <v>4738</v>
      </c>
      <c r="O3855" s="1" t="s">
        <v>22</v>
      </c>
      <c r="P3855" s="1" t="s">
        <v>337</v>
      </c>
      <c r="Q3855" s="4">
        <v>2</v>
      </c>
      <c r="R3855" s="1">
        <v>72</v>
      </c>
      <c r="S3855" s="3">
        <v>245</v>
      </c>
      <c r="T3855" s="30">
        <f>IF(E3855&gt;=19,VLOOKUP(K3855,Konditionen!$B$5:$E$20,4,FALSE),IF(E3855&lt;=16,VLOOKUP(K3855,Konditionen!$B$5:$E$20,2,FALSE),VLOOKUP(K3855,Konditionen!$B$5:$E$20,3,FALSE)))</f>
        <v>28</v>
      </c>
      <c r="U3855" s="3">
        <f t="shared" si="266"/>
        <v>176.4</v>
      </c>
    </row>
    <row r="3856" spans="1:21" x14ac:dyDescent="0.2">
      <c r="A3856" s="2" t="s">
        <v>338</v>
      </c>
      <c r="B3856" s="2" t="s">
        <v>6377</v>
      </c>
      <c r="C3856" s="1">
        <v>255</v>
      </c>
      <c r="D3856" s="1">
        <v>40</v>
      </c>
      <c r="E3856" s="1">
        <v>19</v>
      </c>
      <c r="H3856" s="1" t="s">
        <v>259</v>
      </c>
      <c r="I3856" s="1">
        <v>96</v>
      </c>
      <c r="J3856" s="1" t="s">
        <v>135</v>
      </c>
      <c r="K3856" s="2" t="s">
        <v>3891</v>
      </c>
      <c r="L3856" s="2" t="s">
        <v>4004</v>
      </c>
      <c r="M3856" s="2" t="s">
        <v>4209</v>
      </c>
      <c r="N3856" s="5" t="s">
        <v>4210</v>
      </c>
      <c r="O3856" s="1" t="s">
        <v>41</v>
      </c>
      <c r="P3856" s="1" t="s">
        <v>337</v>
      </c>
      <c r="Q3856" s="4">
        <v>2</v>
      </c>
      <c r="R3856" s="1">
        <v>73</v>
      </c>
      <c r="S3856" s="3">
        <v>438</v>
      </c>
      <c r="T3856" s="30">
        <f>IF(E3856&gt;=19,VLOOKUP(K3856,Konditionen!$B$5:$E$20,4,FALSE),IF(E3856&lt;=16,VLOOKUP(K3856,Konditionen!$B$5:$E$20,2,FALSE),VLOOKUP(K3856,Konditionen!$B$5:$E$20,3,FALSE)))</f>
        <v>28</v>
      </c>
      <c r="U3856" s="3">
        <f t="shared" si="266"/>
        <v>315.36</v>
      </c>
    </row>
    <row r="3857" spans="1:21" x14ac:dyDescent="0.2">
      <c r="A3857" s="2" t="s">
        <v>23</v>
      </c>
      <c r="B3857" s="2" t="s">
        <v>6377</v>
      </c>
      <c r="C3857" s="1">
        <v>255</v>
      </c>
      <c r="D3857" s="1">
        <v>40</v>
      </c>
      <c r="E3857" s="1">
        <v>19</v>
      </c>
      <c r="F3857" s="1" t="s">
        <v>4</v>
      </c>
      <c r="H3857" s="1" t="s">
        <v>167</v>
      </c>
      <c r="I3857" s="1">
        <v>100</v>
      </c>
      <c r="J3857" s="1" t="s">
        <v>135</v>
      </c>
      <c r="K3857" s="2" t="s">
        <v>470</v>
      </c>
      <c r="L3857" s="2" t="s">
        <v>921</v>
      </c>
      <c r="M3857" s="2" t="s">
        <v>1284</v>
      </c>
      <c r="N3857" s="5" t="s">
        <v>1285</v>
      </c>
      <c r="O3857" s="1" t="s">
        <v>22</v>
      </c>
      <c r="P3857" s="1" t="s">
        <v>22</v>
      </c>
      <c r="Q3857" s="4">
        <v>2</v>
      </c>
      <c r="R3857" s="4">
        <v>73</v>
      </c>
      <c r="S3857" s="3">
        <v>244.5</v>
      </c>
      <c r="T3857" s="30">
        <f>IF(E3857&gt;=19,VLOOKUP(K3857,Konditionen!$B$5:$E$20,4,FALSE),IF(E3857&lt;=16,VLOOKUP(K3857,Konditionen!$B$5:$E$20,2,FALSE),VLOOKUP(K3857,Konditionen!$B$5:$E$20,3,FALSE)))</f>
        <v>25</v>
      </c>
      <c r="U3857" s="3">
        <f t="shared" si="266"/>
        <v>183.375</v>
      </c>
    </row>
    <row r="3858" spans="1:21" x14ac:dyDescent="0.2">
      <c r="A3858" s="2" t="s">
        <v>23</v>
      </c>
      <c r="B3858" s="2" t="s">
        <v>6377</v>
      </c>
      <c r="C3858" s="1">
        <v>255</v>
      </c>
      <c r="D3858" s="1">
        <v>40</v>
      </c>
      <c r="E3858" s="1">
        <v>19</v>
      </c>
      <c r="F3858" s="1" t="s">
        <v>4</v>
      </c>
      <c r="H3858" s="1" t="s">
        <v>167</v>
      </c>
      <c r="I3858" s="1">
        <v>100</v>
      </c>
      <c r="J3858" s="1" t="s">
        <v>135</v>
      </c>
      <c r="K3858" s="2" t="s">
        <v>470</v>
      </c>
      <c r="L3858" s="2" t="s">
        <v>1286</v>
      </c>
      <c r="M3858" s="2" t="s">
        <v>1287</v>
      </c>
      <c r="N3858" s="5" t="s">
        <v>1288</v>
      </c>
      <c r="O3858" s="1" t="s">
        <v>22</v>
      </c>
      <c r="P3858" s="1" t="s">
        <v>22</v>
      </c>
      <c r="Q3858" s="4">
        <v>2</v>
      </c>
      <c r="R3858" s="4">
        <v>73</v>
      </c>
      <c r="S3858" s="3">
        <v>286</v>
      </c>
      <c r="T3858" s="30">
        <f>IF(E3858&gt;=19,VLOOKUP(K3858,Konditionen!$B$5:$E$20,4,FALSE),IF(E3858&lt;=16,VLOOKUP(K3858,Konditionen!$B$5:$E$20,2,FALSE),VLOOKUP(K3858,Konditionen!$B$5:$E$20,3,FALSE)))</f>
        <v>25</v>
      </c>
      <c r="U3858" s="3">
        <f t="shared" si="266"/>
        <v>214.5</v>
      </c>
    </row>
    <row r="3859" spans="1:21" x14ac:dyDescent="0.2">
      <c r="A3859" s="2" t="s">
        <v>23</v>
      </c>
      <c r="B3859" s="2" t="s">
        <v>6377</v>
      </c>
      <c r="C3859" s="1">
        <v>255</v>
      </c>
      <c r="D3859" s="1">
        <v>40</v>
      </c>
      <c r="E3859" s="1">
        <v>19</v>
      </c>
      <c r="F3859" s="1" t="s">
        <v>4</v>
      </c>
      <c r="H3859" s="1" t="s">
        <v>167</v>
      </c>
      <c r="I3859" s="4">
        <v>100</v>
      </c>
      <c r="J3859" s="1" t="s">
        <v>135</v>
      </c>
      <c r="K3859" s="2" t="s">
        <v>5447</v>
      </c>
      <c r="L3859" s="2" t="s">
        <v>5596</v>
      </c>
      <c r="M3859" s="2" t="s">
        <v>5625</v>
      </c>
      <c r="N3859" s="5" t="s">
        <v>5626</v>
      </c>
      <c r="O3859" s="1" t="s">
        <v>41</v>
      </c>
      <c r="P3859" s="1" t="s">
        <v>22</v>
      </c>
      <c r="Q3859" s="4">
        <v>2</v>
      </c>
      <c r="R3859" s="4">
        <v>73</v>
      </c>
      <c r="S3859" s="3">
        <v>191.5</v>
      </c>
      <c r="T3859" s="30">
        <f>IF(E3859&gt;=19,VLOOKUP(K3859,Konditionen!$B$5:$E$20,4,FALSE),IF(E3859&lt;=16,VLOOKUP(K3859,Konditionen!$B$5:$E$20,2,FALSE),VLOOKUP(K3859,Konditionen!$B$5:$E$20,3,FALSE)))</f>
        <v>20</v>
      </c>
      <c r="U3859" s="3">
        <f t="shared" si="266"/>
        <v>153.19999999999999</v>
      </c>
    </row>
    <row r="3860" spans="1:21" x14ac:dyDescent="0.2">
      <c r="A3860" s="2" t="s">
        <v>23</v>
      </c>
      <c r="B3860" s="2" t="s">
        <v>6377</v>
      </c>
      <c r="C3860" s="1">
        <v>255</v>
      </c>
      <c r="D3860" s="1">
        <v>40</v>
      </c>
      <c r="E3860" s="1">
        <v>19</v>
      </c>
      <c r="F3860" s="1" t="s">
        <v>4</v>
      </c>
      <c r="H3860" s="1" t="s">
        <v>167</v>
      </c>
      <c r="I3860" s="4">
        <v>100</v>
      </c>
      <c r="J3860" s="1" t="s">
        <v>135</v>
      </c>
      <c r="K3860" s="2" t="s">
        <v>5057</v>
      </c>
      <c r="L3860" s="2" t="s">
        <v>5207</v>
      </c>
      <c r="M3860" s="2" t="s">
        <v>5279</v>
      </c>
      <c r="N3860" s="5" t="s">
        <v>5280</v>
      </c>
      <c r="O3860" s="1" t="s">
        <v>41</v>
      </c>
      <c r="P3860" s="1" t="s">
        <v>22</v>
      </c>
      <c r="Q3860" s="4">
        <v>2</v>
      </c>
      <c r="R3860" s="4">
        <v>73</v>
      </c>
      <c r="S3860" s="3">
        <v>191.5</v>
      </c>
      <c r="T3860" s="30">
        <f>IF(E3860&gt;=19,VLOOKUP(K3860,Konditionen!$B$5:$E$20,4,FALSE),IF(E3860&lt;=16,VLOOKUP(K3860,Konditionen!$B$5:$E$20,2,FALSE),VLOOKUP(K3860,Konditionen!$B$5:$E$20,3,FALSE)))</f>
        <v>20</v>
      </c>
      <c r="U3860" s="3">
        <f t="shared" si="266"/>
        <v>153.19999999999999</v>
      </c>
    </row>
    <row r="3861" spans="1:21" x14ac:dyDescent="0.2">
      <c r="A3861" s="2" t="s">
        <v>23</v>
      </c>
      <c r="B3861" s="2" t="s">
        <v>6377</v>
      </c>
      <c r="C3861" s="1">
        <v>255</v>
      </c>
      <c r="D3861" s="1">
        <v>40</v>
      </c>
      <c r="E3861" s="1">
        <v>19</v>
      </c>
      <c r="F3861" s="1" t="s">
        <v>4</v>
      </c>
      <c r="H3861" s="1" t="s">
        <v>167</v>
      </c>
      <c r="I3861" s="4">
        <v>100</v>
      </c>
      <c r="J3861" s="1" t="s">
        <v>135</v>
      </c>
      <c r="K3861" s="2" t="s">
        <v>17</v>
      </c>
      <c r="L3861" s="2" t="s">
        <v>67</v>
      </c>
      <c r="M3861" s="2" t="s">
        <v>262</v>
      </c>
      <c r="N3861" s="5" t="s">
        <v>263</v>
      </c>
      <c r="O3861" s="1" t="s">
        <v>65</v>
      </c>
      <c r="P3861" s="1" t="s">
        <v>65</v>
      </c>
      <c r="Q3861" s="1" t="s">
        <v>65</v>
      </c>
      <c r="R3861" s="1" t="s">
        <v>65</v>
      </c>
      <c r="S3861" s="3">
        <v>157.5</v>
      </c>
      <c r="T3861" s="30">
        <f>IF(E3861&gt;=19,VLOOKUP(K3861,Konditionen!$B$5:$E$20,4,FALSE),IF(E3861&lt;=16,VLOOKUP(K3861,Konditionen!$B$5:$E$20,2,FALSE),VLOOKUP(K3861,Konditionen!$B$5:$E$20,3,FALSE)))</f>
        <v>1</v>
      </c>
      <c r="U3861" s="3">
        <f t="shared" si="266"/>
        <v>155.92500000000001</v>
      </c>
    </row>
    <row r="3862" spans="1:21" x14ac:dyDescent="0.2">
      <c r="A3862" s="2" t="s">
        <v>23</v>
      </c>
      <c r="B3862" s="2" t="s">
        <v>6377</v>
      </c>
      <c r="C3862" s="1">
        <v>255</v>
      </c>
      <c r="D3862" s="1">
        <v>40</v>
      </c>
      <c r="E3862" s="4">
        <v>19</v>
      </c>
      <c r="F3862" s="1" t="s">
        <v>4</v>
      </c>
      <c r="H3862" s="1" t="s">
        <v>167</v>
      </c>
      <c r="I3862" s="4">
        <v>100</v>
      </c>
      <c r="J3862" s="1" t="s">
        <v>135</v>
      </c>
      <c r="K3862" s="2" t="s">
        <v>2032</v>
      </c>
      <c r="L3862" s="2" t="s">
        <v>2129</v>
      </c>
      <c r="M3862" s="2">
        <v>531916</v>
      </c>
      <c r="N3862" s="5" t="s">
        <v>2226</v>
      </c>
      <c r="O3862" s="1" t="s">
        <v>22</v>
      </c>
      <c r="P3862" s="1" t="s">
        <v>337</v>
      </c>
      <c r="Q3862" s="1">
        <v>2</v>
      </c>
      <c r="R3862" s="4">
        <v>71</v>
      </c>
      <c r="S3862" s="3">
        <v>348.5</v>
      </c>
      <c r="T3862" s="30">
        <f>IF(E3862&gt;=19,VLOOKUP(K3862,Konditionen!$B$5:$E$20,4,FALSE),IF(E3862&lt;=16,VLOOKUP(K3862,Konditionen!$B$5:$E$20,2,FALSE),VLOOKUP(K3862,Konditionen!$B$5:$E$20,3,FALSE)))</f>
        <v>38.5</v>
      </c>
      <c r="U3862" s="3">
        <f t="shared" si="266"/>
        <v>214.32749999999999</v>
      </c>
    </row>
    <row r="3863" spans="1:21" x14ac:dyDescent="0.2">
      <c r="A3863" s="2" t="s">
        <v>23</v>
      </c>
      <c r="B3863" s="2" t="s">
        <v>6377</v>
      </c>
      <c r="C3863" s="1">
        <v>255</v>
      </c>
      <c r="D3863" s="1">
        <v>40</v>
      </c>
      <c r="E3863" s="4">
        <v>19</v>
      </c>
      <c r="F3863" s="1" t="s">
        <v>4</v>
      </c>
      <c r="H3863" s="1" t="s">
        <v>167</v>
      </c>
      <c r="I3863" s="4">
        <v>100</v>
      </c>
      <c r="J3863" s="1" t="s">
        <v>135</v>
      </c>
      <c r="K3863" s="2" t="s">
        <v>2334</v>
      </c>
      <c r="L3863" s="2" t="s">
        <v>2494</v>
      </c>
      <c r="M3863" s="2">
        <v>523897</v>
      </c>
      <c r="N3863" s="5" t="s">
        <v>2525</v>
      </c>
      <c r="O3863" s="1" t="s">
        <v>41</v>
      </c>
      <c r="P3863" s="1" t="s">
        <v>22</v>
      </c>
      <c r="Q3863" s="1">
        <v>1</v>
      </c>
      <c r="R3863" s="4">
        <v>69</v>
      </c>
      <c r="S3863" s="3">
        <v>359</v>
      </c>
      <c r="T3863" s="30">
        <f>IF(E3863&gt;=19,VLOOKUP(K3863,Konditionen!$B$5:$E$20,4,FALSE),IF(E3863&lt;=16,VLOOKUP(K3863,Konditionen!$B$5:$E$20,2,FALSE),VLOOKUP(K3863,Konditionen!$B$5:$E$20,3,FALSE)))</f>
        <v>38.5</v>
      </c>
      <c r="U3863" s="3">
        <f t="shared" si="266"/>
        <v>220.785</v>
      </c>
    </row>
    <row r="3864" spans="1:21" x14ac:dyDescent="0.2">
      <c r="A3864" s="2" t="s">
        <v>23</v>
      </c>
      <c r="B3864" s="2" t="s">
        <v>6377</v>
      </c>
      <c r="C3864" s="1">
        <v>255</v>
      </c>
      <c r="D3864" s="1">
        <v>40</v>
      </c>
      <c r="E3864" s="4">
        <v>19</v>
      </c>
      <c r="F3864" s="1" t="s">
        <v>4</v>
      </c>
      <c r="H3864" s="1" t="s">
        <v>167</v>
      </c>
      <c r="I3864" s="4">
        <v>100</v>
      </c>
      <c r="J3864" s="1" t="s">
        <v>135</v>
      </c>
      <c r="K3864" s="2" t="s">
        <v>2334</v>
      </c>
      <c r="L3864" s="2" t="s">
        <v>2418</v>
      </c>
      <c r="M3864" s="2">
        <v>531912</v>
      </c>
      <c r="N3864" s="5" t="s">
        <v>2526</v>
      </c>
      <c r="O3864" s="1" t="s">
        <v>22</v>
      </c>
      <c r="P3864" s="1" t="s">
        <v>337</v>
      </c>
      <c r="Q3864" s="1">
        <v>2</v>
      </c>
      <c r="R3864" s="4">
        <v>72</v>
      </c>
      <c r="S3864" s="3">
        <v>359</v>
      </c>
      <c r="T3864" s="30">
        <f>IF(E3864&gt;=19,VLOOKUP(K3864,Konditionen!$B$5:$E$20,4,FALSE),IF(E3864&lt;=16,VLOOKUP(K3864,Konditionen!$B$5:$E$20,2,FALSE),VLOOKUP(K3864,Konditionen!$B$5:$E$20,3,FALSE)))</f>
        <v>38.5</v>
      </c>
      <c r="U3864" s="3">
        <f t="shared" si="266"/>
        <v>220.785</v>
      </c>
    </row>
    <row r="3865" spans="1:21" x14ac:dyDescent="0.2">
      <c r="A3865" s="2" t="s">
        <v>23</v>
      </c>
      <c r="B3865" s="2" t="s">
        <v>6377</v>
      </c>
      <c r="C3865" s="1">
        <v>255</v>
      </c>
      <c r="D3865" s="1">
        <v>40</v>
      </c>
      <c r="E3865" s="1">
        <v>19</v>
      </c>
      <c r="F3865" s="1" t="s">
        <v>4</v>
      </c>
      <c r="H3865" s="1" t="s">
        <v>167</v>
      </c>
      <c r="I3865" s="1">
        <v>100</v>
      </c>
      <c r="J3865" s="1" t="s">
        <v>135</v>
      </c>
      <c r="K3865" s="2" t="s">
        <v>335</v>
      </c>
      <c r="L3865" s="2" t="s">
        <v>406</v>
      </c>
      <c r="M3865" s="2">
        <v>9724</v>
      </c>
      <c r="O3865" s="1" t="s">
        <v>41</v>
      </c>
      <c r="P3865" s="1" t="s">
        <v>22</v>
      </c>
      <c r="Q3865" s="4">
        <v>2</v>
      </c>
      <c r="R3865" s="4">
        <v>73</v>
      </c>
      <c r="S3865" s="3">
        <v>267.60000000000002</v>
      </c>
      <c r="T3865" s="30">
        <f>IF(E3865&gt;=19,VLOOKUP(K3865,Konditionen!$B$5:$E$20,4,FALSE),IF(E3865&lt;=16,VLOOKUP(K3865,Konditionen!$B$5:$E$20,2,FALSE),VLOOKUP(K3865,Konditionen!$B$5:$E$20,3,FALSE)))</f>
        <v>33</v>
      </c>
      <c r="U3865" s="3">
        <f t="shared" si="266"/>
        <v>179.292</v>
      </c>
    </row>
    <row r="3866" spans="1:21" x14ac:dyDescent="0.2">
      <c r="A3866" s="2" t="s">
        <v>23</v>
      </c>
      <c r="B3866" s="2" t="s">
        <v>6377</v>
      </c>
      <c r="C3866" s="1">
        <v>255</v>
      </c>
      <c r="D3866" s="1">
        <v>40</v>
      </c>
      <c r="E3866" s="1">
        <v>19</v>
      </c>
      <c r="F3866" s="1" t="s">
        <v>2734</v>
      </c>
      <c r="H3866" s="1" t="s">
        <v>167</v>
      </c>
      <c r="I3866" s="1">
        <v>100</v>
      </c>
      <c r="J3866" s="1" t="s">
        <v>135</v>
      </c>
      <c r="K3866" s="2" t="s">
        <v>2822</v>
      </c>
      <c r="L3866" s="2" t="s">
        <v>2931</v>
      </c>
      <c r="M3866" s="2">
        <v>97126</v>
      </c>
      <c r="N3866" s="5" t="s">
        <v>3052</v>
      </c>
      <c r="O3866" s="1" t="s">
        <v>41</v>
      </c>
      <c r="P3866" s="1" t="s">
        <v>22</v>
      </c>
      <c r="Q3866" s="1">
        <v>2</v>
      </c>
      <c r="R3866" s="4">
        <v>71</v>
      </c>
      <c r="S3866" s="3">
        <v>248.5</v>
      </c>
      <c r="T3866" s="30">
        <f>IF(E3866&gt;=19,VLOOKUP(K3866,Konditionen!$B$5:$E$20,4,FALSE),IF(E3866&lt;=16,VLOOKUP(K3866,Konditionen!$B$5:$E$20,2,FALSE),VLOOKUP(K3866,Konditionen!$B$5:$E$20,3,FALSE)))</f>
        <v>20</v>
      </c>
      <c r="U3866" s="3">
        <f t="shared" si="266"/>
        <v>198.8</v>
      </c>
    </row>
    <row r="3867" spans="1:21" x14ac:dyDescent="0.2">
      <c r="A3867" s="2" t="s">
        <v>23</v>
      </c>
      <c r="B3867" s="2" t="s">
        <v>6377</v>
      </c>
      <c r="C3867" s="1">
        <v>255</v>
      </c>
      <c r="D3867" s="1">
        <v>40</v>
      </c>
      <c r="E3867" s="1">
        <v>19</v>
      </c>
      <c r="F3867" s="1" t="s">
        <v>4</v>
      </c>
      <c r="H3867" s="1" t="s">
        <v>167</v>
      </c>
      <c r="I3867" s="1">
        <v>100</v>
      </c>
      <c r="J3867" s="1" t="s">
        <v>135</v>
      </c>
      <c r="K3867" s="2" t="s">
        <v>3891</v>
      </c>
      <c r="L3867" s="2" t="s">
        <v>4211</v>
      </c>
      <c r="M3867" s="2" t="s">
        <v>4212</v>
      </c>
      <c r="N3867" s="5" t="s">
        <v>4213</v>
      </c>
      <c r="O3867" s="1" t="s">
        <v>41</v>
      </c>
      <c r="P3867" s="1" t="s">
        <v>22</v>
      </c>
      <c r="Q3867" s="4">
        <v>2</v>
      </c>
      <c r="R3867" s="1">
        <v>73</v>
      </c>
      <c r="S3867" s="3">
        <v>274.5</v>
      </c>
      <c r="T3867" s="30">
        <f>IF(E3867&gt;=19,VLOOKUP(K3867,Konditionen!$B$5:$E$20,4,FALSE),IF(E3867&lt;=16,VLOOKUP(K3867,Konditionen!$B$5:$E$20,2,FALSE),VLOOKUP(K3867,Konditionen!$B$5:$E$20,3,FALSE)))</f>
        <v>28</v>
      </c>
      <c r="U3867" s="3">
        <f t="shared" si="266"/>
        <v>197.64</v>
      </c>
    </row>
    <row r="3868" spans="1:21" x14ac:dyDescent="0.2">
      <c r="A3868" s="2" t="s">
        <v>23</v>
      </c>
      <c r="B3868" s="2" t="s">
        <v>6377</v>
      </c>
      <c r="C3868" s="1">
        <v>255</v>
      </c>
      <c r="D3868" s="1">
        <v>40</v>
      </c>
      <c r="E3868" s="1">
        <v>19</v>
      </c>
      <c r="F3868" s="1" t="s">
        <v>4</v>
      </c>
      <c r="H3868" s="1" t="s">
        <v>167</v>
      </c>
      <c r="I3868" s="1">
        <v>100</v>
      </c>
      <c r="J3868" s="1" t="s">
        <v>135</v>
      </c>
      <c r="K3868" s="2" t="s">
        <v>3891</v>
      </c>
      <c r="L3868" s="2" t="s">
        <v>4214</v>
      </c>
      <c r="M3868" s="2" t="s">
        <v>4215</v>
      </c>
      <c r="N3868" s="5" t="s">
        <v>4216</v>
      </c>
      <c r="O3868" s="1" t="s">
        <v>28</v>
      </c>
      <c r="P3868" s="1" t="s">
        <v>22</v>
      </c>
      <c r="Q3868" s="4">
        <v>2</v>
      </c>
      <c r="R3868" s="1">
        <v>73</v>
      </c>
      <c r="S3868" s="3">
        <v>274.5</v>
      </c>
      <c r="T3868" s="30">
        <f>IF(E3868&gt;=19,VLOOKUP(K3868,Konditionen!$B$5:$E$20,4,FALSE),IF(E3868&lt;=16,VLOOKUP(K3868,Konditionen!$B$5:$E$20,2,FALSE),VLOOKUP(K3868,Konditionen!$B$5:$E$20,3,FALSE)))</f>
        <v>28</v>
      </c>
      <c r="U3868" s="3">
        <f t="shared" si="266"/>
        <v>197.64</v>
      </c>
    </row>
    <row r="3869" spans="1:21" x14ac:dyDescent="0.2">
      <c r="A3869" s="2" t="s">
        <v>23</v>
      </c>
      <c r="B3869" s="2" t="s">
        <v>6377</v>
      </c>
      <c r="C3869" s="1">
        <v>255</v>
      </c>
      <c r="D3869" s="1">
        <v>40</v>
      </c>
      <c r="E3869" s="1">
        <v>19</v>
      </c>
      <c r="F3869" s="1" t="s">
        <v>4</v>
      </c>
      <c r="H3869" s="1" t="s">
        <v>167</v>
      </c>
      <c r="I3869" s="1">
        <v>100</v>
      </c>
      <c r="J3869" s="1" t="s">
        <v>135</v>
      </c>
      <c r="K3869" s="2" t="s">
        <v>3891</v>
      </c>
      <c r="L3869" s="2" t="s">
        <v>3991</v>
      </c>
      <c r="M3869" s="2" t="s">
        <v>4217</v>
      </c>
      <c r="N3869" s="5" t="s">
        <v>4218</v>
      </c>
      <c r="O3869" s="1" t="s">
        <v>22</v>
      </c>
      <c r="P3869" s="1" t="s">
        <v>337</v>
      </c>
      <c r="Q3869" s="4">
        <v>2</v>
      </c>
      <c r="R3869" s="1">
        <v>73</v>
      </c>
      <c r="S3869" s="3">
        <v>297.5</v>
      </c>
      <c r="T3869" s="30">
        <f>IF(E3869&gt;=19,VLOOKUP(K3869,Konditionen!$B$5:$E$20,4,FALSE),IF(E3869&lt;=16,VLOOKUP(K3869,Konditionen!$B$5:$E$20,2,FALSE),VLOOKUP(K3869,Konditionen!$B$5:$E$20,3,FALSE)))</f>
        <v>28</v>
      </c>
      <c r="U3869" s="3">
        <f t="shared" si="266"/>
        <v>214.2</v>
      </c>
    </row>
    <row r="3870" spans="1:21" x14ac:dyDescent="0.2">
      <c r="A3870" s="2" t="s">
        <v>23</v>
      </c>
      <c r="B3870" s="2" t="s">
        <v>6377</v>
      </c>
      <c r="C3870" s="1">
        <v>255</v>
      </c>
      <c r="D3870" s="1">
        <v>40</v>
      </c>
      <c r="E3870" s="1">
        <v>19</v>
      </c>
      <c r="H3870" s="1" t="s">
        <v>167</v>
      </c>
      <c r="I3870" s="1">
        <v>100</v>
      </c>
      <c r="J3870" s="1" t="s">
        <v>135</v>
      </c>
      <c r="K3870" s="2" t="s">
        <v>5982</v>
      </c>
      <c r="L3870" s="2" t="s">
        <v>5988</v>
      </c>
      <c r="M3870" s="2" t="s">
        <v>6192</v>
      </c>
      <c r="N3870" s="5">
        <v>4968814911478</v>
      </c>
      <c r="O3870" s="1" t="s">
        <v>22</v>
      </c>
      <c r="P3870" s="1" t="s">
        <v>22</v>
      </c>
      <c r="Q3870" s="1">
        <v>2</v>
      </c>
      <c r="R3870" s="1">
        <v>73</v>
      </c>
      <c r="S3870" s="3">
        <v>224</v>
      </c>
      <c r="T3870" s="30">
        <f>IF(E3870&gt;=19,VLOOKUP(K3870,Konditionen!$B$5:$E$20,4,FALSE),IF(E3870&lt;=16,VLOOKUP(K3870,Konditionen!$B$5:$E$20,2,FALSE),VLOOKUP(K3870,Konditionen!$B$5:$E$20,3,FALSE)))</f>
        <v>21</v>
      </c>
      <c r="U3870" s="3">
        <f t="shared" si="266"/>
        <v>176.96</v>
      </c>
    </row>
    <row r="3871" spans="1:21" x14ac:dyDescent="0.2">
      <c r="A3871" s="2" t="s">
        <v>23</v>
      </c>
      <c r="B3871" s="2" t="s">
        <v>6377</v>
      </c>
      <c r="C3871" s="1">
        <v>255</v>
      </c>
      <c r="D3871" s="1">
        <v>40</v>
      </c>
      <c r="E3871" s="1">
        <v>19</v>
      </c>
      <c r="F3871" s="1" t="s">
        <v>4</v>
      </c>
      <c r="H3871" s="1" t="s">
        <v>167</v>
      </c>
      <c r="I3871" s="1">
        <v>100</v>
      </c>
      <c r="J3871" s="1" t="s">
        <v>135</v>
      </c>
      <c r="K3871" s="2" t="s">
        <v>3327</v>
      </c>
      <c r="L3871" s="2" t="s">
        <v>3433</v>
      </c>
      <c r="M3871" s="2" t="s">
        <v>3596</v>
      </c>
      <c r="N3871" s="5" t="s">
        <v>3597</v>
      </c>
      <c r="O3871" s="1" t="s">
        <v>22</v>
      </c>
      <c r="P3871" s="1" t="s">
        <v>337</v>
      </c>
      <c r="Q3871" s="4">
        <v>1</v>
      </c>
      <c r="R3871" s="4">
        <v>70</v>
      </c>
      <c r="S3871" s="3">
        <v>291.2</v>
      </c>
      <c r="T3871" s="30">
        <f>IF(E3871&gt;=19,VLOOKUP(K3871,Konditionen!$B$5:$E$20,4,FALSE),IF(E3871&lt;=16,VLOOKUP(K3871,Konditionen!$B$5:$E$20,2,FALSE),VLOOKUP(K3871,Konditionen!$B$5:$E$20,3,FALSE)))</f>
        <v>38</v>
      </c>
      <c r="U3871" s="3">
        <f t="shared" si="266"/>
        <v>180.54399999999998</v>
      </c>
    </row>
    <row r="3872" spans="1:21" x14ac:dyDescent="0.2">
      <c r="A3872" s="2" t="s">
        <v>23</v>
      </c>
      <c r="B3872" s="2" t="s">
        <v>6377</v>
      </c>
      <c r="C3872" s="1">
        <v>255</v>
      </c>
      <c r="D3872" s="1">
        <v>40</v>
      </c>
      <c r="E3872" s="1">
        <v>19</v>
      </c>
      <c r="F3872" s="1" t="s">
        <v>2734</v>
      </c>
      <c r="H3872" s="1" t="s">
        <v>167</v>
      </c>
      <c r="I3872" s="1">
        <v>100</v>
      </c>
      <c r="J3872" s="1" t="s">
        <v>135</v>
      </c>
      <c r="K3872" s="2" t="s">
        <v>2721</v>
      </c>
      <c r="L3872" s="2" t="s">
        <v>2797</v>
      </c>
      <c r="M3872" s="2">
        <v>257694</v>
      </c>
      <c r="N3872" s="5" t="s">
        <v>2798</v>
      </c>
      <c r="O3872" s="1" t="s">
        <v>334</v>
      </c>
      <c r="P3872" s="1" t="s">
        <v>334</v>
      </c>
      <c r="Q3872" s="1" t="s">
        <v>334</v>
      </c>
      <c r="R3872" s="1" t="s">
        <v>334</v>
      </c>
      <c r="S3872" s="3">
        <v>166.7</v>
      </c>
      <c r="T3872" s="30">
        <f>IF(E3872&gt;=19,VLOOKUP(K3872,Konditionen!$B$5:$E$20,4,FALSE),IF(E3872&lt;=16,VLOOKUP(K3872,Konditionen!$B$5:$E$20,2,FALSE),VLOOKUP(K3872,Konditionen!$B$5:$E$20,3,FALSE)))</f>
        <v>19</v>
      </c>
      <c r="U3872" s="3">
        <f t="shared" si="266"/>
        <v>135.02699999999999</v>
      </c>
    </row>
    <row r="3873" spans="1:21" x14ac:dyDescent="0.2">
      <c r="A3873" s="2" t="s">
        <v>23</v>
      </c>
      <c r="B3873" s="2" t="s">
        <v>6377</v>
      </c>
      <c r="C3873" s="1">
        <v>255</v>
      </c>
      <c r="D3873" s="1">
        <v>40</v>
      </c>
      <c r="E3873" s="1">
        <v>19</v>
      </c>
      <c r="F3873" s="1" t="s">
        <v>4</v>
      </c>
      <c r="H3873" s="1" t="s">
        <v>5780</v>
      </c>
      <c r="I3873" s="1">
        <v>100</v>
      </c>
      <c r="J3873" s="1" t="s">
        <v>5741</v>
      </c>
      <c r="K3873" s="2" t="s">
        <v>5668</v>
      </c>
      <c r="L3873" s="2" t="s">
        <v>5724</v>
      </c>
      <c r="M3873" s="2" t="s">
        <v>5789</v>
      </c>
      <c r="N3873" s="5">
        <v>8714692318337</v>
      </c>
      <c r="O3873" s="1" t="s">
        <v>22</v>
      </c>
      <c r="P3873" s="1" t="s">
        <v>41</v>
      </c>
      <c r="Q3873" s="1">
        <v>2</v>
      </c>
      <c r="R3873" s="1">
        <v>71</v>
      </c>
      <c r="S3873" s="3">
        <v>233.5</v>
      </c>
      <c r="T3873" s="30">
        <f>IF(E3873&gt;=19,VLOOKUP(K3873,Konditionen!$B$5:$E$20,4,FALSE),IF(E3873&lt;=16,VLOOKUP(K3873,Konditionen!$B$5:$E$20,2,FALSE),VLOOKUP(K3873,Konditionen!$B$5:$E$20,3,FALSE)))</f>
        <v>21</v>
      </c>
      <c r="U3873" s="3">
        <f t="shared" si="266"/>
        <v>184.465</v>
      </c>
    </row>
    <row r="3875" spans="1:21" x14ac:dyDescent="0.2">
      <c r="A3875" s="2" t="s">
        <v>23</v>
      </c>
      <c r="B3875" s="2" t="s">
        <v>6539</v>
      </c>
      <c r="C3875" s="1">
        <v>265</v>
      </c>
      <c r="D3875" s="1">
        <v>40</v>
      </c>
      <c r="E3875" s="1">
        <v>19</v>
      </c>
      <c r="H3875" s="1" t="s">
        <v>200</v>
      </c>
      <c r="I3875" s="1">
        <v>98</v>
      </c>
      <c r="J3875" s="1" t="s">
        <v>135</v>
      </c>
      <c r="K3875" s="2" t="s">
        <v>470</v>
      </c>
      <c r="L3875" s="2" t="s">
        <v>1169</v>
      </c>
      <c r="M3875" s="2" t="s">
        <v>1289</v>
      </c>
      <c r="N3875" s="5" t="s">
        <v>1290</v>
      </c>
      <c r="O3875" s="1" t="s">
        <v>28</v>
      </c>
      <c r="P3875" s="1" t="s">
        <v>22</v>
      </c>
      <c r="Q3875" s="4">
        <v>2</v>
      </c>
      <c r="R3875" s="4">
        <v>73</v>
      </c>
      <c r="S3875" s="3">
        <v>271</v>
      </c>
      <c r="T3875" s="30">
        <f>IF(E3875&gt;=19,VLOOKUP(K3875,Konditionen!$B$5:$E$20,4,FALSE),IF(E3875&lt;=16,VLOOKUP(K3875,Konditionen!$B$5:$E$20,2,FALSE),VLOOKUP(K3875,Konditionen!$B$5:$E$20,3,FALSE)))</f>
        <v>25</v>
      </c>
      <c r="U3875" s="3">
        <f t="shared" ref="U3875:U3882" si="267">IF(S3875&gt;0,S3875*(100-T3875)/100,"")</f>
        <v>203.25</v>
      </c>
    </row>
    <row r="3876" spans="1:21" x14ac:dyDescent="0.2">
      <c r="A3876" s="2" t="s">
        <v>23</v>
      </c>
      <c r="B3876" s="2" t="s">
        <v>6539</v>
      </c>
      <c r="C3876" s="1">
        <v>265</v>
      </c>
      <c r="D3876" s="1">
        <v>40</v>
      </c>
      <c r="E3876" s="1">
        <v>19</v>
      </c>
      <c r="F3876" s="1" t="s">
        <v>334</v>
      </c>
      <c r="H3876" s="1" t="s">
        <v>200</v>
      </c>
      <c r="I3876" s="1">
        <v>98</v>
      </c>
      <c r="J3876" s="1" t="s">
        <v>135</v>
      </c>
      <c r="K3876" s="2" t="s">
        <v>2822</v>
      </c>
      <c r="L3876" s="2" t="s">
        <v>3019</v>
      </c>
      <c r="M3876" s="2">
        <v>200585</v>
      </c>
      <c r="N3876" s="5" t="s">
        <v>3053</v>
      </c>
      <c r="O3876" s="1" t="s">
        <v>41</v>
      </c>
      <c r="P3876" s="1" t="s">
        <v>22</v>
      </c>
      <c r="Q3876" s="1">
        <v>2</v>
      </c>
      <c r="R3876" s="4">
        <v>71</v>
      </c>
      <c r="S3876" s="3">
        <v>285</v>
      </c>
      <c r="T3876" s="30">
        <f>IF(E3876&gt;=19,VLOOKUP(K3876,Konditionen!$B$5:$E$20,4,FALSE),IF(E3876&lt;=16,VLOOKUP(K3876,Konditionen!$B$5:$E$20,2,FALSE),VLOOKUP(K3876,Konditionen!$B$5:$E$20,3,FALSE)))</f>
        <v>20</v>
      </c>
      <c r="U3876" s="3">
        <f t="shared" si="267"/>
        <v>228</v>
      </c>
    </row>
    <row r="3877" spans="1:21" x14ac:dyDescent="0.2">
      <c r="A3877" s="2" t="s">
        <v>23</v>
      </c>
      <c r="B3877" s="2" t="s">
        <v>6539</v>
      </c>
      <c r="C3877" s="1">
        <v>265</v>
      </c>
      <c r="D3877" s="1">
        <v>40</v>
      </c>
      <c r="E3877" s="1">
        <v>19</v>
      </c>
      <c r="F3877" s="1" t="s">
        <v>4</v>
      </c>
      <c r="H3877" s="1" t="s">
        <v>162</v>
      </c>
      <c r="I3877" s="1">
        <v>102</v>
      </c>
      <c r="J3877" s="1" t="s">
        <v>135</v>
      </c>
      <c r="K3877" s="2" t="s">
        <v>470</v>
      </c>
      <c r="L3877" s="2" t="s">
        <v>961</v>
      </c>
      <c r="M3877" s="2" t="s">
        <v>1291</v>
      </c>
      <c r="N3877" s="5" t="s">
        <v>1292</v>
      </c>
      <c r="O3877" s="1" t="s">
        <v>337</v>
      </c>
      <c r="P3877" s="1" t="s">
        <v>22</v>
      </c>
      <c r="Q3877" s="4">
        <v>2</v>
      </c>
      <c r="R3877" s="4">
        <v>73</v>
      </c>
      <c r="S3877" s="3">
        <v>279.5</v>
      </c>
      <c r="T3877" s="30">
        <f>IF(E3877&gt;=19,VLOOKUP(K3877,Konditionen!$B$5:$E$20,4,FALSE),IF(E3877&lt;=16,VLOOKUP(K3877,Konditionen!$B$5:$E$20,2,FALSE),VLOOKUP(K3877,Konditionen!$B$5:$E$20,3,FALSE)))</f>
        <v>25</v>
      </c>
      <c r="U3877" s="3">
        <f t="shared" si="267"/>
        <v>209.625</v>
      </c>
    </row>
    <row r="3878" spans="1:21" x14ac:dyDescent="0.2">
      <c r="A3878" s="2" t="s">
        <v>23</v>
      </c>
      <c r="B3878" s="2" t="s">
        <v>6539</v>
      </c>
      <c r="C3878" s="1">
        <v>265</v>
      </c>
      <c r="D3878" s="1">
        <v>40</v>
      </c>
      <c r="E3878" s="1">
        <v>19</v>
      </c>
      <c r="F3878" s="1" t="s">
        <v>4</v>
      </c>
      <c r="H3878" s="1" t="s">
        <v>162</v>
      </c>
      <c r="I3878" s="1">
        <v>102</v>
      </c>
      <c r="J3878" s="1" t="s">
        <v>135</v>
      </c>
      <c r="K3878" s="2" t="s">
        <v>470</v>
      </c>
      <c r="L3878" s="2" t="s">
        <v>1256</v>
      </c>
      <c r="M3878" s="2" t="s">
        <v>1293</v>
      </c>
      <c r="N3878" s="5" t="s">
        <v>1294</v>
      </c>
      <c r="O3878" s="1" t="s">
        <v>65</v>
      </c>
      <c r="P3878" s="1" t="s">
        <v>65</v>
      </c>
      <c r="Q3878" s="1" t="s">
        <v>65</v>
      </c>
      <c r="R3878" s="1" t="s">
        <v>65</v>
      </c>
      <c r="S3878" s="3">
        <v>279.5</v>
      </c>
      <c r="T3878" s="30">
        <f>IF(E3878&gt;=19,VLOOKUP(K3878,Konditionen!$B$5:$E$20,4,FALSE),IF(E3878&lt;=16,VLOOKUP(K3878,Konditionen!$B$5:$E$20,2,FALSE),VLOOKUP(K3878,Konditionen!$B$5:$E$20,3,FALSE)))</f>
        <v>25</v>
      </c>
      <c r="U3878" s="3">
        <f t="shared" si="267"/>
        <v>209.625</v>
      </c>
    </row>
    <row r="3879" spans="1:21" x14ac:dyDescent="0.2">
      <c r="A3879" s="2" t="s">
        <v>23</v>
      </c>
      <c r="B3879" s="2" t="s">
        <v>6539</v>
      </c>
      <c r="C3879" s="1">
        <v>265</v>
      </c>
      <c r="D3879" s="1">
        <v>40</v>
      </c>
      <c r="E3879" s="1">
        <v>19</v>
      </c>
      <c r="F3879" s="1" t="s">
        <v>2734</v>
      </c>
      <c r="H3879" s="1" t="s">
        <v>162</v>
      </c>
      <c r="I3879" s="1">
        <v>102</v>
      </c>
      <c r="J3879" s="1" t="s">
        <v>135</v>
      </c>
      <c r="K3879" s="2" t="s">
        <v>2822</v>
      </c>
      <c r="L3879" s="2" t="s">
        <v>3015</v>
      </c>
      <c r="M3879" s="2">
        <v>778193</v>
      </c>
      <c r="N3879" s="5" t="s">
        <v>3056</v>
      </c>
      <c r="O3879" s="1" t="s">
        <v>22</v>
      </c>
      <c r="P3879" s="1" t="s">
        <v>22</v>
      </c>
      <c r="Q3879" s="1">
        <v>2</v>
      </c>
      <c r="R3879" s="4">
        <v>71</v>
      </c>
      <c r="S3879" s="3">
        <v>285</v>
      </c>
      <c r="T3879" s="30">
        <f>IF(E3879&gt;=19,VLOOKUP(K3879,Konditionen!$B$5:$E$20,4,FALSE),IF(E3879&lt;=16,VLOOKUP(K3879,Konditionen!$B$5:$E$20,2,FALSE),VLOOKUP(K3879,Konditionen!$B$5:$E$20,3,FALSE)))</f>
        <v>20</v>
      </c>
      <c r="U3879" s="3">
        <f t="shared" si="267"/>
        <v>228</v>
      </c>
    </row>
    <row r="3880" spans="1:21" x14ac:dyDescent="0.2">
      <c r="A3880" s="2" t="s">
        <v>23</v>
      </c>
      <c r="B3880" s="2" t="s">
        <v>6539</v>
      </c>
      <c r="C3880" s="1">
        <v>265</v>
      </c>
      <c r="D3880" s="1">
        <v>40</v>
      </c>
      <c r="E3880" s="1">
        <v>19</v>
      </c>
      <c r="F3880" s="1" t="s">
        <v>2734</v>
      </c>
      <c r="H3880" s="1" t="s">
        <v>162</v>
      </c>
      <c r="I3880" s="1">
        <v>102</v>
      </c>
      <c r="J3880" s="1" t="s">
        <v>135</v>
      </c>
      <c r="K3880" s="2" t="s">
        <v>2822</v>
      </c>
      <c r="L3880" s="2" t="s">
        <v>3054</v>
      </c>
      <c r="M3880" s="2">
        <v>290666</v>
      </c>
      <c r="N3880" s="5" t="s">
        <v>3055</v>
      </c>
      <c r="O3880" s="1" t="s">
        <v>22</v>
      </c>
      <c r="P3880" s="1" t="s">
        <v>337</v>
      </c>
      <c r="Q3880" s="1">
        <v>1</v>
      </c>
      <c r="R3880" s="4">
        <v>69</v>
      </c>
      <c r="S3880" s="3">
        <v>293.5</v>
      </c>
      <c r="T3880" s="30">
        <f>IF(E3880&gt;=19,VLOOKUP(K3880,Konditionen!$B$5:$E$20,4,FALSE),IF(E3880&lt;=16,VLOOKUP(K3880,Konditionen!$B$5:$E$20,2,FALSE),VLOOKUP(K3880,Konditionen!$B$5:$E$20,3,FALSE)))</f>
        <v>20</v>
      </c>
      <c r="U3880" s="3">
        <f t="shared" si="267"/>
        <v>234.8</v>
      </c>
    </row>
    <row r="3881" spans="1:21" x14ac:dyDescent="0.2">
      <c r="A3881" s="2" t="s">
        <v>23</v>
      </c>
      <c r="B3881" s="2" t="s">
        <v>6539</v>
      </c>
      <c r="C3881" s="1">
        <v>265</v>
      </c>
      <c r="D3881" s="1">
        <v>40</v>
      </c>
      <c r="E3881" s="1">
        <v>19</v>
      </c>
      <c r="F3881" s="1" t="s">
        <v>2734</v>
      </c>
      <c r="H3881" s="1" t="s">
        <v>1408</v>
      </c>
      <c r="I3881" s="1">
        <v>102</v>
      </c>
      <c r="J3881" s="1" t="s">
        <v>436</v>
      </c>
      <c r="K3881" s="2" t="s">
        <v>2822</v>
      </c>
      <c r="L3881" s="2" t="s">
        <v>3017</v>
      </c>
      <c r="M3881" s="2">
        <v>571024</v>
      </c>
      <c r="N3881" s="5" t="s">
        <v>3057</v>
      </c>
      <c r="O3881" s="1" t="s">
        <v>22</v>
      </c>
      <c r="P3881" s="1" t="s">
        <v>22</v>
      </c>
      <c r="Q3881" s="1">
        <v>2</v>
      </c>
      <c r="R3881" s="4">
        <v>71</v>
      </c>
      <c r="S3881" s="3">
        <v>279.5</v>
      </c>
      <c r="T3881" s="30">
        <f>IF(E3881&gt;=19,VLOOKUP(K3881,Konditionen!$B$5:$E$20,4,FALSE),IF(E3881&lt;=16,VLOOKUP(K3881,Konditionen!$B$5:$E$20,2,FALSE),VLOOKUP(K3881,Konditionen!$B$5:$E$20,3,FALSE)))</f>
        <v>20</v>
      </c>
      <c r="U3881" s="3">
        <f t="shared" si="267"/>
        <v>223.6</v>
      </c>
    </row>
    <row r="3882" spans="1:21" x14ac:dyDescent="0.2">
      <c r="A3882" s="2" t="s">
        <v>23</v>
      </c>
      <c r="B3882" s="2" t="s">
        <v>6539</v>
      </c>
      <c r="C3882" s="1">
        <v>265</v>
      </c>
      <c r="D3882" s="1">
        <v>40</v>
      </c>
      <c r="E3882" s="1">
        <v>19</v>
      </c>
      <c r="H3882" s="1" t="s">
        <v>1408</v>
      </c>
      <c r="I3882" s="1">
        <v>102</v>
      </c>
      <c r="J3882" s="1" t="s">
        <v>436</v>
      </c>
      <c r="K3882" s="2" t="s">
        <v>5982</v>
      </c>
      <c r="L3882" s="2" t="s">
        <v>5988</v>
      </c>
      <c r="M3882" s="2" t="s">
        <v>6193</v>
      </c>
      <c r="N3882" s="5">
        <v>4968814962371</v>
      </c>
      <c r="O3882" s="1" t="s">
        <v>65</v>
      </c>
      <c r="P3882" s="1" t="s">
        <v>65</v>
      </c>
      <c r="Q3882" s="1" t="s">
        <v>65</v>
      </c>
      <c r="R3882" s="1" t="s">
        <v>65</v>
      </c>
      <c r="S3882" s="3">
        <v>251.5</v>
      </c>
      <c r="T3882" s="30">
        <f>IF(E3882&gt;=19,VLOOKUP(K3882,Konditionen!$B$5:$E$20,4,FALSE),IF(E3882&lt;=16,VLOOKUP(K3882,Konditionen!$B$5:$E$20,2,FALSE),VLOOKUP(K3882,Konditionen!$B$5:$E$20,3,FALSE)))</f>
        <v>21</v>
      </c>
      <c r="U3882" s="3">
        <f t="shared" si="267"/>
        <v>198.685</v>
      </c>
    </row>
    <row r="3884" spans="1:21" x14ac:dyDescent="0.2">
      <c r="A3884" s="2" t="s">
        <v>23</v>
      </c>
      <c r="B3884" s="2" t="s">
        <v>6540</v>
      </c>
      <c r="C3884" s="1">
        <v>275</v>
      </c>
      <c r="D3884" s="1">
        <v>40</v>
      </c>
      <c r="E3884" s="1">
        <v>19</v>
      </c>
      <c r="H3884" s="1" t="s">
        <v>203</v>
      </c>
      <c r="I3884" s="1">
        <v>101</v>
      </c>
      <c r="J3884" s="1" t="s">
        <v>135</v>
      </c>
      <c r="K3884" s="2" t="s">
        <v>470</v>
      </c>
      <c r="L3884" s="2" t="s">
        <v>1166</v>
      </c>
      <c r="M3884" s="2" t="s">
        <v>1295</v>
      </c>
      <c r="N3884" s="5" t="s">
        <v>1296</v>
      </c>
      <c r="O3884" s="1" t="s">
        <v>337</v>
      </c>
      <c r="P3884" s="1" t="s">
        <v>22</v>
      </c>
      <c r="Q3884" s="4">
        <v>2</v>
      </c>
      <c r="R3884" s="4">
        <v>73</v>
      </c>
      <c r="S3884" s="3">
        <v>278</v>
      </c>
      <c r="T3884" s="30">
        <f>IF(E3884&gt;=19,VLOOKUP(K3884,Konditionen!$B$5:$E$20,4,FALSE),IF(E3884&lt;=16,VLOOKUP(K3884,Konditionen!$B$5:$E$20,2,FALSE),VLOOKUP(K3884,Konditionen!$B$5:$E$20,3,FALSE)))</f>
        <v>25</v>
      </c>
      <c r="U3884" s="3">
        <f t="shared" ref="U3884:U3892" si="268">IF(S3884&gt;0,S3884*(100-T3884)/100,"")</f>
        <v>208.5</v>
      </c>
    </row>
    <row r="3885" spans="1:21" x14ac:dyDescent="0.2">
      <c r="A3885" s="2" t="s">
        <v>23</v>
      </c>
      <c r="B3885" s="2" t="s">
        <v>6540</v>
      </c>
      <c r="C3885" s="1">
        <v>275</v>
      </c>
      <c r="D3885" s="1">
        <v>40</v>
      </c>
      <c r="E3885" s="4">
        <v>19</v>
      </c>
      <c r="F3885" s="1" t="s">
        <v>4</v>
      </c>
      <c r="H3885" s="1" t="s">
        <v>214</v>
      </c>
      <c r="I3885" s="4">
        <v>105</v>
      </c>
      <c r="J3885" s="1" t="s">
        <v>135</v>
      </c>
      <c r="K3885" s="2" t="s">
        <v>2334</v>
      </c>
      <c r="L3885" s="2" t="s">
        <v>2511</v>
      </c>
      <c r="M3885" s="2">
        <v>532052</v>
      </c>
      <c r="N3885" s="5" t="s">
        <v>2527</v>
      </c>
      <c r="O3885" s="1" t="s">
        <v>41</v>
      </c>
      <c r="P3885" s="1" t="s">
        <v>22</v>
      </c>
      <c r="Q3885" s="1">
        <v>1</v>
      </c>
      <c r="R3885" s="4">
        <v>70</v>
      </c>
      <c r="S3885" s="3">
        <v>509.5</v>
      </c>
      <c r="T3885" s="30">
        <f>IF(E3885&gt;=19,VLOOKUP(K3885,Konditionen!$B$5:$E$20,4,FALSE),IF(E3885&lt;=16,VLOOKUP(K3885,Konditionen!$B$5:$E$20,2,FALSE),VLOOKUP(K3885,Konditionen!$B$5:$E$20,3,FALSE)))</f>
        <v>38.5</v>
      </c>
      <c r="U3885" s="3">
        <f t="shared" si="268"/>
        <v>313.34249999999997</v>
      </c>
    </row>
    <row r="3886" spans="1:21" x14ac:dyDescent="0.2">
      <c r="A3886" s="2" t="s">
        <v>23</v>
      </c>
      <c r="B3886" s="2" t="s">
        <v>6540</v>
      </c>
      <c r="C3886" s="1">
        <v>275</v>
      </c>
      <c r="D3886" s="1">
        <v>40</v>
      </c>
      <c r="E3886" s="1">
        <v>19</v>
      </c>
      <c r="F3886" s="1" t="s">
        <v>4</v>
      </c>
      <c r="H3886" s="1" t="s">
        <v>214</v>
      </c>
      <c r="I3886" s="1">
        <v>105</v>
      </c>
      <c r="J3886" s="1" t="s">
        <v>135</v>
      </c>
      <c r="K3886" s="2" t="s">
        <v>3891</v>
      </c>
      <c r="L3886" s="2" t="s">
        <v>3898</v>
      </c>
      <c r="M3886" s="2" t="s">
        <v>4221</v>
      </c>
      <c r="N3886" s="5" t="s">
        <v>4222</v>
      </c>
      <c r="O3886" s="1" t="s">
        <v>22</v>
      </c>
      <c r="P3886" s="1" t="s">
        <v>22</v>
      </c>
      <c r="Q3886" s="4">
        <v>2</v>
      </c>
      <c r="R3886" s="1">
        <v>73</v>
      </c>
      <c r="S3886" s="3">
        <v>396.5</v>
      </c>
      <c r="T3886" s="30">
        <f>IF(E3886&gt;=19,VLOOKUP(K3886,Konditionen!$B$5:$E$20,4,FALSE),IF(E3886&lt;=16,VLOOKUP(K3886,Konditionen!$B$5:$E$20,2,FALSE),VLOOKUP(K3886,Konditionen!$B$5:$E$20,3,FALSE)))</f>
        <v>28</v>
      </c>
      <c r="U3886" s="3">
        <f t="shared" si="268"/>
        <v>285.48</v>
      </c>
    </row>
    <row r="3887" spans="1:21" x14ac:dyDescent="0.2">
      <c r="A3887" s="2" t="s">
        <v>23</v>
      </c>
      <c r="B3887" s="2" t="s">
        <v>6540</v>
      </c>
      <c r="C3887" s="1">
        <v>275</v>
      </c>
      <c r="D3887" s="1">
        <v>40</v>
      </c>
      <c r="E3887" s="1">
        <v>19</v>
      </c>
      <c r="F3887" s="1" t="s">
        <v>4</v>
      </c>
      <c r="H3887" s="1" t="s">
        <v>214</v>
      </c>
      <c r="I3887" s="1">
        <v>105</v>
      </c>
      <c r="J3887" s="1" t="s">
        <v>135</v>
      </c>
      <c r="K3887" s="2" t="s">
        <v>3327</v>
      </c>
      <c r="L3887" s="2" t="s">
        <v>3433</v>
      </c>
      <c r="M3887" s="2" t="s">
        <v>3598</v>
      </c>
      <c r="N3887" s="5" t="s">
        <v>3599</v>
      </c>
      <c r="O3887" s="1" t="s">
        <v>22</v>
      </c>
      <c r="P3887" s="1" t="s">
        <v>337</v>
      </c>
      <c r="Q3887" s="4">
        <v>1</v>
      </c>
      <c r="R3887" s="4">
        <v>70</v>
      </c>
      <c r="S3887" s="3">
        <v>324.8</v>
      </c>
      <c r="T3887" s="30">
        <f>IF(E3887&gt;=19,VLOOKUP(K3887,Konditionen!$B$5:$E$20,4,FALSE),IF(E3887&lt;=16,VLOOKUP(K3887,Konditionen!$B$5:$E$20,2,FALSE),VLOOKUP(K3887,Konditionen!$B$5:$E$20,3,FALSE)))</f>
        <v>38</v>
      </c>
      <c r="U3887" s="3">
        <f t="shared" si="268"/>
        <v>201.37600000000003</v>
      </c>
    </row>
    <row r="3888" spans="1:21" x14ac:dyDescent="0.2">
      <c r="A3888" s="2" t="s">
        <v>338</v>
      </c>
      <c r="B3888" s="2" t="s">
        <v>6540</v>
      </c>
      <c r="C3888" s="1">
        <v>275</v>
      </c>
      <c r="D3888" s="1">
        <v>40</v>
      </c>
      <c r="E3888" s="1">
        <v>19</v>
      </c>
      <c r="F3888" s="1" t="s">
        <v>4</v>
      </c>
      <c r="H3888" s="1" t="s">
        <v>214</v>
      </c>
      <c r="I3888" s="1">
        <v>105</v>
      </c>
      <c r="J3888" s="1" t="s">
        <v>135</v>
      </c>
      <c r="K3888" s="2" t="s">
        <v>3891</v>
      </c>
      <c r="L3888" s="2" t="s">
        <v>4004</v>
      </c>
      <c r="M3888" s="2" t="s">
        <v>4223</v>
      </c>
      <c r="N3888" s="5" t="s">
        <v>4224</v>
      </c>
      <c r="O3888" s="1" t="s">
        <v>22</v>
      </c>
      <c r="P3888" s="1" t="s">
        <v>337</v>
      </c>
      <c r="Q3888" s="4">
        <v>2</v>
      </c>
      <c r="R3888" s="1">
        <v>73</v>
      </c>
      <c r="S3888" s="3">
        <v>568</v>
      </c>
      <c r="T3888" s="30">
        <f>IF(E3888&gt;=19,VLOOKUP(K3888,Konditionen!$B$5:$E$20,4,FALSE),IF(E3888&lt;=16,VLOOKUP(K3888,Konditionen!$B$5:$E$20,2,FALSE),VLOOKUP(K3888,Konditionen!$B$5:$E$20,3,FALSE)))</f>
        <v>28</v>
      </c>
      <c r="U3888" s="3">
        <f t="shared" si="268"/>
        <v>408.96</v>
      </c>
    </row>
    <row r="3889" spans="1:21" x14ac:dyDescent="0.2">
      <c r="A3889" s="2" t="s">
        <v>338</v>
      </c>
      <c r="B3889" s="2" t="s">
        <v>6540</v>
      </c>
      <c r="C3889" s="1">
        <v>275</v>
      </c>
      <c r="D3889" s="1">
        <v>40</v>
      </c>
      <c r="E3889" s="1">
        <v>19</v>
      </c>
      <c r="F3889" s="1" t="s">
        <v>4</v>
      </c>
      <c r="H3889" s="1" t="s">
        <v>214</v>
      </c>
      <c r="I3889" s="1">
        <v>105</v>
      </c>
      <c r="J3889" s="1" t="s">
        <v>135</v>
      </c>
      <c r="K3889" s="2" t="s">
        <v>3891</v>
      </c>
      <c r="L3889" s="2" t="s">
        <v>4069</v>
      </c>
      <c r="M3889" s="2" t="s">
        <v>4219</v>
      </c>
      <c r="N3889" s="5" t="s">
        <v>4220</v>
      </c>
      <c r="O3889" s="1" t="s">
        <v>22</v>
      </c>
      <c r="P3889" s="1" t="s">
        <v>22</v>
      </c>
      <c r="Q3889" s="4">
        <v>2</v>
      </c>
      <c r="R3889" s="1">
        <v>73</v>
      </c>
      <c r="S3889" s="3">
        <v>597.5</v>
      </c>
      <c r="T3889" s="30">
        <f>IF(E3889&gt;=19,VLOOKUP(K3889,Konditionen!$B$5:$E$20,4,FALSE),IF(E3889&lt;=16,VLOOKUP(K3889,Konditionen!$B$5:$E$20,2,FALSE),VLOOKUP(K3889,Konditionen!$B$5:$E$20,3,FALSE)))</f>
        <v>28</v>
      </c>
      <c r="U3889" s="3">
        <f t="shared" si="268"/>
        <v>430.2</v>
      </c>
    </row>
    <row r="3890" spans="1:21" x14ac:dyDescent="0.2">
      <c r="A3890" s="2" t="s">
        <v>23</v>
      </c>
      <c r="B3890" s="2" t="s">
        <v>6540</v>
      </c>
      <c r="C3890" s="1">
        <v>275</v>
      </c>
      <c r="D3890" s="1">
        <v>40</v>
      </c>
      <c r="E3890" s="1">
        <v>19</v>
      </c>
      <c r="H3890" s="1" t="s">
        <v>446</v>
      </c>
      <c r="I3890" s="1">
        <v>101</v>
      </c>
      <c r="J3890" s="1" t="s">
        <v>436</v>
      </c>
      <c r="K3890" s="2" t="s">
        <v>3891</v>
      </c>
      <c r="L3890" s="2" t="s">
        <v>3955</v>
      </c>
      <c r="M3890" s="2" t="s">
        <v>4225</v>
      </c>
      <c r="N3890" s="5" t="s">
        <v>4226</v>
      </c>
      <c r="O3890" s="1" t="s">
        <v>41</v>
      </c>
      <c r="P3890" s="1" t="s">
        <v>337</v>
      </c>
      <c r="Q3890" s="4">
        <v>2</v>
      </c>
      <c r="R3890" s="1">
        <v>73</v>
      </c>
      <c r="S3890" s="3">
        <v>495</v>
      </c>
      <c r="T3890" s="30">
        <f>IF(E3890&gt;=19,VLOOKUP(K3890,Konditionen!$B$5:$E$20,4,FALSE),IF(E3890&lt;=16,VLOOKUP(K3890,Konditionen!$B$5:$E$20,2,FALSE),VLOOKUP(K3890,Konditionen!$B$5:$E$20,3,FALSE)))</f>
        <v>28</v>
      </c>
      <c r="U3890" s="3">
        <f t="shared" si="268"/>
        <v>356.4</v>
      </c>
    </row>
    <row r="3891" spans="1:21" x14ac:dyDescent="0.2">
      <c r="A3891" s="2" t="s">
        <v>23</v>
      </c>
      <c r="B3891" s="2" t="s">
        <v>6540</v>
      </c>
      <c r="C3891" s="1">
        <v>275</v>
      </c>
      <c r="D3891" s="1">
        <v>40</v>
      </c>
      <c r="E3891" s="1">
        <v>19</v>
      </c>
      <c r="F3891" s="1" t="s">
        <v>2734</v>
      </c>
      <c r="H3891" s="1" t="s">
        <v>447</v>
      </c>
      <c r="I3891" s="1">
        <v>105</v>
      </c>
      <c r="J3891" s="1" t="s">
        <v>436</v>
      </c>
      <c r="K3891" s="2" t="s">
        <v>2822</v>
      </c>
      <c r="L3891" s="2" t="s">
        <v>2931</v>
      </c>
      <c r="M3891" s="2">
        <v>701635</v>
      </c>
      <c r="N3891" s="5" t="s">
        <v>3058</v>
      </c>
      <c r="O3891" s="1" t="s">
        <v>41</v>
      </c>
      <c r="P3891" s="1" t="s">
        <v>22</v>
      </c>
      <c r="Q3891" s="1">
        <v>2</v>
      </c>
      <c r="R3891" s="4">
        <v>71</v>
      </c>
      <c r="S3891" s="3">
        <v>382</v>
      </c>
      <c r="T3891" s="30">
        <f>IF(E3891&gt;=19,VLOOKUP(K3891,Konditionen!$B$5:$E$20,4,FALSE),IF(E3891&lt;=16,VLOOKUP(K3891,Konditionen!$B$5:$E$20,2,FALSE),VLOOKUP(K3891,Konditionen!$B$5:$E$20,3,FALSE)))</f>
        <v>20</v>
      </c>
      <c r="U3891" s="3">
        <f t="shared" si="268"/>
        <v>305.60000000000002</v>
      </c>
    </row>
    <row r="3892" spans="1:21" x14ac:dyDescent="0.2">
      <c r="A3892" s="2" t="s">
        <v>23</v>
      </c>
      <c r="B3892" s="2" t="s">
        <v>6540</v>
      </c>
      <c r="C3892" s="1">
        <v>275</v>
      </c>
      <c r="D3892" s="1">
        <v>40</v>
      </c>
      <c r="E3892" s="1">
        <v>19</v>
      </c>
      <c r="H3892" s="1" t="s">
        <v>447</v>
      </c>
      <c r="I3892" s="1">
        <v>105</v>
      </c>
      <c r="J3892" s="1" t="s">
        <v>436</v>
      </c>
      <c r="K3892" s="2" t="s">
        <v>5982</v>
      </c>
      <c r="L3892" s="2" t="s">
        <v>5988</v>
      </c>
      <c r="M3892" s="2" t="s">
        <v>6194</v>
      </c>
      <c r="N3892" s="5">
        <v>4968814911690</v>
      </c>
      <c r="O3892" s="1" t="s">
        <v>22</v>
      </c>
      <c r="P3892" s="1" t="s">
        <v>22</v>
      </c>
      <c r="Q3892" s="1">
        <v>2</v>
      </c>
      <c r="R3892" s="1">
        <v>73</v>
      </c>
      <c r="S3892" s="3">
        <v>292</v>
      </c>
      <c r="T3892" s="30">
        <f>IF(E3892&gt;=19,VLOOKUP(K3892,Konditionen!$B$5:$E$20,4,FALSE),IF(E3892&lt;=16,VLOOKUP(K3892,Konditionen!$B$5:$E$20,2,FALSE),VLOOKUP(K3892,Konditionen!$B$5:$E$20,3,FALSE)))</f>
        <v>21</v>
      </c>
      <c r="U3892" s="3">
        <f t="shared" si="268"/>
        <v>230.68</v>
      </c>
    </row>
    <row r="3894" spans="1:21" x14ac:dyDescent="0.2">
      <c r="A3894" s="2" t="s">
        <v>23</v>
      </c>
      <c r="B3894" s="2" t="s">
        <v>6541</v>
      </c>
      <c r="C3894" s="1">
        <v>285</v>
      </c>
      <c r="D3894" s="1">
        <v>40</v>
      </c>
      <c r="E3894" s="1">
        <v>19</v>
      </c>
      <c r="H3894" s="1" t="s">
        <v>170</v>
      </c>
      <c r="I3894" s="1">
        <v>103</v>
      </c>
      <c r="J3894" s="1" t="s">
        <v>135</v>
      </c>
      <c r="K3894" s="2" t="s">
        <v>470</v>
      </c>
      <c r="L3894" s="2" t="s">
        <v>1169</v>
      </c>
      <c r="M3894" s="2" t="s">
        <v>1297</v>
      </c>
      <c r="N3894" s="5" t="s">
        <v>1298</v>
      </c>
      <c r="O3894" s="1" t="s">
        <v>28</v>
      </c>
      <c r="P3894" s="1" t="s">
        <v>22</v>
      </c>
      <c r="Q3894" s="4">
        <v>2</v>
      </c>
      <c r="R3894" s="4">
        <v>75</v>
      </c>
      <c r="S3894" s="3">
        <v>313.5</v>
      </c>
      <c r="T3894" s="30">
        <f>IF(E3894&gt;=19,VLOOKUP(K3894,Konditionen!$B$5:$E$20,4,FALSE),IF(E3894&lt;=16,VLOOKUP(K3894,Konditionen!$B$5:$E$20,2,FALSE),VLOOKUP(K3894,Konditionen!$B$5:$E$20,3,FALSE)))</f>
        <v>25</v>
      </c>
      <c r="U3894" s="3">
        <f t="shared" ref="U3894:U3901" si="269">IF(S3894&gt;0,S3894*(100-T3894)/100,"")</f>
        <v>235.125</v>
      </c>
    </row>
    <row r="3895" spans="1:21" x14ac:dyDescent="0.2">
      <c r="A3895" s="2" t="s">
        <v>23</v>
      </c>
      <c r="B3895" s="2" t="s">
        <v>6541</v>
      </c>
      <c r="C3895" s="1">
        <v>285</v>
      </c>
      <c r="D3895" s="1">
        <v>40</v>
      </c>
      <c r="E3895" s="1">
        <v>19</v>
      </c>
      <c r="F3895" s="1" t="s">
        <v>334</v>
      </c>
      <c r="H3895" s="1" t="s">
        <v>170</v>
      </c>
      <c r="I3895" s="1">
        <v>103</v>
      </c>
      <c r="J3895" s="1" t="s">
        <v>135</v>
      </c>
      <c r="K3895" s="2" t="s">
        <v>2822</v>
      </c>
      <c r="L3895" s="2" t="s">
        <v>3013</v>
      </c>
      <c r="M3895" s="2">
        <v>972263</v>
      </c>
      <c r="N3895" s="5" t="s">
        <v>3059</v>
      </c>
      <c r="O3895" s="1" t="s">
        <v>22</v>
      </c>
      <c r="P3895" s="1" t="s">
        <v>22</v>
      </c>
      <c r="Q3895" s="1">
        <v>2</v>
      </c>
      <c r="R3895" s="4">
        <v>74</v>
      </c>
      <c r="S3895" s="3">
        <v>315.5</v>
      </c>
      <c r="T3895" s="30">
        <f>IF(E3895&gt;=19,VLOOKUP(K3895,Konditionen!$B$5:$E$20,4,FALSE),IF(E3895&lt;=16,VLOOKUP(K3895,Konditionen!$B$5:$E$20,2,FALSE),VLOOKUP(K3895,Konditionen!$B$5:$E$20,3,FALSE)))</f>
        <v>20</v>
      </c>
      <c r="U3895" s="3">
        <f t="shared" si="269"/>
        <v>252.4</v>
      </c>
    </row>
    <row r="3896" spans="1:21" x14ac:dyDescent="0.2">
      <c r="A3896" s="2" t="s">
        <v>23</v>
      </c>
      <c r="B3896" s="2" t="s">
        <v>6541</v>
      </c>
      <c r="C3896" s="1">
        <v>285</v>
      </c>
      <c r="D3896" s="1">
        <v>40</v>
      </c>
      <c r="E3896" s="1">
        <v>19</v>
      </c>
      <c r="H3896" s="1" t="s">
        <v>170</v>
      </c>
      <c r="I3896" s="1">
        <v>103</v>
      </c>
      <c r="J3896" s="1" t="s">
        <v>135</v>
      </c>
      <c r="K3896" s="2" t="s">
        <v>3891</v>
      </c>
      <c r="L3896" s="2" t="s">
        <v>3929</v>
      </c>
      <c r="M3896" s="2" t="s">
        <v>4227</v>
      </c>
      <c r="N3896" s="5" t="s">
        <v>4228</v>
      </c>
      <c r="O3896" s="1" t="s">
        <v>41</v>
      </c>
      <c r="P3896" s="1" t="s">
        <v>22</v>
      </c>
      <c r="Q3896" s="4">
        <v>2</v>
      </c>
      <c r="R3896" s="1">
        <v>72</v>
      </c>
      <c r="S3896" s="3">
        <v>388.5</v>
      </c>
      <c r="T3896" s="30">
        <f>IF(E3896&gt;=19,VLOOKUP(K3896,Konditionen!$B$5:$E$20,4,FALSE),IF(E3896&lt;=16,VLOOKUP(K3896,Konditionen!$B$5:$E$20,2,FALSE),VLOOKUP(K3896,Konditionen!$B$5:$E$20,3,FALSE)))</f>
        <v>28</v>
      </c>
      <c r="U3896" s="3">
        <f t="shared" si="269"/>
        <v>279.72000000000003</v>
      </c>
    </row>
    <row r="3897" spans="1:21" x14ac:dyDescent="0.2">
      <c r="A3897" s="2" t="s">
        <v>23</v>
      </c>
      <c r="B3897" s="2" t="s">
        <v>6541</v>
      </c>
      <c r="C3897" s="1">
        <v>285</v>
      </c>
      <c r="D3897" s="1">
        <v>40</v>
      </c>
      <c r="E3897" s="1">
        <v>19</v>
      </c>
      <c r="H3897" s="1" t="s">
        <v>170</v>
      </c>
      <c r="I3897" s="1">
        <v>103</v>
      </c>
      <c r="J3897" s="1" t="s">
        <v>135</v>
      </c>
      <c r="K3897" s="2" t="s">
        <v>3891</v>
      </c>
      <c r="L3897" s="2" t="s">
        <v>3923</v>
      </c>
      <c r="M3897" s="2" t="s">
        <v>4229</v>
      </c>
      <c r="N3897" s="5" t="s">
        <v>4230</v>
      </c>
      <c r="O3897" s="1" t="s">
        <v>41</v>
      </c>
      <c r="P3897" s="1" t="s">
        <v>22</v>
      </c>
      <c r="Q3897" s="4">
        <v>2</v>
      </c>
      <c r="R3897" s="1">
        <v>73</v>
      </c>
      <c r="S3897" s="3">
        <v>388.5</v>
      </c>
      <c r="T3897" s="30">
        <f>IF(E3897&gt;=19,VLOOKUP(K3897,Konditionen!$B$5:$E$20,4,FALSE),IF(E3897&lt;=16,VLOOKUP(K3897,Konditionen!$B$5:$E$20,2,FALSE),VLOOKUP(K3897,Konditionen!$B$5:$E$20,3,FALSE)))</f>
        <v>28</v>
      </c>
      <c r="U3897" s="3">
        <f t="shared" si="269"/>
        <v>279.72000000000003</v>
      </c>
    </row>
    <row r="3898" spans="1:21" x14ac:dyDescent="0.2">
      <c r="A3898" s="2" t="s">
        <v>23</v>
      </c>
      <c r="B3898" s="2" t="s">
        <v>6541</v>
      </c>
      <c r="C3898" s="1">
        <v>285</v>
      </c>
      <c r="D3898" s="1">
        <v>40</v>
      </c>
      <c r="E3898" s="1">
        <v>19</v>
      </c>
      <c r="F3898" s="1" t="s">
        <v>4</v>
      </c>
      <c r="H3898" s="1" t="s">
        <v>173</v>
      </c>
      <c r="I3898" s="1">
        <v>107</v>
      </c>
      <c r="J3898" s="1" t="s">
        <v>135</v>
      </c>
      <c r="K3898" s="2" t="s">
        <v>470</v>
      </c>
      <c r="L3898" s="2" t="s">
        <v>1256</v>
      </c>
      <c r="M3898" s="2" t="s">
        <v>1299</v>
      </c>
      <c r="N3898" s="5" t="s">
        <v>1300</v>
      </c>
      <c r="O3898" s="1" t="s">
        <v>65</v>
      </c>
      <c r="P3898" s="1" t="s">
        <v>65</v>
      </c>
      <c r="Q3898" s="1" t="s">
        <v>65</v>
      </c>
      <c r="R3898" s="1" t="s">
        <v>65</v>
      </c>
      <c r="S3898" s="3">
        <v>314.5</v>
      </c>
      <c r="T3898" s="30">
        <f>IF(E3898&gt;=19,VLOOKUP(K3898,Konditionen!$B$5:$E$20,4,FALSE),IF(E3898&lt;=16,VLOOKUP(K3898,Konditionen!$B$5:$E$20,2,FALSE),VLOOKUP(K3898,Konditionen!$B$5:$E$20,3,FALSE)))</f>
        <v>25</v>
      </c>
      <c r="U3898" s="3">
        <f t="shared" si="269"/>
        <v>235.875</v>
      </c>
    </row>
    <row r="3899" spans="1:21" x14ac:dyDescent="0.2">
      <c r="A3899" s="2" t="s">
        <v>23</v>
      </c>
      <c r="B3899" s="2" t="s">
        <v>6541</v>
      </c>
      <c r="C3899" s="1">
        <v>285</v>
      </c>
      <c r="D3899" s="1">
        <v>40</v>
      </c>
      <c r="E3899" s="1">
        <v>19</v>
      </c>
      <c r="F3899" s="1" t="s">
        <v>2734</v>
      </c>
      <c r="H3899" s="1" t="s">
        <v>173</v>
      </c>
      <c r="I3899" s="1">
        <v>107</v>
      </c>
      <c r="J3899" s="1" t="s">
        <v>135</v>
      </c>
      <c r="K3899" s="2" t="s">
        <v>2822</v>
      </c>
      <c r="L3899" s="2" t="s">
        <v>2877</v>
      </c>
      <c r="M3899" s="2">
        <v>151508</v>
      </c>
      <c r="N3899" s="5" t="s">
        <v>3060</v>
      </c>
      <c r="O3899" s="1" t="s">
        <v>334</v>
      </c>
      <c r="P3899" s="1" t="s">
        <v>334</v>
      </c>
      <c r="Q3899" s="1" t="s">
        <v>334</v>
      </c>
      <c r="R3899" s="1" t="s">
        <v>334</v>
      </c>
      <c r="S3899" s="3">
        <v>315.5</v>
      </c>
      <c r="T3899" s="30">
        <f>IF(E3899&gt;=19,VLOOKUP(K3899,Konditionen!$B$5:$E$20,4,FALSE),IF(E3899&lt;=16,VLOOKUP(K3899,Konditionen!$B$5:$E$20,2,FALSE),VLOOKUP(K3899,Konditionen!$B$5:$E$20,3,FALSE)))</f>
        <v>20</v>
      </c>
      <c r="U3899" s="3">
        <f t="shared" si="269"/>
        <v>252.4</v>
      </c>
    </row>
    <row r="3900" spans="1:21" x14ac:dyDescent="0.2">
      <c r="A3900" s="2" t="s">
        <v>23</v>
      </c>
      <c r="B3900" s="2" t="s">
        <v>6541</v>
      </c>
      <c r="C3900" s="1">
        <v>285</v>
      </c>
      <c r="D3900" s="1">
        <v>40</v>
      </c>
      <c r="E3900" s="1">
        <v>19</v>
      </c>
      <c r="F3900" s="1" t="s">
        <v>2734</v>
      </c>
      <c r="H3900" s="1" t="s">
        <v>1428</v>
      </c>
      <c r="I3900" s="1">
        <v>107</v>
      </c>
      <c r="J3900" s="1" t="s">
        <v>436</v>
      </c>
      <c r="K3900" s="2" t="s">
        <v>2822</v>
      </c>
      <c r="L3900" s="2" t="s">
        <v>3017</v>
      </c>
      <c r="M3900" s="2">
        <v>265003</v>
      </c>
      <c r="N3900" s="5" t="s">
        <v>3061</v>
      </c>
      <c r="O3900" s="1" t="s">
        <v>22</v>
      </c>
      <c r="P3900" s="1" t="s">
        <v>22</v>
      </c>
      <c r="Q3900" s="1">
        <v>2</v>
      </c>
      <c r="R3900" s="4">
        <v>74</v>
      </c>
      <c r="S3900" s="3">
        <v>309.5</v>
      </c>
      <c r="T3900" s="30">
        <f>IF(E3900&gt;=19,VLOOKUP(K3900,Konditionen!$B$5:$E$20,4,FALSE),IF(E3900&lt;=16,VLOOKUP(K3900,Konditionen!$B$5:$E$20,2,FALSE),VLOOKUP(K3900,Konditionen!$B$5:$E$20,3,FALSE)))</f>
        <v>20</v>
      </c>
      <c r="U3900" s="3">
        <f t="shared" si="269"/>
        <v>247.6</v>
      </c>
    </row>
    <row r="3901" spans="1:21" x14ac:dyDescent="0.2">
      <c r="A3901" s="2" t="s">
        <v>23</v>
      </c>
      <c r="B3901" s="2" t="s">
        <v>6541</v>
      </c>
      <c r="C3901" s="1">
        <v>285</v>
      </c>
      <c r="D3901" s="1">
        <v>40</v>
      </c>
      <c r="E3901" s="1">
        <v>19</v>
      </c>
      <c r="H3901" s="1" t="s">
        <v>1428</v>
      </c>
      <c r="I3901" s="1">
        <v>107</v>
      </c>
      <c r="J3901" s="1" t="s">
        <v>436</v>
      </c>
      <c r="K3901" s="2" t="s">
        <v>5982</v>
      </c>
      <c r="L3901" s="2" t="s">
        <v>5988</v>
      </c>
      <c r="M3901" s="2" t="s">
        <v>6195</v>
      </c>
      <c r="N3901" s="5">
        <v>4968814962364</v>
      </c>
      <c r="O3901" s="1" t="s">
        <v>65</v>
      </c>
      <c r="P3901" s="1" t="s">
        <v>65</v>
      </c>
      <c r="Q3901" s="1" t="s">
        <v>65</v>
      </c>
      <c r="R3901" s="1" t="s">
        <v>65</v>
      </c>
      <c r="S3901" s="3">
        <v>283</v>
      </c>
      <c r="T3901" s="30">
        <f>IF(E3901&gt;=19,VLOOKUP(K3901,Konditionen!$B$5:$E$20,4,FALSE),IF(E3901&lt;=16,VLOOKUP(K3901,Konditionen!$B$5:$E$20,2,FALSE),VLOOKUP(K3901,Konditionen!$B$5:$E$20,3,FALSE)))</f>
        <v>21</v>
      </c>
      <c r="U3901" s="3">
        <f t="shared" si="269"/>
        <v>223.57</v>
      </c>
    </row>
    <row r="3903" spans="1:21" x14ac:dyDescent="0.2">
      <c r="A3903" s="2" t="s">
        <v>23</v>
      </c>
      <c r="B3903" s="2" t="s">
        <v>6542</v>
      </c>
      <c r="C3903" s="1">
        <v>295</v>
      </c>
      <c r="D3903" s="1">
        <v>40</v>
      </c>
      <c r="E3903" s="1">
        <v>19</v>
      </c>
      <c r="F3903" s="1" t="s">
        <v>4</v>
      </c>
      <c r="H3903" s="1" t="s">
        <v>134</v>
      </c>
      <c r="I3903" s="1">
        <v>108</v>
      </c>
      <c r="J3903" s="1" t="s">
        <v>135</v>
      </c>
      <c r="K3903" s="2" t="s">
        <v>470</v>
      </c>
      <c r="L3903" s="2" t="s">
        <v>1169</v>
      </c>
      <c r="M3903" s="2" t="s">
        <v>1301</v>
      </c>
      <c r="N3903" s="5" t="s">
        <v>1302</v>
      </c>
      <c r="O3903" s="1" t="s">
        <v>41</v>
      </c>
      <c r="P3903" s="1" t="s">
        <v>22</v>
      </c>
      <c r="Q3903" s="4">
        <v>2</v>
      </c>
      <c r="R3903" s="4">
        <v>75</v>
      </c>
      <c r="S3903" s="3">
        <v>297.5</v>
      </c>
      <c r="T3903" s="30">
        <f>IF(E3903&gt;=19,VLOOKUP(K3903,Konditionen!$B$5:$E$20,4,FALSE),IF(E3903&lt;=16,VLOOKUP(K3903,Konditionen!$B$5:$E$20,2,FALSE),VLOOKUP(K3903,Konditionen!$B$5:$E$20,3,FALSE)))</f>
        <v>25</v>
      </c>
      <c r="U3903" s="3">
        <f t="shared" ref="U3903:U3904" si="270">IF(S3903&gt;0,S3903*(100-T3903)/100,"")</f>
        <v>223.125</v>
      </c>
    </row>
    <row r="3904" spans="1:21" x14ac:dyDescent="0.2">
      <c r="A3904" s="2" t="s">
        <v>23</v>
      </c>
      <c r="B3904" s="2" t="s">
        <v>6542</v>
      </c>
      <c r="C3904" s="1">
        <v>295</v>
      </c>
      <c r="D3904" s="1">
        <v>40</v>
      </c>
      <c r="E3904" s="1">
        <v>19</v>
      </c>
      <c r="F3904" s="1" t="s">
        <v>2734</v>
      </c>
      <c r="H3904" s="1" t="s">
        <v>134</v>
      </c>
      <c r="I3904" s="1">
        <v>108</v>
      </c>
      <c r="J3904" s="1" t="s">
        <v>135</v>
      </c>
      <c r="K3904" s="2" t="s">
        <v>2822</v>
      </c>
      <c r="L3904" s="2" t="s">
        <v>3019</v>
      </c>
      <c r="M3904" s="2">
        <v>182994</v>
      </c>
      <c r="N3904" s="5" t="s">
        <v>3062</v>
      </c>
      <c r="O3904" s="1" t="s">
        <v>22</v>
      </c>
      <c r="P3904" s="1" t="s">
        <v>41</v>
      </c>
      <c r="Q3904" s="1">
        <v>2</v>
      </c>
      <c r="R3904" s="4">
        <v>73</v>
      </c>
      <c r="S3904" s="3">
        <v>373.5</v>
      </c>
      <c r="T3904" s="30">
        <f>IF(E3904&gt;=19,VLOOKUP(K3904,Konditionen!$B$5:$E$20,4,FALSE),IF(E3904&lt;=16,VLOOKUP(K3904,Konditionen!$B$5:$E$20,2,FALSE),VLOOKUP(K3904,Konditionen!$B$5:$E$20,3,FALSE)))</f>
        <v>20</v>
      </c>
      <c r="U3904" s="3">
        <f t="shared" si="270"/>
        <v>298.8</v>
      </c>
    </row>
    <row r="3905" spans="1:21" x14ac:dyDescent="0.2">
      <c r="R3905" s="4"/>
    </row>
    <row r="3906" spans="1:21" x14ac:dyDescent="0.2">
      <c r="A3906" s="2" t="s">
        <v>338</v>
      </c>
      <c r="B3906" s="2" t="s">
        <v>6639</v>
      </c>
      <c r="C3906" s="1">
        <v>225</v>
      </c>
      <c r="D3906" s="1">
        <v>40</v>
      </c>
      <c r="E3906" s="1">
        <v>20</v>
      </c>
      <c r="F3906" s="1" t="s">
        <v>4</v>
      </c>
      <c r="H3906" s="1" t="s">
        <v>192</v>
      </c>
      <c r="I3906" s="1">
        <v>94</v>
      </c>
      <c r="J3906" s="1" t="s">
        <v>135</v>
      </c>
      <c r="K3906" s="2" t="s">
        <v>3891</v>
      </c>
      <c r="L3906" s="2" t="s">
        <v>4004</v>
      </c>
      <c r="M3906" s="2" t="s">
        <v>4231</v>
      </c>
      <c r="N3906" s="5" t="s">
        <v>4232</v>
      </c>
      <c r="O3906" s="1" t="s">
        <v>334</v>
      </c>
      <c r="P3906" s="1" t="s">
        <v>334</v>
      </c>
      <c r="Q3906" s="1" t="s">
        <v>334</v>
      </c>
      <c r="S3906" s="3">
        <v>494</v>
      </c>
      <c r="T3906" s="30">
        <f>IF(E3906&gt;=19,VLOOKUP(K3906,Konditionen!$B$5:$E$20,4,FALSE),IF(E3906&lt;=16,VLOOKUP(K3906,Konditionen!$B$5:$E$20,2,FALSE),VLOOKUP(K3906,Konditionen!$B$5:$E$20,3,FALSE)))</f>
        <v>28</v>
      </c>
      <c r="U3906" s="3">
        <f>IF(S3906&gt;0,S3906*(100-T3906)/100,"")</f>
        <v>355.68</v>
      </c>
    </row>
    <row r="3908" spans="1:21" x14ac:dyDescent="0.2">
      <c r="A3908" s="2" t="s">
        <v>23</v>
      </c>
      <c r="B3908" s="2" t="s">
        <v>6543</v>
      </c>
      <c r="C3908" s="1">
        <v>245</v>
      </c>
      <c r="D3908" s="1">
        <v>40</v>
      </c>
      <c r="E3908" s="1">
        <v>20</v>
      </c>
      <c r="F3908" s="1" t="s">
        <v>4</v>
      </c>
      <c r="H3908" s="1" t="s">
        <v>358</v>
      </c>
      <c r="I3908" s="1">
        <v>99</v>
      </c>
      <c r="J3908" s="1" t="s">
        <v>135</v>
      </c>
      <c r="K3908" s="2" t="s">
        <v>470</v>
      </c>
      <c r="L3908" s="2" t="s">
        <v>1303</v>
      </c>
      <c r="M3908" s="2" t="s">
        <v>1304</v>
      </c>
      <c r="N3908" s="5" t="s">
        <v>1305</v>
      </c>
      <c r="O3908" s="1" t="s">
        <v>41</v>
      </c>
      <c r="P3908" s="1" t="s">
        <v>22</v>
      </c>
      <c r="Q3908" s="4">
        <v>2</v>
      </c>
      <c r="R3908" s="4">
        <v>72</v>
      </c>
      <c r="S3908" s="3">
        <v>310.5</v>
      </c>
      <c r="T3908" s="30">
        <f>IF(E3908&gt;=19,VLOOKUP(K3908,Konditionen!$B$5:$E$20,4,FALSE),IF(E3908&lt;=16,VLOOKUP(K3908,Konditionen!$B$5:$E$20,2,FALSE),VLOOKUP(K3908,Konditionen!$B$5:$E$20,3,FALSE)))</f>
        <v>25</v>
      </c>
      <c r="U3908" s="3">
        <f t="shared" ref="U3908:U3919" si="271">IF(S3908&gt;0,S3908*(100-T3908)/100,"")</f>
        <v>232.875</v>
      </c>
    </row>
    <row r="3909" spans="1:21" x14ac:dyDescent="0.2">
      <c r="A3909" s="2" t="s">
        <v>23</v>
      </c>
      <c r="B3909" s="2" t="s">
        <v>6543</v>
      </c>
      <c r="C3909" s="1">
        <v>245</v>
      </c>
      <c r="D3909" s="1">
        <v>40</v>
      </c>
      <c r="E3909" s="1">
        <v>20</v>
      </c>
      <c r="F3909" s="1" t="s">
        <v>4</v>
      </c>
      <c r="H3909" s="1" t="s">
        <v>358</v>
      </c>
      <c r="I3909" s="1">
        <v>99</v>
      </c>
      <c r="J3909" s="1" t="s">
        <v>135</v>
      </c>
      <c r="K3909" s="2" t="s">
        <v>3891</v>
      </c>
      <c r="L3909" s="2" t="s">
        <v>4062</v>
      </c>
      <c r="M3909" s="2" t="s">
        <v>4233</v>
      </c>
      <c r="N3909" s="5" t="s">
        <v>4234</v>
      </c>
      <c r="O3909" s="1" t="s">
        <v>22</v>
      </c>
      <c r="P3909" s="1" t="s">
        <v>22</v>
      </c>
      <c r="Q3909" s="4">
        <v>2</v>
      </c>
      <c r="R3909" s="1">
        <v>72</v>
      </c>
      <c r="S3909" s="3">
        <v>396.5</v>
      </c>
      <c r="T3909" s="30">
        <f>IF(E3909&gt;=19,VLOOKUP(K3909,Konditionen!$B$5:$E$20,4,FALSE),IF(E3909&lt;=16,VLOOKUP(K3909,Konditionen!$B$5:$E$20,2,FALSE),VLOOKUP(K3909,Konditionen!$B$5:$E$20,3,FALSE)))</f>
        <v>28</v>
      </c>
      <c r="U3909" s="3">
        <f t="shared" si="271"/>
        <v>285.48</v>
      </c>
    </row>
    <row r="3910" spans="1:21" x14ac:dyDescent="0.2">
      <c r="A3910" s="2" t="s">
        <v>23</v>
      </c>
      <c r="B3910" s="2" t="s">
        <v>6543</v>
      </c>
      <c r="C3910" s="1">
        <v>245</v>
      </c>
      <c r="D3910" s="1">
        <v>40</v>
      </c>
      <c r="E3910" s="1">
        <v>20</v>
      </c>
      <c r="H3910" s="1" t="s">
        <v>358</v>
      </c>
      <c r="I3910" s="1">
        <v>99</v>
      </c>
      <c r="J3910" s="1" t="s">
        <v>135</v>
      </c>
      <c r="K3910" s="2" t="s">
        <v>5982</v>
      </c>
      <c r="L3910" s="2" t="s">
        <v>5988</v>
      </c>
      <c r="M3910" s="2" t="s">
        <v>6196</v>
      </c>
      <c r="N3910" s="5">
        <v>4968814924287</v>
      </c>
      <c r="O3910" s="1" t="s">
        <v>65</v>
      </c>
      <c r="P3910" s="1" t="s">
        <v>65</v>
      </c>
      <c r="Q3910" s="1" t="s">
        <v>65</v>
      </c>
      <c r="R3910" s="1" t="s">
        <v>65</v>
      </c>
      <c r="S3910" s="3">
        <v>279.5</v>
      </c>
      <c r="T3910" s="30">
        <f>IF(E3910&gt;=19,VLOOKUP(K3910,Konditionen!$B$5:$E$20,4,FALSE),IF(E3910&lt;=16,VLOOKUP(K3910,Konditionen!$B$5:$E$20,2,FALSE),VLOOKUP(K3910,Konditionen!$B$5:$E$20,3,FALSE)))</f>
        <v>21</v>
      </c>
      <c r="U3910" s="3">
        <f t="shared" si="271"/>
        <v>220.80500000000001</v>
      </c>
    </row>
    <row r="3911" spans="1:21" x14ac:dyDescent="0.2">
      <c r="A3911" s="2" t="s">
        <v>338</v>
      </c>
      <c r="B3911" s="2" t="s">
        <v>6543</v>
      </c>
      <c r="C3911" s="1">
        <v>245</v>
      </c>
      <c r="D3911" s="1">
        <v>40</v>
      </c>
      <c r="E3911" s="1">
        <v>20</v>
      </c>
      <c r="F3911" s="1" t="s">
        <v>4</v>
      </c>
      <c r="H3911" s="1" t="s">
        <v>358</v>
      </c>
      <c r="I3911" s="1">
        <v>99</v>
      </c>
      <c r="J3911" s="1" t="s">
        <v>135</v>
      </c>
      <c r="K3911" s="2" t="s">
        <v>470</v>
      </c>
      <c r="L3911" s="2" t="s">
        <v>1480</v>
      </c>
      <c r="M3911" s="2" t="s">
        <v>1573</v>
      </c>
      <c r="N3911" s="5" t="s">
        <v>1574</v>
      </c>
      <c r="O3911" s="1" t="s">
        <v>65</v>
      </c>
      <c r="P3911" s="1" t="s">
        <v>65</v>
      </c>
      <c r="Q3911" s="1" t="s">
        <v>65</v>
      </c>
      <c r="R3911" s="1" t="s">
        <v>65</v>
      </c>
      <c r="S3911" s="3">
        <v>341.5</v>
      </c>
      <c r="T3911" s="30">
        <f>IF(E3911&gt;=19,VLOOKUP(K3911,Konditionen!$B$5:$E$20,4,FALSE),IF(E3911&lt;=16,VLOOKUP(K3911,Konditionen!$B$5:$E$20,2,FALSE),VLOOKUP(K3911,Konditionen!$B$5:$E$20,3,FALSE)))</f>
        <v>25</v>
      </c>
      <c r="U3911" s="3">
        <f t="shared" si="271"/>
        <v>256.125</v>
      </c>
    </row>
    <row r="3912" spans="1:21" x14ac:dyDescent="0.2">
      <c r="A3912" s="2" t="s">
        <v>338</v>
      </c>
      <c r="B3912" s="2" t="s">
        <v>6543</v>
      </c>
      <c r="C3912" s="1">
        <v>245</v>
      </c>
      <c r="D3912" s="1">
        <v>40</v>
      </c>
      <c r="E3912" s="1">
        <v>20</v>
      </c>
      <c r="F3912" s="1" t="s">
        <v>4</v>
      </c>
      <c r="H3912" s="1" t="s">
        <v>358</v>
      </c>
      <c r="I3912" s="1">
        <v>99</v>
      </c>
      <c r="J3912" s="1" t="s">
        <v>135</v>
      </c>
      <c r="K3912" s="2" t="s">
        <v>3891</v>
      </c>
      <c r="L3912" s="2" t="s">
        <v>4004</v>
      </c>
      <c r="M3912" s="2" t="s">
        <v>4239</v>
      </c>
      <c r="N3912" s="5" t="s">
        <v>4240</v>
      </c>
      <c r="O3912" s="1" t="s">
        <v>22</v>
      </c>
      <c r="P3912" s="1" t="s">
        <v>337</v>
      </c>
      <c r="Q3912" s="4">
        <v>2</v>
      </c>
      <c r="R3912" s="1">
        <v>72</v>
      </c>
      <c r="S3912" s="3">
        <v>393.5</v>
      </c>
      <c r="T3912" s="30">
        <f>IF(E3912&gt;=19,VLOOKUP(K3912,Konditionen!$B$5:$E$20,4,FALSE),IF(E3912&lt;=16,VLOOKUP(K3912,Konditionen!$B$5:$E$20,2,FALSE),VLOOKUP(K3912,Konditionen!$B$5:$E$20,3,FALSE)))</f>
        <v>28</v>
      </c>
      <c r="U3912" s="3">
        <f t="shared" si="271"/>
        <v>283.32</v>
      </c>
    </row>
    <row r="3913" spans="1:21" x14ac:dyDescent="0.2">
      <c r="A3913" s="2" t="s">
        <v>338</v>
      </c>
      <c r="B3913" s="2" t="s">
        <v>6543</v>
      </c>
      <c r="C3913" s="1">
        <v>245</v>
      </c>
      <c r="D3913" s="1">
        <v>40</v>
      </c>
      <c r="E3913" s="1">
        <v>20</v>
      </c>
      <c r="F3913" s="1" t="s">
        <v>4</v>
      </c>
      <c r="H3913" s="1" t="s">
        <v>358</v>
      </c>
      <c r="I3913" s="1">
        <v>99</v>
      </c>
      <c r="J3913" s="1" t="s">
        <v>135</v>
      </c>
      <c r="K3913" s="2" t="s">
        <v>3891</v>
      </c>
      <c r="L3913" s="2" t="s">
        <v>4069</v>
      </c>
      <c r="M3913" s="2" t="s">
        <v>4235</v>
      </c>
      <c r="N3913" s="5" t="s">
        <v>4236</v>
      </c>
      <c r="O3913" s="1" t="s">
        <v>41</v>
      </c>
      <c r="P3913" s="1" t="s">
        <v>22</v>
      </c>
      <c r="Q3913" s="4">
        <v>2</v>
      </c>
      <c r="R3913" s="1">
        <v>72</v>
      </c>
      <c r="S3913" s="3">
        <v>517</v>
      </c>
      <c r="T3913" s="30">
        <f>IF(E3913&gt;=19,VLOOKUP(K3913,Konditionen!$B$5:$E$20,4,FALSE),IF(E3913&lt;=16,VLOOKUP(K3913,Konditionen!$B$5:$E$20,2,FALSE),VLOOKUP(K3913,Konditionen!$B$5:$E$20,3,FALSE)))</f>
        <v>28</v>
      </c>
      <c r="U3913" s="3">
        <f t="shared" si="271"/>
        <v>372.24</v>
      </c>
    </row>
    <row r="3914" spans="1:21" x14ac:dyDescent="0.2">
      <c r="A3914" s="2" t="s">
        <v>23</v>
      </c>
      <c r="B3914" s="2" t="s">
        <v>6543</v>
      </c>
      <c r="C3914" s="1">
        <v>245</v>
      </c>
      <c r="D3914" s="1">
        <v>40</v>
      </c>
      <c r="E3914" s="1">
        <v>20</v>
      </c>
      <c r="F3914" s="1" t="s">
        <v>334</v>
      </c>
      <c r="H3914" s="1" t="s">
        <v>441</v>
      </c>
      <c r="I3914" s="1">
        <v>95</v>
      </c>
      <c r="J3914" s="1" t="s">
        <v>436</v>
      </c>
      <c r="K3914" s="2" t="s">
        <v>335</v>
      </c>
      <c r="L3914" s="2" t="s">
        <v>442</v>
      </c>
      <c r="M3914" s="2">
        <v>5208</v>
      </c>
      <c r="O3914" s="1" t="s">
        <v>41</v>
      </c>
      <c r="P3914" s="1" t="s">
        <v>41</v>
      </c>
      <c r="Q3914" s="4">
        <v>2</v>
      </c>
      <c r="R3914" s="4">
        <v>72</v>
      </c>
      <c r="S3914" s="3">
        <v>371.90000000000003</v>
      </c>
      <c r="T3914" s="30">
        <f>IF(E3914&gt;=19,VLOOKUP(K3914,Konditionen!$B$5:$E$20,4,FALSE),IF(E3914&lt;=16,VLOOKUP(K3914,Konditionen!$B$5:$E$20,2,FALSE),VLOOKUP(K3914,Konditionen!$B$5:$E$20,3,FALSE)))</f>
        <v>33</v>
      </c>
      <c r="U3914" s="3">
        <f t="shared" si="271"/>
        <v>249.17300000000003</v>
      </c>
    </row>
    <row r="3915" spans="1:21" x14ac:dyDescent="0.2">
      <c r="A3915" s="2" t="s">
        <v>23</v>
      </c>
      <c r="B3915" s="2" t="s">
        <v>6543</v>
      </c>
      <c r="C3915" s="1">
        <v>245</v>
      </c>
      <c r="D3915" s="1">
        <v>40</v>
      </c>
      <c r="E3915" s="1">
        <v>20</v>
      </c>
      <c r="F3915" s="1" t="s">
        <v>4</v>
      </c>
      <c r="H3915" s="1" t="s">
        <v>1306</v>
      </c>
      <c r="I3915" s="1">
        <v>99</v>
      </c>
      <c r="J3915" s="1" t="s">
        <v>436</v>
      </c>
      <c r="K3915" s="2" t="s">
        <v>470</v>
      </c>
      <c r="L3915" s="2" t="s">
        <v>961</v>
      </c>
      <c r="M3915" s="2" t="s">
        <v>1307</v>
      </c>
      <c r="N3915" s="5" t="s">
        <v>1308</v>
      </c>
      <c r="O3915" s="1" t="s">
        <v>65</v>
      </c>
      <c r="P3915" s="1" t="s">
        <v>65</v>
      </c>
      <c r="Q3915" s="1" t="s">
        <v>65</v>
      </c>
      <c r="R3915" s="1" t="s">
        <v>65</v>
      </c>
      <c r="S3915" s="3">
        <v>312</v>
      </c>
      <c r="T3915" s="30">
        <f>IF(E3915&gt;=19,VLOOKUP(K3915,Konditionen!$B$5:$E$20,4,FALSE),IF(E3915&lt;=16,VLOOKUP(K3915,Konditionen!$B$5:$E$20,2,FALSE),VLOOKUP(K3915,Konditionen!$B$5:$E$20,3,FALSE)))</f>
        <v>25</v>
      </c>
      <c r="U3915" s="3">
        <f t="shared" si="271"/>
        <v>234</v>
      </c>
    </row>
    <row r="3916" spans="1:21" x14ac:dyDescent="0.2">
      <c r="A3916" s="2" t="s">
        <v>23</v>
      </c>
      <c r="B3916" s="2" t="s">
        <v>6543</v>
      </c>
      <c r="C3916" s="1">
        <v>245</v>
      </c>
      <c r="D3916" s="1">
        <v>40</v>
      </c>
      <c r="E3916" s="1">
        <v>20</v>
      </c>
      <c r="F3916" s="1" t="s">
        <v>4</v>
      </c>
      <c r="H3916" s="1" t="s">
        <v>1306</v>
      </c>
      <c r="I3916" s="1">
        <v>99</v>
      </c>
      <c r="J3916" s="1" t="s">
        <v>436</v>
      </c>
      <c r="K3916" s="2" t="s">
        <v>3891</v>
      </c>
      <c r="L3916" s="2" t="s">
        <v>3955</v>
      </c>
      <c r="M3916" s="2" t="s">
        <v>4237</v>
      </c>
      <c r="N3916" s="5" t="s">
        <v>4238</v>
      </c>
      <c r="O3916" s="1" t="s">
        <v>41</v>
      </c>
      <c r="P3916" s="1" t="s">
        <v>337</v>
      </c>
      <c r="Q3916" s="4">
        <v>2</v>
      </c>
      <c r="R3916" s="1">
        <v>72</v>
      </c>
      <c r="S3916" s="3">
        <v>469</v>
      </c>
      <c r="T3916" s="30">
        <f>IF(E3916&gt;=19,VLOOKUP(K3916,Konditionen!$B$5:$E$20,4,FALSE),IF(E3916&lt;=16,VLOOKUP(K3916,Konditionen!$B$5:$E$20,2,FALSE),VLOOKUP(K3916,Konditionen!$B$5:$E$20,3,FALSE)))</f>
        <v>28</v>
      </c>
      <c r="U3916" s="3">
        <f t="shared" si="271"/>
        <v>337.68</v>
      </c>
    </row>
    <row r="3917" spans="1:21" x14ac:dyDescent="0.2">
      <c r="A3917" s="2" t="s">
        <v>23</v>
      </c>
      <c r="B3917" s="2" t="s">
        <v>6543</v>
      </c>
      <c r="C3917" s="1">
        <v>245</v>
      </c>
      <c r="D3917" s="1">
        <v>40</v>
      </c>
      <c r="E3917" s="1">
        <v>20</v>
      </c>
      <c r="F3917" s="1" t="s">
        <v>4</v>
      </c>
      <c r="H3917" s="1" t="s">
        <v>1306</v>
      </c>
      <c r="I3917" s="1">
        <v>99</v>
      </c>
      <c r="J3917" s="1" t="s">
        <v>436</v>
      </c>
      <c r="K3917" s="2" t="s">
        <v>3327</v>
      </c>
      <c r="L3917" s="2" t="s">
        <v>3433</v>
      </c>
      <c r="M3917" s="2" t="s">
        <v>3600</v>
      </c>
      <c r="N3917" s="5" t="s">
        <v>3601</v>
      </c>
      <c r="O3917" s="1" t="s">
        <v>22</v>
      </c>
      <c r="P3917" s="1" t="s">
        <v>337</v>
      </c>
      <c r="Q3917" s="4">
        <v>1</v>
      </c>
      <c r="R3917" s="4">
        <v>69</v>
      </c>
      <c r="S3917" s="3">
        <v>369.6</v>
      </c>
      <c r="T3917" s="30">
        <f>IF(E3917&gt;=19,VLOOKUP(K3917,Konditionen!$B$5:$E$20,4,FALSE),IF(E3917&lt;=16,VLOOKUP(K3917,Konditionen!$B$5:$E$20,2,FALSE),VLOOKUP(K3917,Konditionen!$B$5:$E$20,3,FALSE)))</f>
        <v>38</v>
      </c>
      <c r="U3917" s="3">
        <f t="shared" si="271"/>
        <v>229.15200000000002</v>
      </c>
    </row>
    <row r="3918" spans="1:21" x14ac:dyDescent="0.2">
      <c r="A3918" s="2" t="s">
        <v>23</v>
      </c>
      <c r="B3918" s="2" t="s">
        <v>6543</v>
      </c>
      <c r="C3918" s="1">
        <v>245</v>
      </c>
      <c r="D3918" s="1">
        <v>40</v>
      </c>
      <c r="E3918" s="1">
        <v>20</v>
      </c>
      <c r="F3918" s="1" t="s">
        <v>4</v>
      </c>
      <c r="H3918" s="1" t="s">
        <v>5758</v>
      </c>
      <c r="I3918" s="1">
        <v>99</v>
      </c>
      <c r="J3918" s="1" t="s">
        <v>5741</v>
      </c>
      <c r="K3918" s="2" t="s">
        <v>5668</v>
      </c>
      <c r="L3918" s="2" t="s">
        <v>5724</v>
      </c>
      <c r="M3918" s="2" t="s">
        <v>5759</v>
      </c>
      <c r="N3918" s="5">
        <v>8714692297793</v>
      </c>
      <c r="O3918" s="1" t="s">
        <v>41</v>
      </c>
      <c r="P3918" s="1" t="s">
        <v>41</v>
      </c>
      <c r="Q3918" s="1">
        <v>2</v>
      </c>
      <c r="R3918" s="1">
        <v>70</v>
      </c>
      <c r="S3918" s="3">
        <v>276.5</v>
      </c>
      <c r="T3918" s="30">
        <f>IF(E3918&gt;=19,VLOOKUP(K3918,Konditionen!$B$5:$E$20,4,FALSE),IF(E3918&lt;=16,VLOOKUP(K3918,Konditionen!$B$5:$E$20,2,FALSE),VLOOKUP(K3918,Konditionen!$B$5:$E$20,3,FALSE)))</f>
        <v>21</v>
      </c>
      <c r="U3918" s="3">
        <f t="shared" si="271"/>
        <v>218.435</v>
      </c>
    </row>
    <row r="3919" spans="1:21" x14ac:dyDescent="0.2">
      <c r="A3919" s="2" t="s">
        <v>23</v>
      </c>
      <c r="B3919" s="2" t="s">
        <v>6543</v>
      </c>
      <c r="C3919" s="1">
        <v>245</v>
      </c>
      <c r="D3919" s="1">
        <v>40</v>
      </c>
      <c r="E3919" s="1">
        <v>20</v>
      </c>
      <c r="F3919" s="1" t="s">
        <v>4</v>
      </c>
      <c r="H3919" s="1" t="s">
        <v>5758</v>
      </c>
      <c r="I3919" s="1">
        <v>99</v>
      </c>
      <c r="J3919" s="1" t="s">
        <v>5741</v>
      </c>
      <c r="K3919" s="2" t="s">
        <v>5668</v>
      </c>
      <c r="L3919" s="2" t="s">
        <v>5842</v>
      </c>
      <c r="M3919" s="2" t="s">
        <v>5847</v>
      </c>
      <c r="N3919" s="5">
        <v>8714692344220</v>
      </c>
      <c r="S3919" s="3">
        <v>291</v>
      </c>
      <c r="T3919" s="30">
        <f>IF(E3919&gt;=19,VLOOKUP(K3919,Konditionen!$B$5:$E$20,4,FALSE),IF(E3919&lt;=16,VLOOKUP(K3919,Konditionen!$B$5:$E$20,2,FALSE),VLOOKUP(K3919,Konditionen!$B$5:$E$20,3,FALSE)))</f>
        <v>21</v>
      </c>
      <c r="U3919" s="3">
        <f t="shared" si="271"/>
        <v>229.89</v>
      </c>
    </row>
    <row r="3921" spans="1:21" x14ac:dyDescent="0.2">
      <c r="A3921" s="2" t="s">
        <v>23</v>
      </c>
      <c r="B3921" s="2" t="s">
        <v>6477</v>
      </c>
      <c r="C3921" s="1">
        <v>255</v>
      </c>
      <c r="D3921" s="1">
        <v>40</v>
      </c>
      <c r="E3921" s="1">
        <v>20</v>
      </c>
      <c r="F3921" s="1" t="s">
        <v>4</v>
      </c>
      <c r="H3921" s="1" t="s">
        <v>439</v>
      </c>
      <c r="I3921" s="1">
        <v>101</v>
      </c>
      <c r="J3921" s="1" t="s">
        <v>16</v>
      </c>
      <c r="K3921" s="2" t="s">
        <v>470</v>
      </c>
      <c r="L3921" s="2" t="s">
        <v>1890</v>
      </c>
      <c r="M3921" s="2" t="s">
        <v>1976</v>
      </c>
      <c r="N3921" s="5" t="s">
        <v>1977</v>
      </c>
      <c r="O3921" s="1" t="s">
        <v>65</v>
      </c>
      <c r="P3921" s="1" t="s">
        <v>65</v>
      </c>
      <c r="Q3921" s="1" t="s">
        <v>65</v>
      </c>
      <c r="R3921" s="1" t="s">
        <v>65</v>
      </c>
      <c r="S3921" s="3">
        <v>295.5</v>
      </c>
      <c r="T3921" s="30">
        <f>IF(E3921&gt;=19,VLOOKUP(K3921,Konditionen!$B$5:$E$20,4,FALSE),IF(E3921&lt;=16,VLOOKUP(K3921,Konditionen!$B$5:$E$20,2,FALSE),VLOOKUP(K3921,Konditionen!$B$5:$E$20,3,FALSE)))</f>
        <v>25</v>
      </c>
      <c r="U3921" s="3">
        <f t="shared" ref="U3921:U3937" si="272">IF(S3921&gt;0,S3921*(100-T3921)/100,"")</f>
        <v>221.625</v>
      </c>
    </row>
    <row r="3922" spans="1:21" x14ac:dyDescent="0.2">
      <c r="A3922" s="2" t="s">
        <v>23</v>
      </c>
      <c r="B3922" s="2" t="s">
        <v>6477</v>
      </c>
      <c r="C3922" s="1">
        <v>255</v>
      </c>
      <c r="D3922" s="1">
        <v>40</v>
      </c>
      <c r="E3922" s="1">
        <v>20</v>
      </c>
      <c r="F3922" s="1" t="s">
        <v>4</v>
      </c>
      <c r="H3922" s="1" t="s">
        <v>203</v>
      </c>
      <c r="I3922" s="1">
        <v>101</v>
      </c>
      <c r="J3922" s="1" t="s">
        <v>135</v>
      </c>
      <c r="K3922" s="2" t="s">
        <v>470</v>
      </c>
      <c r="L3922" s="2" t="s">
        <v>994</v>
      </c>
      <c r="M3922" s="2" t="s">
        <v>1309</v>
      </c>
      <c r="N3922" s="5" t="s">
        <v>1310</v>
      </c>
      <c r="O3922" s="1" t="s">
        <v>41</v>
      </c>
      <c r="P3922" s="1" t="s">
        <v>41</v>
      </c>
      <c r="Q3922" s="4">
        <v>2</v>
      </c>
      <c r="R3922" s="4">
        <v>73</v>
      </c>
      <c r="S3922" s="3">
        <v>294</v>
      </c>
      <c r="T3922" s="30">
        <f>IF(E3922&gt;=19,VLOOKUP(K3922,Konditionen!$B$5:$E$20,4,FALSE),IF(E3922&lt;=16,VLOOKUP(K3922,Konditionen!$B$5:$E$20,2,FALSE),VLOOKUP(K3922,Konditionen!$B$5:$E$20,3,FALSE)))</f>
        <v>25</v>
      </c>
      <c r="U3922" s="3">
        <f t="shared" si="272"/>
        <v>220.5</v>
      </c>
    </row>
    <row r="3923" spans="1:21" x14ac:dyDescent="0.2">
      <c r="A3923" s="2" t="s">
        <v>23</v>
      </c>
      <c r="B3923" s="2" t="s">
        <v>6477</v>
      </c>
      <c r="C3923" s="1">
        <v>255</v>
      </c>
      <c r="D3923" s="1">
        <v>40</v>
      </c>
      <c r="E3923" s="1">
        <v>20</v>
      </c>
      <c r="F3923" s="1" t="s">
        <v>4</v>
      </c>
      <c r="H3923" s="1" t="s">
        <v>203</v>
      </c>
      <c r="I3923" s="1">
        <v>101</v>
      </c>
      <c r="J3923" s="1" t="s">
        <v>135</v>
      </c>
      <c r="K3923" s="2" t="s">
        <v>470</v>
      </c>
      <c r="L3923" s="2" t="s">
        <v>1169</v>
      </c>
      <c r="M3923" s="2" t="s">
        <v>1311</v>
      </c>
      <c r="N3923" s="5" t="s">
        <v>1312</v>
      </c>
      <c r="O3923" s="1" t="s">
        <v>28</v>
      </c>
      <c r="P3923" s="1" t="s">
        <v>22</v>
      </c>
      <c r="Q3923" s="4">
        <v>2</v>
      </c>
      <c r="R3923" s="4">
        <v>72</v>
      </c>
      <c r="S3923" s="3">
        <v>294</v>
      </c>
      <c r="T3923" s="30">
        <f>IF(E3923&gt;=19,VLOOKUP(K3923,Konditionen!$B$5:$E$20,4,FALSE),IF(E3923&lt;=16,VLOOKUP(K3923,Konditionen!$B$5:$E$20,2,FALSE),VLOOKUP(K3923,Konditionen!$B$5:$E$20,3,FALSE)))</f>
        <v>25</v>
      </c>
      <c r="U3923" s="3">
        <f t="shared" si="272"/>
        <v>220.5</v>
      </c>
    </row>
    <row r="3924" spans="1:21" x14ac:dyDescent="0.2">
      <c r="A3924" s="2" t="s">
        <v>23</v>
      </c>
      <c r="B3924" s="2" t="s">
        <v>6477</v>
      </c>
      <c r="C3924" s="1">
        <v>255</v>
      </c>
      <c r="D3924" s="1">
        <v>40</v>
      </c>
      <c r="E3924" s="4">
        <v>20</v>
      </c>
      <c r="F3924" s="1" t="s">
        <v>4</v>
      </c>
      <c r="H3924" s="1" t="s">
        <v>203</v>
      </c>
      <c r="I3924" s="4">
        <v>101</v>
      </c>
      <c r="J3924" s="1" t="s">
        <v>135</v>
      </c>
      <c r="K3924" s="2" t="s">
        <v>2032</v>
      </c>
      <c r="L3924" s="2" t="s">
        <v>2129</v>
      </c>
      <c r="M3924" s="2">
        <v>543306</v>
      </c>
      <c r="N3924" s="5" t="s">
        <v>2227</v>
      </c>
      <c r="O3924" s="1" t="s">
        <v>2094</v>
      </c>
      <c r="P3924" s="1" t="s">
        <v>2094</v>
      </c>
      <c r="Q3924" s="1" t="s">
        <v>2094</v>
      </c>
      <c r="R3924" s="1" t="s">
        <v>2094</v>
      </c>
      <c r="S3924" s="3">
        <v>419.5</v>
      </c>
      <c r="T3924" s="30">
        <f>IF(E3924&gt;=19,VLOOKUP(K3924,Konditionen!$B$5:$E$20,4,FALSE),IF(E3924&lt;=16,VLOOKUP(K3924,Konditionen!$B$5:$E$20,2,FALSE),VLOOKUP(K3924,Konditionen!$B$5:$E$20,3,FALSE)))</f>
        <v>38.5</v>
      </c>
      <c r="U3924" s="3">
        <f t="shared" si="272"/>
        <v>257.99250000000001</v>
      </c>
    </row>
    <row r="3925" spans="1:21" x14ac:dyDescent="0.2">
      <c r="A3925" s="2" t="s">
        <v>23</v>
      </c>
      <c r="B3925" s="2" t="s">
        <v>6477</v>
      </c>
      <c r="C3925" s="1">
        <v>255</v>
      </c>
      <c r="D3925" s="1">
        <v>40</v>
      </c>
      <c r="E3925" s="1">
        <v>20</v>
      </c>
      <c r="F3925" s="1" t="s">
        <v>2734</v>
      </c>
      <c r="H3925" s="1" t="s">
        <v>203</v>
      </c>
      <c r="I3925" s="1">
        <v>101</v>
      </c>
      <c r="J3925" s="1" t="s">
        <v>135</v>
      </c>
      <c r="K3925" s="2" t="s">
        <v>2822</v>
      </c>
      <c r="L3925" s="2" t="s">
        <v>3015</v>
      </c>
      <c r="M3925" s="2">
        <v>472873</v>
      </c>
      <c r="N3925" s="5" t="s">
        <v>3063</v>
      </c>
      <c r="O3925" s="1" t="s">
        <v>41</v>
      </c>
      <c r="P3925" s="1" t="s">
        <v>22</v>
      </c>
      <c r="Q3925" s="1">
        <v>2</v>
      </c>
      <c r="R3925" s="4">
        <v>71</v>
      </c>
      <c r="S3925" s="3">
        <v>307.5</v>
      </c>
      <c r="T3925" s="30">
        <f>IF(E3925&gt;=19,VLOOKUP(K3925,Konditionen!$B$5:$E$20,4,FALSE),IF(E3925&lt;=16,VLOOKUP(K3925,Konditionen!$B$5:$E$20,2,FALSE),VLOOKUP(K3925,Konditionen!$B$5:$E$20,3,FALSE)))</f>
        <v>20</v>
      </c>
      <c r="U3925" s="3">
        <f t="shared" si="272"/>
        <v>246</v>
      </c>
    </row>
    <row r="3926" spans="1:21" x14ac:dyDescent="0.2">
      <c r="A3926" s="2" t="s">
        <v>23</v>
      </c>
      <c r="B3926" s="2" t="s">
        <v>6477</v>
      </c>
      <c r="C3926" s="1">
        <v>255</v>
      </c>
      <c r="D3926" s="1">
        <v>40</v>
      </c>
      <c r="E3926" s="1">
        <v>20</v>
      </c>
      <c r="F3926" s="1" t="s">
        <v>2734</v>
      </c>
      <c r="H3926" s="1" t="s">
        <v>203</v>
      </c>
      <c r="I3926" s="1">
        <v>101</v>
      </c>
      <c r="J3926" s="1" t="s">
        <v>135</v>
      </c>
      <c r="K3926" s="2" t="s">
        <v>2822</v>
      </c>
      <c r="L3926" s="2" t="s">
        <v>3019</v>
      </c>
      <c r="M3926" s="2">
        <v>161195</v>
      </c>
      <c r="N3926" s="5" t="s">
        <v>3064</v>
      </c>
      <c r="O3926" s="1" t="s">
        <v>41</v>
      </c>
      <c r="P3926" s="1" t="s">
        <v>22</v>
      </c>
      <c r="Q3926" s="1">
        <v>2</v>
      </c>
      <c r="R3926" s="4">
        <v>71</v>
      </c>
      <c r="S3926" s="3">
        <v>313.5</v>
      </c>
      <c r="T3926" s="30">
        <f>IF(E3926&gt;=19,VLOOKUP(K3926,Konditionen!$B$5:$E$20,4,FALSE),IF(E3926&lt;=16,VLOOKUP(K3926,Konditionen!$B$5:$E$20,2,FALSE),VLOOKUP(K3926,Konditionen!$B$5:$E$20,3,FALSE)))</f>
        <v>20</v>
      </c>
      <c r="U3926" s="3">
        <f t="shared" si="272"/>
        <v>250.8</v>
      </c>
    </row>
    <row r="3927" spans="1:21" x14ac:dyDescent="0.2">
      <c r="A3927" s="2" t="s">
        <v>23</v>
      </c>
      <c r="B3927" s="2" t="s">
        <v>6477</v>
      </c>
      <c r="C3927" s="1">
        <v>255</v>
      </c>
      <c r="D3927" s="1">
        <v>40</v>
      </c>
      <c r="E3927" s="1">
        <v>20</v>
      </c>
      <c r="F3927" s="1" t="s">
        <v>4</v>
      </c>
      <c r="H3927" s="1" t="s">
        <v>203</v>
      </c>
      <c r="I3927" s="1">
        <v>101</v>
      </c>
      <c r="J3927" s="1" t="s">
        <v>135</v>
      </c>
      <c r="K3927" s="2" t="s">
        <v>3891</v>
      </c>
      <c r="L3927" s="2" t="s">
        <v>4194</v>
      </c>
      <c r="M3927" s="2" t="s">
        <v>4243</v>
      </c>
      <c r="N3927" s="5" t="s">
        <v>4244</v>
      </c>
      <c r="O3927" s="1" t="s">
        <v>22</v>
      </c>
      <c r="P3927" s="1" t="s">
        <v>337</v>
      </c>
      <c r="Q3927" s="4">
        <v>2</v>
      </c>
      <c r="R3927" s="1">
        <v>73</v>
      </c>
      <c r="S3927" s="3">
        <v>350</v>
      </c>
      <c r="T3927" s="30">
        <f>IF(E3927&gt;=19,VLOOKUP(K3927,Konditionen!$B$5:$E$20,4,FALSE),IF(E3927&lt;=16,VLOOKUP(K3927,Konditionen!$B$5:$E$20,2,FALSE),VLOOKUP(K3927,Konditionen!$B$5:$E$20,3,FALSE)))</f>
        <v>28</v>
      </c>
      <c r="U3927" s="3">
        <f t="shared" si="272"/>
        <v>252</v>
      </c>
    </row>
    <row r="3928" spans="1:21" x14ac:dyDescent="0.2">
      <c r="A3928" s="2" t="s">
        <v>23</v>
      </c>
      <c r="B3928" s="2" t="s">
        <v>6477</v>
      </c>
      <c r="C3928" s="1">
        <v>255</v>
      </c>
      <c r="D3928" s="1">
        <v>40</v>
      </c>
      <c r="E3928" s="1">
        <v>20</v>
      </c>
      <c r="F3928" s="1" t="s">
        <v>4</v>
      </c>
      <c r="H3928" s="1" t="s">
        <v>203</v>
      </c>
      <c r="I3928" s="1">
        <v>101</v>
      </c>
      <c r="J3928" s="1" t="s">
        <v>135</v>
      </c>
      <c r="K3928" s="2" t="s">
        <v>3891</v>
      </c>
      <c r="L3928" s="2" t="s">
        <v>3970</v>
      </c>
      <c r="M3928" s="2" t="s">
        <v>4251</v>
      </c>
      <c r="N3928" s="5" t="s">
        <v>4252</v>
      </c>
      <c r="O3928" s="1" t="s">
        <v>22</v>
      </c>
      <c r="P3928" s="1" t="s">
        <v>337</v>
      </c>
      <c r="Q3928" s="4">
        <v>2</v>
      </c>
      <c r="R3928" s="1">
        <v>73</v>
      </c>
      <c r="S3928" s="3">
        <v>350</v>
      </c>
      <c r="T3928" s="30">
        <f>IF(E3928&gt;=19,VLOOKUP(K3928,Konditionen!$B$5:$E$20,4,FALSE),IF(E3928&lt;=16,VLOOKUP(K3928,Konditionen!$B$5:$E$20,2,FALSE),VLOOKUP(K3928,Konditionen!$B$5:$E$20,3,FALSE)))</f>
        <v>28</v>
      </c>
      <c r="U3928" s="3">
        <f t="shared" si="272"/>
        <v>252</v>
      </c>
    </row>
    <row r="3929" spans="1:21" x14ac:dyDescent="0.2">
      <c r="A3929" s="2" t="s">
        <v>23</v>
      </c>
      <c r="B3929" s="2" t="s">
        <v>6477</v>
      </c>
      <c r="C3929" s="1">
        <v>255</v>
      </c>
      <c r="D3929" s="1">
        <v>40</v>
      </c>
      <c r="E3929" s="1">
        <v>20</v>
      </c>
      <c r="F3929" s="1" t="s">
        <v>4</v>
      </c>
      <c r="H3929" s="1" t="s">
        <v>203</v>
      </c>
      <c r="I3929" s="1">
        <v>101</v>
      </c>
      <c r="J3929" s="1" t="s">
        <v>135</v>
      </c>
      <c r="K3929" s="2" t="s">
        <v>3891</v>
      </c>
      <c r="L3929" s="2" t="s">
        <v>3929</v>
      </c>
      <c r="M3929" s="2" t="s">
        <v>4245</v>
      </c>
      <c r="N3929" s="5" t="s">
        <v>4246</v>
      </c>
      <c r="O3929" s="1" t="s">
        <v>41</v>
      </c>
      <c r="P3929" s="1" t="s">
        <v>22</v>
      </c>
      <c r="Q3929" s="4">
        <v>2</v>
      </c>
      <c r="R3929" s="1">
        <v>73</v>
      </c>
      <c r="S3929" s="3">
        <v>367</v>
      </c>
      <c r="T3929" s="30">
        <f>IF(E3929&gt;=19,VLOOKUP(K3929,Konditionen!$B$5:$E$20,4,FALSE),IF(E3929&lt;=16,VLOOKUP(K3929,Konditionen!$B$5:$E$20,2,FALSE),VLOOKUP(K3929,Konditionen!$B$5:$E$20,3,FALSE)))</f>
        <v>28</v>
      </c>
      <c r="U3929" s="3">
        <f t="shared" si="272"/>
        <v>264.24</v>
      </c>
    </row>
    <row r="3930" spans="1:21" x14ac:dyDescent="0.2">
      <c r="A3930" s="2" t="s">
        <v>23</v>
      </c>
      <c r="B3930" s="2" t="s">
        <v>6477</v>
      </c>
      <c r="C3930" s="1">
        <v>255</v>
      </c>
      <c r="D3930" s="1">
        <v>40</v>
      </c>
      <c r="E3930" s="1">
        <v>20</v>
      </c>
      <c r="F3930" s="1" t="s">
        <v>4</v>
      </c>
      <c r="H3930" s="1" t="s">
        <v>203</v>
      </c>
      <c r="I3930" s="1">
        <v>101</v>
      </c>
      <c r="J3930" s="1" t="s">
        <v>135</v>
      </c>
      <c r="K3930" s="2" t="s">
        <v>3891</v>
      </c>
      <c r="L3930" s="2" t="s">
        <v>3904</v>
      </c>
      <c r="M3930" s="2" t="s">
        <v>4247</v>
      </c>
      <c r="N3930" s="5" t="s">
        <v>4248</v>
      </c>
      <c r="O3930" s="1" t="s">
        <v>41</v>
      </c>
      <c r="P3930" s="1" t="s">
        <v>22</v>
      </c>
      <c r="Q3930" s="4">
        <v>2</v>
      </c>
      <c r="R3930" s="1">
        <v>72</v>
      </c>
      <c r="S3930" s="3">
        <v>367</v>
      </c>
      <c r="T3930" s="30">
        <f>IF(E3930&gt;=19,VLOOKUP(K3930,Konditionen!$B$5:$E$20,4,FALSE),IF(E3930&lt;=16,VLOOKUP(K3930,Konditionen!$B$5:$E$20,2,FALSE),VLOOKUP(K3930,Konditionen!$B$5:$E$20,3,FALSE)))</f>
        <v>28</v>
      </c>
      <c r="U3930" s="3">
        <f t="shared" si="272"/>
        <v>264.24</v>
      </c>
    </row>
    <row r="3931" spans="1:21" x14ac:dyDescent="0.2">
      <c r="A3931" s="2" t="s">
        <v>23</v>
      </c>
      <c r="B3931" s="2" t="s">
        <v>6477</v>
      </c>
      <c r="C3931" s="1">
        <v>255</v>
      </c>
      <c r="D3931" s="1">
        <v>40</v>
      </c>
      <c r="E3931" s="1">
        <v>20</v>
      </c>
      <c r="F3931" s="1" t="s">
        <v>334</v>
      </c>
      <c r="H3931" s="1" t="s">
        <v>443</v>
      </c>
      <c r="I3931" s="1">
        <v>97</v>
      </c>
      <c r="J3931" s="1" t="s">
        <v>436</v>
      </c>
      <c r="K3931" s="2" t="s">
        <v>335</v>
      </c>
      <c r="L3931" s="2" t="s">
        <v>444</v>
      </c>
      <c r="M3931" s="2">
        <v>6700</v>
      </c>
      <c r="O3931" s="1" t="s">
        <v>28</v>
      </c>
      <c r="P3931" s="1" t="s">
        <v>22</v>
      </c>
      <c r="Q3931" s="4">
        <v>2</v>
      </c>
      <c r="R3931" s="4">
        <v>73</v>
      </c>
      <c r="S3931" s="3">
        <v>350.1</v>
      </c>
      <c r="T3931" s="30">
        <f>IF(E3931&gt;=19,VLOOKUP(K3931,Konditionen!$B$5:$E$20,4,FALSE),IF(E3931&lt;=16,VLOOKUP(K3931,Konditionen!$B$5:$E$20,2,FALSE),VLOOKUP(K3931,Konditionen!$B$5:$E$20,3,FALSE)))</f>
        <v>33</v>
      </c>
      <c r="U3931" s="3">
        <f t="shared" si="272"/>
        <v>234.56700000000001</v>
      </c>
    </row>
    <row r="3932" spans="1:21" x14ac:dyDescent="0.2">
      <c r="A3932" s="2" t="s">
        <v>23</v>
      </c>
      <c r="B3932" s="2" t="s">
        <v>6477</v>
      </c>
      <c r="C3932" s="1">
        <v>255</v>
      </c>
      <c r="D3932" s="1">
        <v>40</v>
      </c>
      <c r="E3932" s="1">
        <v>20</v>
      </c>
      <c r="H3932" s="1" t="s">
        <v>443</v>
      </c>
      <c r="I3932" s="1">
        <v>97</v>
      </c>
      <c r="J3932" s="1" t="s">
        <v>436</v>
      </c>
      <c r="K3932" s="2" t="s">
        <v>3891</v>
      </c>
      <c r="L3932" s="2" t="s">
        <v>4086</v>
      </c>
      <c r="M3932" s="2" t="s">
        <v>4241</v>
      </c>
      <c r="N3932" s="5" t="s">
        <v>4242</v>
      </c>
      <c r="O3932" s="1" t="s">
        <v>22</v>
      </c>
      <c r="P3932" s="1" t="s">
        <v>22</v>
      </c>
      <c r="Q3932" s="4">
        <v>1</v>
      </c>
      <c r="R3932" s="1">
        <v>69</v>
      </c>
      <c r="S3932" s="3">
        <v>369.5</v>
      </c>
      <c r="T3932" s="30">
        <f>IF(E3932&gt;=19,VLOOKUP(K3932,Konditionen!$B$5:$E$20,4,FALSE),IF(E3932&lt;=16,VLOOKUP(K3932,Konditionen!$B$5:$E$20,2,FALSE),VLOOKUP(K3932,Konditionen!$B$5:$E$20,3,FALSE)))</f>
        <v>28</v>
      </c>
      <c r="U3932" s="3">
        <f t="shared" si="272"/>
        <v>266.04000000000002</v>
      </c>
    </row>
    <row r="3933" spans="1:21" x14ac:dyDescent="0.2">
      <c r="A3933" s="2" t="s">
        <v>23</v>
      </c>
      <c r="B3933" s="2" t="s">
        <v>6477</v>
      </c>
      <c r="C3933" s="1">
        <v>255</v>
      </c>
      <c r="D3933" s="1">
        <v>40</v>
      </c>
      <c r="E3933" s="1">
        <v>20</v>
      </c>
      <c r="F3933" s="1" t="s">
        <v>4</v>
      </c>
      <c r="H3933" s="1" t="s">
        <v>446</v>
      </c>
      <c r="I3933" s="1">
        <v>101</v>
      </c>
      <c r="J3933" s="1" t="s">
        <v>436</v>
      </c>
      <c r="K3933" s="2" t="s">
        <v>470</v>
      </c>
      <c r="L3933" s="2" t="s">
        <v>1006</v>
      </c>
      <c r="M3933" s="2" t="s">
        <v>1313</v>
      </c>
      <c r="N3933" s="5" t="s">
        <v>1314</v>
      </c>
      <c r="O3933" s="1" t="s">
        <v>65</v>
      </c>
      <c r="P3933" s="1" t="s">
        <v>65</v>
      </c>
      <c r="Q3933" s="1" t="s">
        <v>65</v>
      </c>
      <c r="R3933" s="1" t="s">
        <v>65</v>
      </c>
      <c r="S3933" s="3">
        <v>348.5</v>
      </c>
      <c r="T3933" s="30">
        <f>IF(E3933&gt;=19,VLOOKUP(K3933,Konditionen!$B$5:$E$20,4,FALSE),IF(E3933&lt;=16,VLOOKUP(K3933,Konditionen!$B$5:$E$20,2,FALSE),VLOOKUP(K3933,Konditionen!$B$5:$E$20,3,FALSE)))</f>
        <v>25</v>
      </c>
      <c r="U3933" s="3">
        <f t="shared" si="272"/>
        <v>261.375</v>
      </c>
    </row>
    <row r="3934" spans="1:21" x14ac:dyDescent="0.2">
      <c r="A3934" s="2" t="s">
        <v>23</v>
      </c>
      <c r="B3934" s="2" t="s">
        <v>6477</v>
      </c>
      <c r="C3934" s="1">
        <v>255</v>
      </c>
      <c r="D3934" s="1">
        <v>40</v>
      </c>
      <c r="E3934" s="1">
        <v>20</v>
      </c>
      <c r="F3934" s="1" t="s">
        <v>2734</v>
      </c>
      <c r="H3934" s="1" t="s">
        <v>446</v>
      </c>
      <c r="I3934" s="1">
        <v>101</v>
      </c>
      <c r="J3934" s="1" t="s">
        <v>436</v>
      </c>
      <c r="K3934" s="2" t="s">
        <v>2822</v>
      </c>
      <c r="L3934" s="2" t="s">
        <v>2885</v>
      </c>
      <c r="M3934" s="2">
        <v>25150</v>
      </c>
      <c r="N3934" s="5" t="s">
        <v>3065</v>
      </c>
      <c r="O3934" s="1" t="s">
        <v>22</v>
      </c>
      <c r="P3934" s="1" t="s">
        <v>337</v>
      </c>
      <c r="Q3934" s="1">
        <v>1</v>
      </c>
      <c r="R3934" s="4">
        <v>69</v>
      </c>
      <c r="S3934" s="3">
        <v>313.5</v>
      </c>
      <c r="T3934" s="30">
        <f>IF(E3934&gt;=19,VLOOKUP(K3934,Konditionen!$B$5:$E$20,4,FALSE),IF(E3934&lt;=16,VLOOKUP(K3934,Konditionen!$B$5:$E$20,2,FALSE),VLOOKUP(K3934,Konditionen!$B$5:$E$20,3,FALSE)))</f>
        <v>20</v>
      </c>
      <c r="U3934" s="3">
        <f t="shared" si="272"/>
        <v>250.8</v>
      </c>
    </row>
    <row r="3935" spans="1:21" x14ac:dyDescent="0.2">
      <c r="A3935" s="2" t="s">
        <v>23</v>
      </c>
      <c r="B3935" s="2" t="s">
        <v>6477</v>
      </c>
      <c r="C3935" s="1">
        <v>255</v>
      </c>
      <c r="D3935" s="1">
        <v>40</v>
      </c>
      <c r="E3935" s="1">
        <v>20</v>
      </c>
      <c r="F3935" s="1" t="s">
        <v>2734</v>
      </c>
      <c r="H3935" s="1" t="s">
        <v>446</v>
      </c>
      <c r="I3935" s="1">
        <v>101</v>
      </c>
      <c r="J3935" s="1" t="s">
        <v>436</v>
      </c>
      <c r="K3935" s="2" t="s">
        <v>2822</v>
      </c>
      <c r="L3935" s="2" t="s">
        <v>3017</v>
      </c>
      <c r="M3935" s="2">
        <v>1165</v>
      </c>
      <c r="N3935" s="5" t="s">
        <v>3066</v>
      </c>
      <c r="O3935" s="1" t="s">
        <v>41</v>
      </c>
      <c r="P3935" s="1" t="s">
        <v>22</v>
      </c>
      <c r="Q3935" s="1">
        <v>2</v>
      </c>
      <c r="R3935" s="4">
        <v>71</v>
      </c>
      <c r="S3935" s="3">
        <v>313.5</v>
      </c>
      <c r="T3935" s="30">
        <f>IF(E3935&gt;=19,VLOOKUP(K3935,Konditionen!$B$5:$E$20,4,FALSE),IF(E3935&lt;=16,VLOOKUP(K3935,Konditionen!$B$5:$E$20,2,FALSE),VLOOKUP(K3935,Konditionen!$B$5:$E$20,3,FALSE)))</f>
        <v>20</v>
      </c>
      <c r="U3935" s="3">
        <f t="shared" si="272"/>
        <v>250.8</v>
      </c>
    </row>
    <row r="3936" spans="1:21" x14ac:dyDescent="0.2">
      <c r="A3936" s="2" t="s">
        <v>23</v>
      </c>
      <c r="B3936" s="2" t="s">
        <v>6477</v>
      </c>
      <c r="C3936" s="1">
        <v>255</v>
      </c>
      <c r="D3936" s="1">
        <v>40</v>
      </c>
      <c r="E3936" s="1">
        <v>20</v>
      </c>
      <c r="F3936" s="1" t="s">
        <v>4</v>
      </c>
      <c r="H3936" s="1" t="s">
        <v>446</v>
      </c>
      <c r="I3936" s="1">
        <v>101</v>
      </c>
      <c r="J3936" s="1" t="s">
        <v>436</v>
      </c>
      <c r="K3936" s="2" t="s">
        <v>3891</v>
      </c>
      <c r="L3936" s="2" t="s">
        <v>4130</v>
      </c>
      <c r="M3936" s="2" t="s">
        <v>4249</v>
      </c>
      <c r="N3936" s="5" t="s">
        <v>4250</v>
      </c>
      <c r="O3936" s="1" t="s">
        <v>22</v>
      </c>
      <c r="P3936" s="1" t="s">
        <v>337</v>
      </c>
      <c r="Q3936" s="4">
        <v>2</v>
      </c>
      <c r="R3936" s="1">
        <v>71</v>
      </c>
      <c r="S3936" s="3">
        <v>359</v>
      </c>
      <c r="T3936" s="30">
        <f>IF(E3936&gt;=19,VLOOKUP(K3936,Konditionen!$B$5:$E$20,4,FALSE),IF(E3936&lt;=16,VLOOKUP(K3936,Konditionen!$B$5:$E$20,2,FALSE),VLOOKUP(K3936,Konditionen!$B$5:$E$20,3,FALSE)))</f>
        <v>28</v>
      </c>
      <c r="U3936" s="3">
        <f t="shared" si="272"/>
        <v>258.48</v>
      </c>
    </row>
    <row r="3937" spans="1:21" x14ac:dyDescent="0.2">
      <c r="A3937" s="2" t="s">
        <v>23</v>
      </c>
      <c r="B3937" s="2" t="s">
        <v>6477</v>
      </c>
      <c r="C3937" s="1">
        <v>255</v>
      </c>
      <c r="D3937" s="1">
        <v>40</v>
      </c>
      <c r="E3937" s="1">
        <v>20</v>
      </c>
      <c r="F3937" s="1" t="s">
        <v>4</v>
      </c>
      <c r="H3937" s="1" t="s">
        <v>5845</v>
      </c>
      <c r="I3937" s="1">
        <v>101</v>
      </c>
      <c r="J3937" s="1" t="s">
        <v>5741</v>
      </c>
      <c r="K3937" s="2" t="s">
        <v>5668</v>
      </c>
      <c r="L3937" s="2" t="s">
        <v>5842</v>
      </c>
      <c r="M3937" s="2" t="s">
        <v>5846</v>
      </c>
      <c r="N3937" s="5">
        <v>8714692344343</v>
      </c>
      <c r="S3937" s="3">
        <v>284</v>
      </c>
      <c r="T3937" s="30">
        <f>IF(E3937&gt;=19,VLOOKUP(K3937,Konditionen!$B$5:$E$20,4,FALSE),IF(E3937&lt;=16,VLOOKUP(K3937,Konditionen!$B$5:$E$20,2,FALSE),VLOOKUP(K3937,Konditionen!$B$5:$E$20,3,FALSE)))</f>
        <v>21</v>
      </c>
      <c r="U3937" s="3">
        <f t="shared" si="272"/>
        <v>224.36</v>
      </c>
    </row>
    <row r="3939" spans="1:21" x14ac:dyDescent="0.2">
      <c r="A3939" s="2" t="s">
        <v>23</v>
      </c>
      <c r="B3939" s="2" t="s">
        <v>6544</v>
      </c>
      <c r="C3939" s="1">
        <v>265</v>
      </c>
      <c r="D3939" s="1">
        <v>40</v>
      </c>
      <c r="E3939" s="1">
        <v>20</v>
      </c>
      <c r="F3939" s="1" t="s">
        <v>4</v>
      </c>
      <c r="H3939" s="1" t="s">
        <v>767</v>
      </c>
      <c r="I3939" s="1">
        <v>104</v>
      </c>
      <c r="J3939" s="1" t="s">
        <v>135</v>
      </c>
      <c r="K3939" s="2" t="s">
        <v>470</v>
      </c>
      <c r="L3939" s="2" t="s">
        <v>921</v>
      </c>
      <c r="M3939" s="2" t="s">
        <v>1315</v>
      </c>
      <c r="N3939" s="5" t="s">
        <v>1316</v>
      </c>
      <c r="O3939" s="1" t="s">
        <v>22</v>
      </c>
      <c r="P3939" s="1" t="s">
        <v>22</v>
      </c>
      <c r="Q3939" s="4">
        <v>2</v>
      </c>
      <c r="R3939" s="4">
        <v>73</v>
      </c>
      <c r="S3939" s="3">
        <v>304</v>
      </c>
      <c r="T3939" s="30">
        <f>IF(E3939&gt;=19,VLOOKUP(K3939,Konditionen!$B$5:$E$20,4,FALSE),IF(E3939&lt;=16,VLOOKUP(K3939,Konditionen!$B$5:$E$20,2,FALSE),VLOOKUP(K3939,Konditionen!$B$5:$E$20,3,FALSE)))</f>
        <v>25</v>
      </c>
      <c r="U3939" s="3">
        <f t="shared" ref="U3939:U3946" si="273">IF(S3939&gt;0,S3939*(100-T3939)/100,"")</f>
        <v>228</v>
      </c>
    </row>
    <row r="3940" spans="1:21" x14ac:dyDescent="0.2">
      <c r="A3940" s="2" t="s">
        <v>23</v>
      </c>
      <c r="B3940" s="2" t="s">
        <v>6544</v>
      </c>
      <c r="C3940" s="1">
        <v>265</v>
      </c>
      <c r="D3940" s="1">
        <v>40</v>
      </c>
      <c r="E3940" s="4">
        <v>20</v>
      </c>
      <c r="F3940" s="1" t="s">
        <v>4</v>
      </c>
      <c r="H3940" s="1" t="s">
        <v>767</v>
      </c>
      <c r="I3940" s="4">
        <v>104</v>
      </c>
      <c r="J3940" s="1" t="s">
        <v>135</v>
      </c>
      <c r="K3940" s="2" t="s">
        <v>2032</v>
      </c>
      <c r="L3940" s="2" t="s">
        <v>2221</v>
      </c>
      <c r="M3940" s="2">
        <v>540763</v>
      </c>
      <c r="N3940" s="5" t="s">
        <v>2228</v>
      </c>
      <c r="O3940" s="1" t="s">
        <v>41</v>
      </c>
      <c r="P3940" s="1" t="s">
        <v>337</v>
      </c>
      <c r="Q3940" s="1">
        <v>2</v>
      </c>
      <c r="R3940" s="4">
        <v>72</v>
      </c>
      <c r="S3940" s="3">
        <v>463</v>
      </c>
      <c r="T3940" s="30">
        <f>IF(E3940&gt;=19,VLOOKUP(K3940,Konditionen!$B$5:$E$20,4,FALSE),IF(E3940&lt;=16,VLOOKUP(K3940,Konditionen!$B$5:$E$20,2,FALSE),VLOOKUP(K3940,Konditionen!$B$5:$E$20,3,FALSE)))</f>
        <v>38.5</v>
      </c>
      <c r="U3940" s="3">
        <f t="shared" si="273"/>
        <v>284.745</v>
      </c>
    </row>
    <row r="3941" spans="1:21" x14ac:dyDescent="0.2">
      <c r="A3941" s="2" t="s">
        <v>23</v>
      </c>
      <c r="B3941" s="2" t="s">
        <v>6544</v>
      </c>
      <c r="C3941" s="1">
        <v>265</v>
      </c>
      <c r="D3941" s="1">
        <v>40</v>
      </c>
      <c r="E3941" s="4">
        <v>20</v>
      </c>
      <c r="F3941" s="1" t="s">
        <v>4</v>
      </c>
      <c r="H3941" s="1" t="s">
        <v>767</v>
      </c>
      <c r="I3941" s="4">
        <v>104</v>
      </c>
      <c r="J3941" s="1" t="s">
        <v>135</v>
      </c>
      <c r="K3941" s="2" t="s">
        <v>2334</v>
      </c>
      <c r="L3941" s="2" t="s">
        <v>2412</v>
      </c>
      <c r="M3941" s="2">
        <v>524481</v>
      </c>
      <c r="N3941" s="5" t="s">
        <v>2528</v>
      </c>
      <c r="O3941" s="1" t="s">
        <v>41</v>
      </c>
      <c r="P3941" s="1" t="s">
        <v>22</v>
      </c>
      <c r="Q3941" s="1">
        <v>1</v>
      </c>
      <c r="R3941" s="4">
        <v>70</v>
      </c>
      <c r="S3941" s="3">
        <v>463</v>
      </c>
      <c r="T3941" s="30">
        <f>IF(E3941&gt;=19,VLOOKUP(K3941,Konditionen!$B$5:$E$20,4,FALSE),IF(E3941&lt;=16,VLOOKUP(K3941,Konditionen!$B$5:$E$20,2,FALSE),VLOOKUP(K3941,Konditionen!$B$5:$E$20,3,FALSE)))</f>
        <v>38.5</v>
      </c>
      <c r="U3941" s="3">
        <f t="shared" si="273"/>
        <v>284.745</v>
      </c>
    </row>
    <row r="3942" spans="1:21" x14ac:dyDescent="0.2">
      <c r="A3942" s="2" t="s">
        <v>23</v>
      </c>
      <c r="B3942" s="2" t="s">
        <v>6544</v>
      </c>
      <c r="C3942" s="1">
        <v>265</v>
      </c>
      <c r="D3942" s="1">
        <v>40</v>
      </c>
      <c r="E3942" s="1">
        <v>20</v>
      </c>
      <c r="F3942" s="1" t="s">
        <v>4</v>
      </c>
      <c r="H3942" s="1" t="s">
        <v>767</v>
      </c>
      <c r="I3942" s="1">
        <v>104</v>
      </c>
      <c r="J3942" s="1" t="s">
        <v>135</v>
      </c>
      <c r="K3942" s="2" t="s">
        <v>3891</v>
      </c>
      <c r="L3942" s="2" t="s">
        <v>4062</v>
      </c>
      <c r="M3942" s="2" t="s">
        <v>4253</v>
      </c>
      <c r="N3942" s="5" t="s">
        <v>4254</v>
      </c>
      <c r="O3942" s="1" t="s">
        <v>22</v>
      </c>
      <c r="P3942" s="1" t="s">
        <v>337</v>
      </c>
      <c r="Q3942" s="4">
        <v>2</v>
      </c>
      <c r="R3942" s="1">
        <v>73</v>
      </c>
      <c r="S3942" s="3">
        <v>376</v>
      </c>
      <c r="T3942" s="30">
        <f>IF(E3942&gt;=19,VLOOKUP(K3942,Konditionen!$B$5:$E$20,4,FALSE),IF(E3942&lt;=16,VLOOKUP(K3942,Konditionen!$B$5:$E$20,2,FALSE),VLOOKUP(K3942,Konditionen!$B$5:$E$20,3,FALSE)))</f>
        <v>28</v>
      </c>
      <c r="U3942" s="3">
        <f t="shared" si="273"/>
        <v>270.72000000000003</v>
      </c>
    </row>
    <row r="3943" spans="1:21" x14ac:dyDescent="0.2">
      <c r="A3943" s="2" t="s">
        <v>23</v>
      </c>
      <c r="B3943" s="2" t="s">
        <v>6544</v>
      </c>
      <c r="C3943" s="1">
        <v>265</v>
      </c>
      <c r="D3943" s="1">
        <v>40</v>
      </c>
      <c r="E3943" s="1">
        <v>20</v>
      </c>
      <c r="F3943" s="1" t="s">
        <v>4</v>
      </c>
      <c r="H3943" s="1" t="s">
        <v>767</v>
      </c>
      <c r="I3943" s="1">
        <v>104</v>
      </c>
      <c r="J3943" s="1" t="s">
        <v>135</v>
      </c>
      <c r="K3943" s="2" t="s">
        <v>3891</v>
      </c>
      <c r="L3943" s="2" t="s">
        <v>4130</v>
      </c>
      <c r="M3943" s="2" t="s">
        <v>4255</v>
      </c>
      <c r="N3943" s="5" t="s">
        <v>4256</v>
      </c>
      <c r="O3943" s="1" t="s">
        <v>22</v>
      </c>
      <c r="P3943" s="1" t="s">
        <v>337</v>
      </c>
      <c r="Q3943" s="4">
        <v>1</v>
      </c>
      <c r="R3943" s="1">
        <v>70</v>
      </c>
      <c r="S3943" s="3">
        <v>415</v>
      </c>
      <c r="T3943" s="30">
        <f>IF(E3943&gt;=19,VLOOKUP(K3943,Konditionen!$B$5:$E$20,4,FALSE),IF(E3943&lt;=16,VLOOKUP(K3943,Konditionen!$B$5:$E$20,2,FALSE),VLOOKUP(K3943,Konditionen!$B$5:$E$20,3,FALSE)))</f>
        <v>28</v>
      </c>
      <c r="U3943" s="3">
        <f t="shared" si="273"/>
        <v>298.8</v>
      </c>
    </row>
    <row r="3944" spans="1:21" x14ac:dyDescent="0.2">
      <c r="A3944" s="2" t="s">
        <v>23</v>
      </c>
      <c r="B3944" s="2" t="s">
        <v>6544</v>
      </c>
      <c r="C3944" s="1">
        <v>265</v>
      </c>
      <c r="D3944" s="1">
        <v>40</v>
      </c>
      <c r="E3944" s="1">
        <v>20</v>
      </c>
      <c r="H3944" s="1" t="s">
        <v>767</v>
      </c>
      <c r="I3944" s="1">
        <v>104</v>
      </c>
      <c r="J3944" s="1" t="s">
        <v>135</v>
      </c>
      <c r="K3944" s="2" t="s">
        <v>5982</v>
      </c>
      <c r="L3944" s="2" t="s">
        <v>5988</v>
      </c>
      <c r="M3944" s="2" t="s">
        <v>6197</v>
      </c>
      <c r="N3944" s="5">
        <v>4968814924218</v>
      </c>
      <c r="O3944" s="1" t="s">
        <v>65</v>
      </c>
      <c r="P3944" s="1" t="s">
        <v>65</v>
      </c>
      <c r="Q3944" s="1" t="s">
        <v>65</v>
      </c>
      <c r="R3944" s="1" t="s">
        <v>65</v>
      </c>
      <c r="S3944" s="3">
        <v>273.5</v>
      </c>
      <c r="T3944" s="30">
        <f>IF(E3944&gt;=19,VLOOKUP(K3944,Konditionen!$B$5:$E$20,4,FALSE),IF(E3944&lt;=16,VLOOKUP(K3944,Konditionen!$B$5:$E$20,2,FALSE),VLOOKUP(K3944,Konditionen!$B$5:$E$20,3,FALSE)))</f>
        <v>21</v>
      </c>
      <c r="U3944" s="3">
        <f t="shared" si="273"/>
        <v>216.065</v>
      </c>
    </row>
    <row r="3945" spans="1:21" x14ac:dyDescent="0.2">
      <c r="A3945" s="2" t="s">
        <v>23</v>
      </c>
      <c r="B3945" s="2" t="s">
        <v>6544</v>
      </c>
      <c r="C3945" s="1">
        <v>265</v>
      </c>
      <c r="D3945" s="1">
        <v>40</v>
      </c>
      <c r="E3945" s="1">
        <v>20</v>
      </c>
      <c r="F3945" s="1" t="s">
        <v>2734</v>
      </c>
      <c r="H3945" s="1" t="s">
        <v>1394</v>
      </c>
      <c r="I3945" s="1">
        <v>104</v>
      </c>
      <c r="J3945" s="1" t="s">
        <v>436</v>
      </c>
      <c r="K3945" s="2" t="s">
        <v>2822</v>
      </c>
      <c r="L3945" s="2" t="s">
        <v>2931</v>
      </c>
      <c r="M3945" s="2">
        <v>859045</v>
      </c>
      <c r="N3945" s="5" t="s">
        <v>3068</v>
      </c>
      <c r="O3945" s="1" t="s">
        <v>41</v>
      </c>
      <c r="P3945" s="1" t="s">
        <v>22</v>
      </c>
      <c r="Q3945" s="1">
        <v>2</v>
      </c>
      <c r="R3945" s="4">
        <v>71</v>
      </c>
      <c r="S3945" s="3">
        <v>311</v>
      </c>
      <c r="T3945" s="30">
        <f>IF(E3945&gt;=19,VLOOKUP(K3945,Konditionen!$B$5:$E$20,4,FALSE),IF(E3945&lt;=16,VLOOKUP(K3945,Konditionen!$B$5:$E$20,2,FALSE),VLOOKUP(K3945,Konditionen!$B$5:$E$20,3,FALSE)))</f>
        <v>20</v>
      </c>
      <c r="U3945" s="3">
        <f t="shared" si="273"/>
        <v>248.8</v>
      </c>
    </row>
    <row r="3946" spans="1:21" x14ac:dyDescent="0.2">
      <c r="A3946" s="2" t="s">
        <v>23</v>
      </c>
      <c r="B3946" s="2" t="s">
        <v>6544</v>
      </c>
      <c r="C3946" s="1">
        <v>265</v>
      </c>
      <c r="D3946" s="1">
        <v>40</v>
      </c>
      <c r="E3946" s="1">
        <v>20</v>
      </c>
      <c r="F3946" s="1" t="s">
        <v>2734</v>
      </c>
      <c r="H3946" s="1" t="s">
        <v>1394</v>
      </c>
      <c r="I3946" s="1">
        <v>104</v>
      </c>
      <c r="J3946" s="1" t="s">
        <v>436</v>
      </c>
      <c r="K3946" s="2" t="s">
        <v>2822</v>
      </c>
      <c r="L3946" s="2" t="s">
        <v>2992</v>
      </c>
      <c r="M3946" s="2">
        <v>378669</v>
      </c>
      <c r="N3946" s="5" t="s">
        <v>3067</v>
      </c>
      <c r="O3946" s="1" t="s">
        <v>334</v>
      </c>
      <c r="P3946" s="1" t="s">
        <v>334</v>
      </c>
      <c r="Q3946" s="1" t="s">
        <v>334</v>
      </c>
      <c r="R3946" s="1" t="s">
        <v>334</v>
      </c>
      <c r="S3946" s="3">
        <v>317</v>
      </c>
      <c r="T3946" s="30">
        <f>IF(E3946&gt;=19,VLOOKUP(K3946,Konditionen!$B$5:$E$20,4,FALSE),IF(E3946&lt;=16,VLOOKUP(K3946,Konditionen!$B$5:$E$20,2,FALSE),VLOOKUP(K3946,Konditionen!$B$5:$E$20,3,FALSE)))</f>
        <v>20</v>
      </c>
      <c r="U3946" s="3">
        <f t="shared" si="273"/>
        <v>253.6</v>
      </c>
    </row>
    <row r="3948" spans="1:21" x14ac:dyDescent="0.2">
      <c r="A3948" s="2" t="s">
        <v>23</v>
      </c>
      <c r="B3948" s="2" t="s">
        <v>6478</v>
      </c>
      <c r="C3948" s="1">
        <v>275</v>
      </c>
      <c r="D3948" s="1">
        <v>40</v>
      </c>
      <c r="E3948" s="1">
        <v>20</v>
      </c>
      <c r="H3948" s="1" t="s">
        <v>6224</v>
      </c>
      <c r="I3948" s="1">
        <v>106</v>
      </c>
      <c r="J3948" s="1" t="s">
        <v>267</v>
      </c>
      <c r="K3948" s="2" t="s">
        <v>5982</v>
      </c>
      <c r="L3948" s="2" t="s">
        <v>6212</v>
      </c>
      <c r="M3948" s="2" t="s">
        <v>6273</v>
      </c>
      <c r="N3948" s="5">
        <v>4968814924874</v>
      </c>
      <c r="O3948" s="1" t="s">
        <v>41</v>
      </c>
      <c r="P3948" s="1" t="s">
        <v>28</v>
      </c>
      <c r="Q3948" s="1">
        <v>2</v>
      </c>
      <c r="R3948" s="1">
        <v>72</v>
      </c>
      <c r="S3948" s="3">
        <v>275</v>
      </c>
      <c r="T3948" s="30">
        <f>IF(E3948&gt;=19,VLOOKUP(K3948,Konditionen!$B$5:$E$20,4,FALSE),IF(E3948&lt;=16,VLOOKUP(K3948,Konditionen!$B$5:$E$20,2,FALSE),VLOOKUP(K3948,Konditionen!$B$5:$E$20,3,FALSE)))</f>
        <v>21</v>
      </c>
      <c r="U3948" s="3">
        <f t="shared" ref="U3948:U3970" si="274">IF(S3948&gt;0,S3948*(100-T3948)/100,"")</f>
        <v>217.25</v>
      </c>
    </row>
    <row r="3949" spans="1:21" x14ac:dyDescent="0.2">
      <c r="A3949" s="2" t="s">
        <v>23</v>
      </c>
      <c r="B3949" s="2" t="s">
        <v>6478</v>
      </c>
      <c r="C3949" s="1">
        <v>275</v>
      </c>
      <c r="D3949" s="1">
        <v>40</v>
      </c>
      <c r="E3949" s="1">
        <v>20</v>
      </c>
      <c r="F3949" s="1" t="s">
        <v>4</v>
      </c>
      <c r="H3949" s="1" t="s">
        <v>78</v>
      </c>
      <c r="I3949" s="1">
        <v>106</v>
      </c>
      <c r="J3949" s="1" t="s">
        <v>16</v>
      </c>
      <c r="K3949" s="2" t="s">
        <v>470</v>
      </c>
      <c r="L3949" s="2" t="s">
        <v>1721</v>
      </c>
      <c r="M3949" s="2" t="s">
        <v>1978</v>
      </c>
      <c r="N3949" s="5" t="s">
        <v>1979</v>
      </c>
      <c r="O3949" s="1" t="s">
        <v>65</v>
      </c>
      <c r="P3949" s="1" t="s">
        <v>65</v>
      </c>
      <c r="Q3949" s="1" t="s">
        <v>65</v>
      </c>
      <c r="R3949" s="1" t="s">
        <v>65</v>
      </c>
      <c r="S3949" s="3">
        <v>324</v>
      </c>
      <c r="T3949" s="30">
        <f>IF(E3949&gt;=19,VLOOKUP(K3949,Konditionen!$B$5:$E$20,4,FALSE),IF(E3949&lt;=16,VLOOKUP(K3949,Konditionen!$B$5:$E$20,2,FALSE),VLOOKUP(K3949,Konditionen!$B$5:$E$20,3,FALSE)))</f>
        <v>25</v>
      </c>
      <c r="U3949" s="3">
        <f t="shared" si="274"/>
        <v>243</v>
      </c>
    </row>
    <row r="3950" spans="1:21" x14ac:dyDescent="0.2">
      <c r="A3950" s="2" t="s">
        <v>23</v>
      </c>
      <c r="B3950" s="2" t="s">
        <v>6478</v>
      </c>
      <c r="C3950" s="1">
        <v>275</v>
      </c>
      <c r="D3950" s="1">
        <v>40</v>
      </c>
      <c r="E3950" s="1">
        <v>20</v>
      </c>
      <c r="F3950" s="1" t="s">
        <v>4</v>
      </c>
      <c r="H3950" s="1" t="s">
        <v>78</v>
      </c>
      <c r="I3950" s="1">
        <v>106</v>
      </c>
      <c r="J3950" s="1" t="s">
        <v>16</v>
      </c>
      <c r="K3950" s="2" t="s">
        <v>335</v>
      </c>
      <c r="L3950" s="2" t="s">
        <v>360</v>
      </c>
      <c r="M3950" s="2">
        <v>7952</v>
      </c>
      <c r="O3950" s="1" t="s">
        <v>28</v>
      </c>
      <c r="P3950" s="1" t="s">
        <v>28</v>
      </c>
      <c r="Q3950" s="4">
        <v>2</v>
      </c>
      <c r="R3950" s="4">
        <v>73</v>
      </c>
      <c r="S3950" s="3">
        <v>341.8</v>
      </c>
      <c r="T3950" s="30">
        <f>IF(E3950&gt;=19,VLOOKUP(K3950,Konditionen!$B$5:$E$20,4,FALSE),IF(E3950&lt;=16,VLOOKUP(K3950,Konditionen!$B$5:$E$20,2,FALSE),VLOOKUP(K3950,Konditionen!$B$5:$E$20,3,FALSE)))</f>
        <v>33</v>
      </c>
      <c r="U3950" s="3">
        <f t="shared" si="274"/>
        <v>229.00600000000003</v>
      </c>
    </row>
    <row r="3951" spans="1:21" x14ac:dyDescent="0.2">
      <c r="A3951" s="2" t="s">
        <v>23</v>
      </c>
      <c r="B3951" s="2" t="s">
        <v>6478</v>
      </c>
      <c r="C3951" s="1">
        <v>275</v>
      </c>
      <c r="D3951" s="1">
        <v>40</v>
      </c>
      <c r="E3951" s="1">
        <v>20</v>
      </c>
      <c r="F3951" s="1" t="s">
        <v>4</v>
      </c>
      <c r="H3951" s="1" t="s">
        <v>445</v>
      </c>
      <c r="I3951" s="1">
        <v>106</v>
      </c>
      <c r="J3951" s="1" t="s">
        <v>135</v>
      </c>
      <c r="K3951" s="2" t="s">
        <v>470</v>
      </c>
      <c r="L3951" s="2" t="s">
        <v>961</v>
      </c>
      <c r="M3951" s="2" t="s">
        <v>1317</v>
      </c>
      <c r="N3951" s="5" t="s">
        <v>1318</v>
      </c>
      <c r="O3951" s="1" t="s">
        <v>337</v>
      </c>
      <c r="P3951" s="1" t="s">
        <v>22</v>
      </c>
      <c r="Q3951" s="4">
        <v>2</v>
      </c>
      <c r="R3951" s="4">
        <v>73</v>
      </c>
      <c r="S3951" s="3">
        <v>306</v>
      </c>
      <c r="T3951" s="30">
        <f>IF(E3951&gt;=19,VLOOKUP(K3951,Konditionen!$B$5:$E$20,4,FALSE),IF(E3951&lt;=16,VLOOKUP(K3951,Konditionen!$B$5:$E$20,2,FALSE),VLOOKUP(K3951,Konditionen!$B$5:$E$20,3,FALSE)))</f>
        <v>25</v>
      </c>
      <c r="U3951" s="3">
        <f t="shared" si="274"/>
        <v>229.5</v>
      </c>
    </row>
    <row r="3952" spans="1:21" x14ac:dyDescent="0.2">
      <c r="A3952" s="2" t="s">
        <v>23</v>
      </c>
      <c r="B3952" s="2" t="s">
        <v>6478</v>
      </c>
      <c r="C3952" s="1">
        <v>275</v>
      </c>
      <c r="D3952" s="1">
        <v>40</v>
      </c>
      <c r="E3952" s="1">
        <v>20</v>
      </c>
      <c r="F3952" s="1" t="s">
        <v>4</v>
      </c>
      <c r="H3952" s="1" t="s">
        <v>445</v>
      </c>
      <c r="I3952" s="1">
        <v>106</v>
      </c>
      <c r="J3952" s="1" t="s">
        <v>135</v>
      </c>
      <c r="K3952" s="2" t="s">
        <v>470</v>
      </c>
      <c r="L3952" s="2" t="s">
        <v>496</v>
      </c>
      <c r="M3952" s="2" t="s">
        <v>1319</v>
      </c>
      <c r="N3952" s="5" t="s">
        <v>1320</v>
      </c>
      <c r="O3952" s="1" t="s">
        <v>41</v>
      </c>
      <c r="P3952" s="1" t="s">
        <v>22</v>
      </c>
      <c r="Q3952" s="4">
        <v>2</v>
      </c>
      <c r="R3952" s="4">
        <v>73</v>
      </c>
      <c r="S3952" s="3">
        <v>306</v>
      </c>
      <c r="T3952" s="30">
        <f>IF(E3952&gt;=19,VLOOKUP(K3952,Konditionen!$B$5:$E$20,4,FALSE),IF(E3952&lt;=16,VLOOKUP(K3952,Konditionen!$B$5:$E$20,2,FALSE),VLOOKUP(K3952,Konditionen!$B$5:$E$20,3,FALSE)))</f>
        <v>25</v>
      </c>
      <c r="U3952" s="3">
        <f t="shared" si="274"/>
        <v>229.5</v>
      </c>
    </row>
    <row r="3953" spans="1:21" x14ac:dyDescent="0.2">
      <c r="A3953" s="2" t="s">
        <v>23</v>
      </c>
      <c r="B3953" s="2" t="s">
        <v>6478</v>
      </c>
      <c r="C3953" s="1">
        <v>275</v>
      </c>
      <c r="D3953" s="1">
        <v>40</v>
      </c>
      <c r="E3953" s="4">
        <v>20</v>
      </c>
      <c r="F3953" s="1" t="s">
        <v>4</v>
      </c>
      <c r="H3953" s="1" t="s">
        <v>445</v>
      </c>
      <c r="I3953" s="4">
        <v>106</v>
      </c>
      <c r="J3953" s="1" t="s">
        <v>135</v>
      </c>
      <c r="K3953" s="2" t="s">
        <v>2032</v>
      </c>
      <c r="L3953" s="2" t="s">
        <v>2267</v>
      </c>
      <c r="M3953" s="2">
        <v>531841</v>
      </c>
      <c r="N3953" s="5" t="s">
        <v>2298</v>
      </c>
      <c r="O3953" s="1" t="s">
        <v>22</v>
      </c>
      <c r="P3953" s="1" t="s">
        <v>337</v>
      </c>
      <c r="Q3953" s="1">
        <v>1</v>
      </c>
      <c r="R3953" s="4">
        <v>70</v>
      </c>
      <c r="S3953" s="3">
        <v>421</v>
      </c>
      <c r="T3953" s="30">
        <f>IF(E3953&gt;=19,VLOOKUP(K3953,Konditionen!$B$5:$E$20,4,FALSE),IF(E3953&lt;=16,VLOOKUP(K3953,Konditionen!$B$5:$E$20,2,FALSE),VLOOKUP(K3953,Konditionen!$B$5:$E$20,3,FALSE)))</f>
        <v>38.5</v>
      </c>
      <c r="U3953" s="3">
        <f t="shared" si="274"/>
        <v>258.91500000000002</v>
      </c>
    </row>
    <row r="3954" spans="1:21" x14ac:dyDescent="0.2">
      <c r="A3954" s="2" t="s">
        <v>23</v>
      </c>
      <c r="B3954" s="2" t="s">
        <v>6478</v>
      </c>
      <c r="C3954" s="1">
        <v>275</v>
      </c>
      <c r="D3954" s="1">
        <v>40</v>
      </c>
      <c r="E3954" s="4">
        <v>20</v>
      </c>
      <c r="F3954" s="1" t="s">
        <v>4</v>
      </c>
      <c r="H3954" s="1" t="s">
        <v>445</v>
      </c>
      <c r="I3954" s="4">
        <v>106</v>
      </c>
      <c r="J3954" s="1" t="s">
        <v>135</v>
      </c>
      <c r="K3954" s="2" t="s">
        <v>2334</v>
      </c>
      <c r="L3954" s="2" t="s">
        <v>2593</v>
      </c>
      <c r="M3954" s="2">
        <v>531909</v>
      </c>
      <c r="N3954" s="5" t="s">
        <v>2608</v>
      </c>
      <c r="O3954" s="1" t="s">
        <v>22</v>
      </c>
      <c r="P3954" s="1" t="s">
        <v>337</v>
      </c>
      <c r="Q3954" s="1">
        <v>1</v>
      </c>
      <c r="R3954" s="4">
        <v>69</v>
      </c>
      <c r="S3954" s="3">
        <v>421</v>
      </c>
      <c r="T3954" s="30">
        <f>IF(E3954&gt;=19,VLOOKUP(K3954,Konditionen!$B$5:$E$20,4,FALSE),IF(E3954&lt;=16,VLOOKUP(K3954,Konditionen!$B$5:$E$20,2,FALSE),VLOOKUP(K3954,Konditionen!$B$5:$E$20,3,FALSE)))</f>
        <v>38.5</v>
      </c>
      <c r="U3954" s="3">
        <f t="shared" si="274"/>
        <v>258.91500000000002</v>
      </c>
    </row>
    <row r="3955" spans="1:21" x14ac:dyDescent="0.2">
      <c r="A3955" s="2" t="s">
        <v>23</v>
      </c>
      <c r="B3955" s="2" t="s">
        <v>6478</v>
      </c>
      <c r="C3955" s="1">
        <v>275</v>
      </c>
      <c r="D3955" s="1">
        <v>40</v>
      </c>
      <c r="E3955" s="4">
        <v>20</v>
      </c>
      <c r="F3955" s="1" t="s">
        <v>4</v>
      </c>
      <c r="H3955" s="1" t="s">
        <v>445</v>
      </c>
      <c r="I3955" s="4">
        <v>106</v>
      </c>
      <c r="J3955" s="1" t="s">
        <v>135</v>
      </c>
      <c r="K3955" s="2" t="s">
        <v>2614</v>
      </c>
      <c r="L3955" s="2" t="s">
        <v>2693</v>
      </c>
      <c r="M3955" s="2">
        <v>531948</v>
      </c>
      <c r="N3955" s="5" t="s">
        <v>2696</v>
      </c>
      <c r="O3955" s="1" t="s">
        <v>22</v>
      </c>
      <c r="P3955" s="1" t="s">
        <v>337</v>
      </c>
      <c r="Q3955" s="1">
        <v>2</v>
      </c>
      <c r="R3955" s="4">
        <v>72</v>
      </c>
      <c r="S3955" s="3">
        <v>295.5</v>
      </c>
      <c r="T3955" s="30">
        <f>IF(E3955&gt;=19,VLOOKUP(K3955,Konditionen!$B$5:$E$20,4,FALSE),IF(E3955&lt;=16,VLOOKUP(K3955,Konditionen!$B$5:$E$20,2,FALSE),VLOOKUP(K3955,Konditionen!$B$5:$E$20,3,FALSE)))</f>
        <v>36</v>
      </c>
      <c r="U3955" s="3">
        <f t="shared" si="274"/>
        <v>189.12</v>
      </c>
    </row>
    <row r="3956" spans="1:21" x14ac:dyDescent="0.2">
      <c r="A3956" s="2" t="s">
        <v>23</v>
      </c>
      <c r="B3956" s="2" t="s">
        <v>6478</v>
      </c>
      <c r="C3956" s="1">
        <v>275</v>
      </c>
      <c r="D3956" s="1">
        <v>40</v>
      </c>
      <c r="E3956" s="1">
        <v>20</v>
      </c>
      <c r="F3956" s="1" t="s">
        <v>4</v>
      </c>
      <c r="H3956" s="1" t="s">
        <v>445</v>
      </c>
      <c r="I3956" s="1">
        <v>106</v>
      </c>
      <c r="J3956" s="1" t="s">
        <v>135</v>
      </c>
      <c r="K3956" s="2" t="s">
        <v>335</v>
      </c>
      <c r="L3956" s="2" t="s">
        <v>364</v>
      </c>
      <c r="M3956" s="2">
        <v>6567</v>
      </c>
      <c r="O3956" s="1" t="s">
        <v>41</v>
      </c>
      <c r="P3956" s="1" t="s">
        <v>22</v>
      </c>
      <c r="Q3956" s="4">
        <v>2</v>
      </c>
      <c r="R3956" s="4">
        <v>73</v>
      </c>
      <c r="S3956" s="3">
        <v>334.8</v>
      </c>
      <c r="T3956" s="30">
        <f>IF(E3956&gt;=19,VLOOKUP(K3956,Konditionen!$B$5:$E$20,4,FALSE),IF(E3956&lt;=16,VLOOKUP(K3956,Konditionen!$B$5:$E$20,2,FALSE),VLOOKUP(K3956,Konditionen!$B$5:$E$20,3,FALSE)))</f>
        <v>33</v>
      </c>
      <c r="U3956" s="3">
        <f t="shared" si="274"/>
        <v>224.31600000000003</v>
      </c>
    </row>
    <row r="3957" spans="1:21" x14ac:dyDescent="0.2">
      <c r="A3957" s="2" t="s">
        <v>23</v>
      </c>
      <c r="B3957" s="2" t="s">
        <v>6478</v>
      </c>
      <c r="C3957" s="1">
        <v>275</v>
      </c>
      <c r="D3957" s="1">
        <v>40</v>
      </c>
      <c r="E3957" s="1">
        <v>20</v>
      </c>
      <c r="F3957" s="1" t="s">
        <v>2734</v>
      </c>
      <c r="H3957" s="1" t="s">
        <v>445</v>
      </c>
      <c r="I3957" s="1">
        <v>106</v>
      </c>
      <c r="J3957" s="1" t="s">
        <v>135</v>
      </c>
      <c r="K3957" s="2" t="s">
        <v>2822</v>
      </c>
      <c r="L3957" s="2" t="s">
        <v>3146</v>
      </c>
      <c r="M3957" s="2">
        <v>485370</v>
      </c>
      <c r="N3957" s="5" t="s">
        <v>3236</v>
      </c>
      <c r="O3957" s="1" t="s">
        <v>41</v>
      </c>
      <c r="P3957" s="1" t="s">
        <v>22</v>
      </c>
      <c r="Q3957" s="1">
        <v>2</v>
      </c>
      <c r="R3957" s="4">
        <v>72</v>
      </c>
      <c r="S3957" s="3">
        <v>302</v>
      </c>
      <c r="T3957" s="30">
        <f>IF(E3957&gt;=19,VLOOKUP(K3957,Konditionen!$B$5:$E$20,4,FALSE),IF(E3957&lt;=16,VLOOKUP(K3957,Konditionen!$B$5:$E$20,2,FALSE),VLOOKUP(K3957,Konditionen!$B$5:$E$20,3,FALSE)))</f>
        <v>20</v>
      </c>
      <c r="U3957" s="3">
        <f t="shared" si="274"/>
        <v>241.6</v>
      </c>
    </row>
    <row r="3958" spans="1:21" x14ac:dyDescent="0.2">
      <c r="A3958" s="2" t="s">
        <v>23</v>
      </c>
      <c r="B3958" s="2" t="s">
        <v>6478</v>
      </c>
      <c r="C3958" s="1">
        <v>275</v>
      </c>
      <c r="D3958" s="1">
        <v>40</v>
      </c>
      <c r="E3958" s="1">
        <v>20</v>
      </c>
      <c r="F3958" s="1" t="s">
        <v>2734</v>
      </c>
      <c r="H3958" s="1" t="s">
        <v>445</v>
      </c>
      <c r="I3958" s="1">
        <v>106</v>
      </c>
      <c r="J3958" s="1" t="s">
        <v>135</v>
      </c>
      <c r="K3958" s="2" t="s">
        <v>2822</v>
      </c>
      <c r="L3958" s="2" t="s">
        <v>3164</v>
      </c>
      <c r="M3958" s="2">
        <v>219604</v>
      </c>
      <c r="N3958" s="5" t="s">
        <v>3237</v>
      </c>
      <c r="O3958" s="1" t="s">
        <v>41</v>
      </c>
      <c r="P3958" s="1" t="s">
        <v>22</v>
      </c>
      <c r="Q3958" s="1">
        <v>2</v>
      </c>
      <c r="R3958" s="4">
        <v>72</v>
      </c>
      <c r="S3958" s="3">
        <v>308</v>
      </c>
      <c r="T3958" s="30">
        <f>IF(E3958&gt;=19,VLOOKUP(K3958,Konditionen!$B$5:$E$20,4,FALSE),IF(E3958&lt;=16,VLOOKUP(K3958,Konditionen!$B$5:$E$20,2,FALSE),VLOOKUP(K3958,Konditionen!$B$5:$E$20,3,FALSE)))</f>
        <v>20</v>
      </c>
      <c r="U3958" s="3">
        <f t="shared" si="274"/>
        <v>246.4</v>
      </c>
    </row>
    <row r="3959" spans="1:21" x14ac:dyDescent="0.2">
      <c r="A3959" s="2" t="s">
        <v>23</v>
      </c>
      <c r="B3959" s="2" t="s">
        <v>6478</v>
      </c>
      <c r="C3959" s="1">
        <v>275</v>
      </c>
      <c r="D3959" s="1">
        <v>40</v>
      </c>
      <c r="E3959" s="1">
        <v>20</v>
      </c>
      <c r="F3959" s="1" t="s">
        <v>2734</v>
      </c>
      <c r="H3959" s="1" t="s">
        <v>445</v>
      </c>
      <c r="I3959" s="1">
        <v>106</v>
      </c>
      <c r="J3959" s="1" t="s">
        <v>135</v>
      </c>
      <c r="K3959" s="2" t="s">
        <v>2822</v>
      </c>
      <c r="L3959" s="2" t="s">
        <v>3019</v>
      </c>
      <c r="M3959" s="2">
        <v>238365</v>
      </c>
      <c r="N3959" s="5" t="s">
        <v>3069</v>
      </c>
      <c r="O3959" s="1" t="s">
        <v>22</v>
      </c>
      <c r="P3959" s="1" t="s">
        <v>41</v>
      </c>
      <c r="Q3959" s="1">
        <v>2</v>
      </c>
      <c r="R3959" s="4">
        <v>73</v>
      </c>
      <c r="S3959" s="3">
        <v>311</v>
      </c>
      <c r="T3959" s="30">
        <f>IF(E3959&gt;=19,VLOOKUP(K3959,Konditionen!$B$5:$E$20,4,FALSE),IF(E3959&lt;=16,VLOOKUP(K3959,Konditionen!$B$5:$E$20,2,FALSE),VLOOKUP(K3959,Konditionen!$B$5:$E$20,3,FALSE)))</f>
        <v>20</v>
      </c>
      <c r="U3959" s="3">
        <f t="shared" si="274"/>
        <v>248.8</v>
      </c>
    </row>
    <row r="3960" spans="1:21" x14ac:dyDescent="0.2">
      <c r="A3960" s="2" t="s">
        <v>23</v>
      </c>
      <c r="B3960" s="2" t="s">
        <v>6478</v>
      </c>
      <c r="C3960" s="1">
        <v>275</v>
      </c>
      <c r="D3960" s="1">
        <v>40</v>
      </c>
      <c r="E3960" s="1">
        <v>20</v>
      </c>
      <c r="F3960" s="1" t="s">
        <v>4</v>
      </c>
      <c r="H3960" s="1" t="s">
        <v>445</v>
      </c>
      <c r="I3960" s="1">
        <v>106</v>
      </c>
      <c r="J3960" s="1" t="s">
        <v>135</v>
      </c>
      <c r="K3960" s="2" t="s">
        <v>3891</v>
      </c>
      <c r="L3960" s="2" t="s">
        <v>4739</v>
      </c>
      <c r="M3960" s="2" t="s">
        <v>4740</v>
      </c>
      <c r="N3960" s="5" t="s">
        <v>4741</v>
      </c>
      <c r="O3960" s="1" t="s">
        <v>22</v>
      </c>
      <c r="P3960" s="1" t="s">
        <v>22</v>
      </c>
      <c r="Q3960" s="4">
        <v>2</v>
      </c>
      <c r="R3960" s="1">
        <v>72</v>
      </c>
      <c r="S3960" s="3">
        <v>332</v>
      </c>
      <c r="T3960" s="30">
        <f>IF(E3960&gt;=19,VLOOKUP(K3960,Konditionen!$B$5:$E$20,4,FALSE),IF(E3960&lt;=16,VLOOKUP(K3960,Konditionen!$B$5:$E$20,2,FALSE),VLOOKUP(K3960,Konditionen!$B$5:$E$20,3,FALSE)))</f>
        <v>28</v>
      </c>
      <c r="U3960" s="3">
        <f t="shared" si="274"/>
        <v>239.04</v>
      </c>
    </row>
    <row r="3961" spans="1:21" x14ac:dyDescent="0.2">
      <c r="A3961" s="2" t="s">
        <v>23</v>
      </c>
      <c r="B3961" s="2" t="s">
        <v>6478</v>
      </c>
      <c r="C3961" s="1">
        <v>275</v>
      </c>
      <c r="D3961" s="1">
        <v>40</v>
      </c>
      <c r="E3961" s="1">
        <v>20</v>
      </c>
      <c r="F3961" s="1" t="s">
        <v>4</v>
      </c>
      <c r="H3961" s="1" t="s">
        <v>445</v>
      </c>
      <c r="I3961" s="1">
        <v>106</v>
      </c>
      <c r="J3961" s="1" t="s">
        <v>135</v>
      </c>
      <c r="K3961" s="2" t="s">
        <v>3891</v>
      </c>
      <c r="L3961" s="2" t="s">
        <v>4744</v>
      </c>
      <c r="M3961" s="2" t="s">
        <v>4745</v>
      </c>
      <c r="N3961" s="5" t="s">
        <v>4746</v>
      </c>
      <c r="O3961" s="1" t="s">
        <v>22</v>
      </c>
      <c r="P3961" s="1" t="s">
        <v>22</v>
      </c>
      <c r="Q3961" s="4">
        <v>2</v>
      </c>
      <c r="R3961" s="1">
        <v>72</v>
      </c>
      <c r="S3961" s="3">
        <v>359</v>
      </c>
      <c r="T3961" s="30">
        <f>IF(E3961&gt;=19,VLOOKUP(K3961,Konditionen!$B$5:$E$20,4,FALSE),IF(E3961&lt;=16,VLOOKUP(K3961,Konditionen!$B$5:$E$20,2,FALSE),VLOOKUP(K3961,Konditionen!$B$5:$E$20,3,FALSE)))</f>
        <v>28</v>
      </c>
      <c r="U3961" s="3">
        <f t="shared" si="274"/>
        <v>258.48</v>
      </c>
    </row>
    <row r="3962" spans="1:21" x14ac:dyDescent="0.2">
      <c r="A3962" s="2" t="s">
        <v>23</v>
      </c>
      <c r="B3962" s="2" t="s">
        <v>6478</v>
      </c>
      <c r="C3962" s="1">
        <v>275</v>
      </c>
      <c r="D3962" s="1">
        <v>40</v>
      </c>
      <c r="E3962" s="1">
        <v>20</v>
      </c>
      <c r="F3962" s="1" t="s">
        <v>4</v>
      </c>
      <c r="H3962" s="1" t="s">
        <v>445</v>
      </c>
      <c r="I3962" s="1">
        <v>106</v>
      </c>
      <c r="J3962" s="1" t="s">
        <v>135</v>
      </c>
      <c r="K3962" s="2" t="s">
        <v>3891</v>
      </c>
      <c r="L3962" s="2" t="s">
        <v>4062</v>
      </c>
      <c r="M3962" s="2" t="s">
        <v>4259</v>
      </c>
      <c r="N3962" s="5" t="s">
        <v>4260</v>
      </c>
      <c r="O3962" s="1" t="s">
        <v>334</v>
      </c>
      <c r="P3962" s="1" t="s">
        <v>334</v>
      </c>
      <c r="Q3962" s="1" t="s">
        <v>334</v>
      </c>
      <c r="S3962" s="3">
        <v>406.5</v>
      </c>
      <c r="T3962" s="30">
        <f>IF(E3962&gt;=19,VLOOKUP(K3962,Konditionen!$B$5:$E$20,4,FALSE),IF(E3962&lt;=16,VLOOKUP(K3962,Konditionen!$B$5:$E$20,2,FALSE),VLOOKUP(K3962,Konditionen!$B$5:$E$20,3,FALSE)))</f>
        <v>28</v>
      </c>
      <c r="U3962" s="3">
        <f t="shared" si="274"/>
        <v>292.68</v>
      </c>
    </row>
    <row r="3963" spans="1:21" x14ac:dyDescent="0.2">
      <c r="A3963" s="2" t="s">
        <v>23</v>
      </c>
      <c r="B3963" s="2" t="s">
        <v>6478</v>
      </c>
      <c r="C3963" s="1">
        <v>275</v>
      </c>
      <c r="D3963" s="1">
        <v>40</v>
      </c>
      <c r="E3963" s="1">
        <v>20</v>
      </c>
      <c r="F3963" s="1" t="s">
        <v>4</v>
      </c>
      <c r="H3963" s="1" t="s">
        <v>445</v>
      </c>
      <c r="I3963" s="1">
        <v>106</v>
      </c>
      <c r="J3963" s="1" t="s">
        <v>135</v>
      </c>
      <c r="K3963" s="2" t="s">
        <v>5668</v>
      </c>
      <c r="L3963" s="2" t="s">
        <v>5724</v>
      </c>
      <c r="M3963" s="2" t="s">
        <v>5771</v>
      </c>
      <c r="N3963" s="5">
        <v>8714692292354</v>
      </c>
      <c r="O3963" s="1" t="s">
        <v>22</v>
      </c>
      <c r="P3963" s="1" t="s">
        <v>41</v>
      </c>
      <c r="Q3963" s="1">
        <v>1</v>
      </c>
      <c r="R3963" s="1">
        <v>70</v>
      </c>
      <c r="S3963" s="3">
        <v>280</v>
      </c>
      <c r="T3963" s="30">
        <f>IF(E3963&gt;=19,VLOOKUP(K3963,Konditionen!$B$5:$E$20,4,FALSE),IF(E3963&lt;=16,VLOOKUP(K3963,Konditionen!$B$5:$E$20,2,FALSE),VLOOKUP(K3963,Konditionen!$B$5:$E$20,3,FALSE)))</f>
        <v>21</v>
      </c>
      <c r="U3963" s="3">
        <f t="shared" si="274"/>
        <v>221.2</v>
      </c>
    </row>
    <row r="3964" spans="1:21" x14ac:dyDescent="0.2">
      <c r="A3964" s="2" t="s">
        <v>23</v>
      </c>
      <c r="B3964" s="2" t="s">
        <v>6478</v>
      </c>
      <c r="C3964" s="1">
        <v>275</v>
      </c>
      <c r="D3964" s="1">
        <v>40</v>
      </c>
      <c r="E3964" s="1">
        <v>20</v>
      </c>
      <c r="H3964" s="1" t="s">
        <v>445</v>
      </c>
      <c r="I3964" s="1">
        <v>106</v>
      </c>
      <c r="J3964" s="1" t="s">
        <v>135</v>
      </c>
      <c r="K3964" s="2" t="s">
        <v>5982</v>
      </c>
      <c r="L3964" s="2" t="s">
        <v>5988</v>
      </c>
      <c r="M3964" s="2" t="s">
        <v>6198</v>
      </c>
      <c r="N3964" s="5">
        <v>4968814911270</v>
      </c>
      <c r="O3964" s="1" t="s">
        <v>41</v>
      </c>
      <c r="P3964" s="1" t="s">
        <v>22</v>
      </c>
      <c r="Q3964" s="1">
        <v>2</v>
      </c>
      <c r="R3964" s="1">
        <v>73</v>
      </c>
      <c r="S3964" s="3">
        <v>275.5</v>
      </c>
      <c r="T3964" s="30">
        <f>IF(E3964&gt;=19,VLOOKUP(K3964,Konditionen!$B$5:$E$20,4,FALSE),IF(E3964&lt;=16,VLOOKUP(K3964,Konditionen!$B$5:$E$20,2,FALSE),VLOOKUP(K3964,Konditionen!$B$5:$E$20,3,FALSE)))</f>
        <v>21</v>
      </c>
      <c r="U3964" s="3">
        <f t="shared" si="274"/>
        <v>217.64500000000001</v>
      </c>
    </row>
    <row r="3965" spans="1:21" x14ac:dyDescent="0.2">
      <c r="A3965" s="2" t="s">
        <v>23</v>
      </c>
      <c r="B3965" s="2" t="s">
        <v>6478</v>
      </c>
      <c r="C3965" s="1">
        <v>275</v>
      </c>
      <c r="D3965" s="1">
        <v>40</v>
      </c>
      <c r="E3965" s="1">
        <v>20</v>
      </c>
      <c r="F3965" s="1" t="s">
        <v>4</v>
      </c>
      <c r="H3965" s="1" t="s">
        <v>445</v>
      </c>
      <c r="I3965" s="1">
        <v>106</v>
      </c>
      <c r="J3965" s="1" t="s">
        <v>135</v>
      </c>
      <c r="K3965" s="2" t="s">
        <v>3327</v>
      </c>
      <c r="L3965" s="2" t="s">
        <v>3625</v>
      </c>
      <c r="M3965" s="2" t="s">
        <v>3762</v>
      </c>
      <c r="N3965" s="5" t="s">
        <v>3763</v>
      </c>
      <c r="O3965" s="1">
        <v>0</v>
      </c>
      <c r="P3965" s="1">
        <v>0</v>
      </c>
      <c r="Q3965" s="1">
        <v>0</v>
      </c>
      <c r="R3965" s="1">
        <v>0</v>
      </c>
      <c r="S3965" s="3">
        <v>351.7</v>
      </c>
      <c r="T3965" s="30">
        <f>IF(E3965&gt;=19,VLOOKUP(K3965,Konditionen!$B$5:$E$20,4,FALSE),IF(E3965&lt;=16,VLOOKUP(K3965,Konditionen!$B$5:$E$20,2,FALSE),VLOOKUP(K3965,Konditionen!$B$5:$E$20,3,FALSE)))</f>
        <v>38</v>
      </c>
      <c r="U3965" s="3">
        <f t="shared" si="274"/>
        <v>218.05399999999997</v>
      </c>
    </row>
    <row r="3966" spans="1:21" x14ac:dyDescent="0.2">
      <c r="A3966" s="2" t="s">
        <v>338</v>
      </c>
      <c r="B3966" s="2" t="s">
        <v>6478</v>
      </c>
      <c r="C3966" s="1">
        <v>275</v>
      </c>
      <c r="D3966" s="1">
        <v>40</v>
      </c>
      <c r="E3966" s="1">
        <v>20</v>
      </c>
      <c r="F3966" s="1" t="s">
        <v>4</v>
      </c>
      <c r="H3966" s="1" t="s">
        <v>445</v>
      </c>
      <c r="I3966" s="1">
        <v>106</v>
      </c>
      <c r="J3966" s="1" t="s">
        <v>135</v>
      </c>
      <c r="K3966" s="2" t="s">
        <v>470</v>
      </c>
      <c r="L3966" s="2" t="s">
        <v>1480</v>
      </c>
      <c r="M3966" s="2" t="s">
        <v>1575</v>
      </c>
      <c r="N3966" s="5" t="s">
        <v>1576</v>
      </c>
      <c r="O3966" s="1" t="s">
        <v>65</v>
      </c>
      <c r="P3966" s="1" t="s">
        <v>65</v>
      </c>
      <c r="Q3966" s="1" t="s">
        <v>65</v>
      </c>
      <c r="R3966" s="1" t="s">
        <v>65</v>
      </c>
      <c r="S3966" s="3">
        <v>343</v>
      </c>
      <c r="T3966" s="30">
        <f>IF(E3966&gt;=19,VLOOKUP(K3966,Konditionen!$B$5:$E$20,4,FALSE),IF(E3966&lt;=16,VLOOKUP(K3966,Konditionen!$B$5:$E$20,2,FALSE),VLOOKUP(K3966,Konditionen!$B$5:$E$20,3,FALSE)))</f>
        <v>25</v>
      </c>
      <c r="U3966" s="3">
        <f t="shared" si="274"/>
        <v>257.25</v>
      </c>
    </row>
    <row r="3967" spans="1:21" x14ac:dyDescent="0.2">
      <c r="A3967" s="2" t="s">
        <v>338</v>
      </c>
      <c r="B3967" s="2" t="s">
        <v>6478</v>
      </c>
      <c r="C3967" s="1">
        <v>275</v>
      </c>
      <c r="D3967" s="1">
        <v>40</v>
      </c>
      <c r="E3967" s="1">
        <v>20</v>
      </c>
      <c r="F3967" s="1" t="s">
        <v>4</v>
      </c>
      <c r="H3967" s="1" t="s">
        <v>445</v>
      </c>
      <c r="I3967" s="1">
        <v>106</v>
      </c>
      <c r="J3967" s="1" t="s">
        <v>135</v>
      </c>
      <c r="K3967" s="2" t="s">
        <v>3891</v>
      </c>
      <c r="L3967" s="2" t="s">
        <v>4697</v>
      </c>
      <c r="M3967" s="2" t="s">
        <v>4742</v>
      </c>
      <c r="N3967" s="5" t="s">
        <v>4743</v>
      </c>
      <c r="O3967" s="1" t="s">
        <v>41</v>
      </c>
      <c r="P3967" s="1" t="s">
        <v>22</v>
      </c>
      <c r="Q3967" s="4">
        <v>2</v>
      </c>
      <c r="R3967" s="1">
        <v>73</v>
      </c>
      <c r="S3967" s="3">
        <v>396.5</v>
      </c>
      <c r="T3967" s="30">
        <f>IF(E3967&gt;=19,VLOOKUP(K3967,Konditionen!$B$5:$E$20,4,FALSE),IF(E3967&lt;=16,VLOOKUP(K3967,Konditionen!$B$5:$E$20,2,FALSE),VLOOKUP(K3967,Konditionen!$B$5:$E$20,3,FALSE)))</f>
        <v>28</v>
      </c>
      <c r="U3967" s="3">
        <f t="shared" si="274"/>
        <v>285.48</v>
      </c>
    </row>
    <row r="3968" spans="1:21" x14ac:dyDescent="0.2">
      <c r="A3968" s="2" t="s">
        <v>338</v>
      </c>
      <c r="B3968" s="2" t="s">
        <v>6478</v>
      </c>
      <c r="C3968" s="1">
        <v>275</v>
      </c>
      <c r="D3968" s="1">
        <v>40</v>
      </c>
      <c r="E3968" s="1">
        <v>20</v>
      </c>
      <c r="F3968" s="1" t="s">
        <v>4</v>
      </c>
      <c r="H3968" s="1" t="s">
        <v>445</v>
      </c>
      <c r="I3968" s="1">
        <v>106</v>
      </c>
      <c r="J3968" s="1" t="s">
        <v>135</v>
      </c>
      <c r="K3968" s="2" t="s">
        <v>3891</v>
      </c>
      <c r="L3968" s="2" t="s">
        <v>4004</v>
      </c>
      <c r="M3968" s="2" t="s">
        <v>4261</v>
      </c>
      <c r="N3968" s="5" t="s">
        <v>4262</v>
      </c>
      <c r="O3968" s="1" t="s">
        <v>334</v>
      </c>
      <c r="P3968" s="1" t="s">
        <v>334</v>
      </c>
      <c r="Q3968" s="1" t="s">
        <v>334</v>
      </c>
      <c r="S3968" s="3">
        <v>513</v>
      </c>
      <c r="T3968" s="30">
        <f>IF(E3968&gt;=19,VLOOKUP(K3968,Konditionen!$B$5:$E$20,4,FALSE),IF(E3968&lt;=16,VLOOKUP(K3968,Konditionen!$B$5:$E$20,2,FALSE),VLOOKUP(K3968,Konditionen!$B$5:$E$20,3,FALSE)))</f>
        <v>28</v>
      </c>
      <c r="U3968" s="3">
        <f t="shared" si="274"/>
        <v>369.36</v>
      </c>
    </row>
    <row r="3969" spans="1:21" x14ac:dyDescent="0.2">
      <c r="A3969" s="2" t="s">
        <v>338</v>
      </c>
      <c r="B3969" s="2" t="s">
        <v>6478</v>
      </c>
      <c r="C3969" s="1">
        <v>275</v>
      </c>
      <c r="D3969" s="1">
        <v>40</v>
      </c>
      <c r="E3969" s="1">
        <v>20</v>
      </c>
      <c r="F3969" s="1" t="s">
        <v>4</v>
      </c>
      <c r="H3969" s="1" t="s">
        <v>445</v>
      </c>
      <c r="I3969" s="1">
        <v>106</v>
      </c>
      <c r="J3969" s="1" t="s">
        <v>135</v>
      </c>
      <c r="K3969" s="2" t="s">
        <v>3891</v>
      </c>
      <c r="L3969" s="2" t="s">
        <v>4700</v>
      </c>
      <c r="M3969" s="2" t="s">
        <v>4747</v>
      </c>
      <c r="N3969" s="5" t="s">
        <v>4748</v>
      </c>
      <c r="O3969" s="1" t="s">
        <v>41</v>
      </c>
      <c r="P3969" s="1" t="s">
        <v>22</v>
      </c>
      <c r="Q3969" s="4">
        <v>2</v>
      </c>
      <c r="R3969" s="1">
        <v>73</v>
      </c>
      <c r="S3969" s="3">
        <v>514</v>
      </c>
      <c r="T3969" s="30">
        <f>IF(E3969&gt;=19,VLOOKUP(K3969,Konditionen!$B$5:$E$20,4,FALSE),IF(E3969&lt;=16,VLOOKUP(K3969,Konditionen!$B$5:$E$20,2,FALSE),VLOOKUP(K3969,Konditionen!$B$5:$E$20,3,FALSE)))</f>
        <v>28</v>
      </c>
      <c r="U3969" s="3">
        <f t="shared" si="274"/>
        <v>370.08</v>
      </c>
    </row>
    <row r="3970" spans="1:21" x14ac:dyDescent="0.2">
      <c r="A3970" s="2" t="s">
        <v>23</v>
      </c>
      <c r="B3970" s="2" t="s">
        <v>6478</v>
      </c>
      <c r="C3970" s="1">
        <v>275</v>
      </c>
      <c r="D3970" s="1">
        <v>40</v>
      </c>
      <c r="E3970" s="1">
        <v>20</v>
      </c>
      <c r="F3970" s="1" t="s">
        <v>4</v>
      </c>
      <c r="H3970" s="1" t="s">
        <v>1435</v>
      </c>
      <c r="I3970" s="1">
        <v>106</v>
      </c>
      <c r="J3970" s="1" t="s">
        <v>436</v>
      </c>
      <c r="K3970" s="2" t="s">
        <v>3891</v>
      </c>
      <c r="L3970" s="2" t="s">
        <v>4042</v>
      </c>
      <c r="M3970" s="2" t="s">
        <v>4257</v>
      </c>
      <c r="N3970" s="5" t="s">
        <v>4258</v>
      </c>
      <c r="O3970" s="1" t="s">
        <v>22</v>
      </c>
      <c r="P3970" s="1" t="s">
        <v>22</v>
      </c>
      <c r="Q3970" s="4">
        <v>2</v>
      </c>
      <c r="R3970" s="1">
        <v>73</v>
      </c>
      <c r="S3970" s="3">
        <v>570</v>
      </c>
      <c r="T3970" s="30">
        <f>IF(E3970&gt;=19,VLOOKUP(K3970,Konditionen!$B$5:$E$20,4,FALSE),IF(E3970&lt;=16,VLOOKUP(K3970,Konditionen!$B$5:$E$20,2,FALSE),VLOOKUP(K3970,Konditionen!$B$5:$E$20,3,FALSE)))</f>
        <v>28</v>
      </c>
      <c r="U3970" s="3">
        <f t="shared" si="274"/>
        <v>410.4</v>
      </c>
    </row>
    <row r="3971" spans="1:21" x14ac:dyDescent="0.2">
      <c r="Q3971" s="4"/>
    </row>
    <row r="3972" spans="1:21" x14ac:dyDescent="0.2">
      <c r="A3972" s="2" t="s">
        <v>23</v>
      </c>
      <c r="B3972" s="2" t="s">
        <v>6545</v>
      </c>
      <c r="C3972" s="1">
        <v>285</v>
      </c>
      <c r="D3972" s="1">
        <v>40</v>
      </c>
      <c r="E3972" s="1">
        <v>20</v>
      </c>
      <c r="F3972" s="1" t="s">
        <v>4</v>
      </c>
      <c r="H3972" s="1" t="s">
        <v>134</v>
      </c>
      <c r="I3972" s="1">
        <v>108</v>
      </c>
      <c r="J3972" s="1" t="s">
        <v>135</v>
      </c>
      <c r="K3972" s="2" t="s">
        <v>470</v>
      </c>
      <c r="L3972" s="2" t="s">
        <v>496</v>
      </c>
      <c r="M3972" s="2" t="s">
        <v>1321</v>
      </c>
      <c r="N3972" s="5" t="s">
        <v>1322</v>
      </c>
      <c r="O3972" s="1" t="s">
        <v>22</v>
      </c>
      <c r="P3972" s="1" t="s">
        <v>337</v>
      </c>
      <c r="Q3972" s="4">
        <v>2</v>
      </c>
      <c r="R3972" s="4">
        <v>75</v>
      </c>
      <c r="S3972" s="3">
        <v>334</v>
      </c>
      <c r="T3972" s="30">
        <f>IF(E3972&gt;=19,VLOOKUP(K3972,Konditionen!$B$5:$E$20,4,FALSE),IF(E3972&lt;=16,VLOOKUP(K3972,Konditionen!$B$5:$E$20,2,FALSE),VLOOKUP(K3972,Konditionen!$B$5:$E$20,3,FALSE)))</f>
        <v>25</v>
      </c>
      <c r="U3972" s="3">
        <f t="shared" ref="U3972:U3976" si="275">IF(S3972&gt;0,S3972*(100-T3972)/100,"")</f>
        <v>250.5</v>
      </c>
    </row>
    <row r="3973" spans="1:21" x14ac:dyDescent="0.2">
      <c r="A3973" s="2" t="s">
        <v>23</v>
      </c>
      <c r="B3973" s="2" t="s">
        <v>6545</v>
      </c>
      <c r="C3973" s="1">
        <v>285</v>
      </c>
      <c r="D3973" s="1">
        <v>40</v>
      </c>
      <c r="E3973" s="4">
        <v>20</v>
      </c>
      <c r="F3973" s="1" t="s">
        <v>4</v>
      </c>
      <c r="H3973" s="1" t="s">
        <v>134</v>
      </c>
      <c r="I3973" s="4">
        <v>108</v>
      </c>
      <c r="J3973" s="1" t="s">
        <v>135</v>
      </c>
      <c r="K3973" s="2" t="s">
        <v>2334</v>
      </c>
      <c r="L3973" s="2" t="s">
        <v>2602</v>
      </c>
      <c r="M3973" s="2">
        <v>537879</v>
      </c>
      <c r="N3973" s="5" t="s">
        <v>2609</v>
      </c>
      <c r="O3973" s="1" t="s">
        <v>22</v>
      </c>
      <c r="P3973" s="1" t="s">
        <v>41</v>
      </c>
      <c r="Q3973" s="1">
        <v>2</v>
      </c>
      <c r="R3973" s="4">
        <v>73</v>
      </c>
      <c r="S3973" s="3">
        <v>439.5</v>
      </c>
      <c r="T3973" s="30">
        <f>IF(E3973&gt;=19,VLOOKUP(K3973,Konditionen!$B$5:$E$20,4,FALSE),IF(E3973&lt;=16,VLOOKUP(K3973,Konditionen!$B$5:$E$20,2,FALSE),VLOOKUP(K3973,Konditionen!$B$5:$E$20,3,FALSE)))</f>
        <v>38.5</v>
      </c>
      <c r="U3973" s="3">
        <f t="shared" si="275"/>
        <v>270.29250000000002</v>
      </c>
    </row>
    <row r="3974" spans="1:21" x14ac:dyDescent="0.2">
      <c r="A3974" s="2" t="s">
        <v>23</v>
      </c>
      <c r="B3974" s="2" t="s">
        <v>6545</v>
      </c>
      <c r="C3974" s="1">
        <v>285</v>
      </c>
      <c r="D3974" s="1">
        <v>40</v>
      </c>
      <c r="E3974" s="1">
        <v>20</v>
      </c>
      <c r="F3974" s="1" t="s">
        <v>4</v>
      </c>
      <c r="H3974" s="1" t="s">
        <v>134</v>
      </c>
      <c r="I3974" s="1">
        <v>108</v>
      </c>
      <c r="J3974" s="1" t="s">
        <v>135</v>
      </c>
      <c r="K3974" s="2" t="s">
        <v>3891</v>
      </c>
      <c r="L3974" s="2" t="s">
        <v>4749</v>
      </c>
      <c r="M3974" s="2" t="s">
        <v>4750</v>
      </c>
      <c r="N3974" s="5" t="s">
        <v>4751</v>
      </c>
      <c r="O3974" s="1" t="s">
        <v>41</v>
      </c>
      <c r="P3974" s="1" t="s">
        <v>337</v>
      </c>
      <c r="Q3974" s="4">
        <v>2</v>
      </c>
      <c r="R3974" s="1">
        <v>75</v>
      </c>
      <c r="S3974" s="3">
        <v>406.5</v>
      </c>
      <c r="T3974" s="30">
        <f>IF(E3974&gt;=19,VLOOKUP(K3974,Konditionen!$B$5:$E$20,4,FALSE),IF(E3974&lt;=16,VLOOKUP(K3974,Konditionen!$B$5:$E$20,2,FALSE),VLOOKUP(K3974,Konditionen!$B$5:$E$20,3,FALSE)))</f>
        <v>28</v>
      </c>
      <c r="U3974" s="3">
        <f t="shared" si="275"/>
        <v>292.68</v>
      </c>
    </row>
    <row r="3975" spans="1:21" x14ac:dyDescent="0.2">
      <c r="A3975" s="2" t="s">
        <v>338</v>
      </c>
      <c r="B3975" s="2" t="s">
        <v>6545</v>
      </c>
      <c r="C3975" s="1">
        <v>285</v>
      </c>
      <c r="D3975" s="1">
        <v>40</v>
      </c>
      <c r="E3975" s="1">
        <v>20</v>
      </c>
      <c r="F3975" s="1" t="s">
        <v>4</v>
      </c>
      <c r="H3975" s="1" t="s">
        <v>134</v>
      </c>
      <c r="I3975" s="1">
        <v>108</v>
      </c>
      <c r="J3975" s="1" t="s">
        <v>135</v>
      </c>
      <c r="K3975" s="2" t="s">
        <v>470</v>
      </c>
      <c r="L3975" s="2" t="s">
        <v>1480</v>
      </c>
      <c r="M3975" s="2" t="s">
        <v>1577</v>
      </c>
      <c r="N3975" s="5" t="s">
        <v>1578</v>
      </c>
      <c r="O3975" s="1" t="s">
        <v>22</v>
      </c>
      <c r="P3975" s="1" t="s">
        <v>22</v>
      </c>
      <c r="Q3975" s="4">
        <v>2</v>
      </c>
      <c r="R3975" s="4">
        <v>75</v>
      </c>
      <c r="S3975" s="3">
        <v>400.5</v>
      </c>
      <c r="T3975" s="30">
        <f>IF(E3975&gt;=19,VLOOKUP(K3975,Konditionen!$B$5:$E$20,4,FALSE),IF(E3975&lt;=16,VLOOKUP(K3975,Konditionen!$B$5:$E$20,2,FALSE),VLOOKUP(K3975,Konditionen!$B$5:$E$20,3,FALSE)))</f>
        <v>25</v>
      </c>
      <c r="U3975" s="3">
        <f t="shared" si="275"/>
        <v>300.375</v>
      </c>
    </row>
    <row r="3976" spans="1:21" x14ac:dyDescent="0.2">
      <c r="A3976" s="2" t="s">
        <v>23</v>
      </c>
      <c r="B3976" s="2" t="s">
        <v>6545</v>
      </c>
      <c r="C3976" s="1">
        <v>285</v>
      </c>
      <c r="D3976" s="1">
        <v>40</v>
      </c>
      <c r="E3976" s="1">
        <v>20</v>
      </c>
      <c r="H3976" s="1" t="s">
        <v>1394</v>
      </c>
      <c r="I3976" s="1">
        <v>104</v>
      </c>
      <c r="J3976" s="1" t="s">
        <v>436</v>
      </c>
      <c r="K3976" s="2" t="s">
        <v>3891</v>
      </c>
      <c r="L3976" s="2" t="s">
        <v>4752</v>
      </c>
      <c r="M3976" s="2" t="s">
        <v>4753</v>
      </c>
      <c r="N3976" s="5" t="s">
        <v>4754</v>
      </c>
      <c r="O3976" s="1" t="s">
        <v>22</v>
      </c>
      <c r="P3976" s="1" t="s">
        <v>337</v>
      </c>
      <c r="Q3976" s="4">
        <v>2</v>
      </c>
      <c r="R3976" s="1">
        <v>73</v>
      </c>
      <c r="S3976" s="3">
        <v>406.5</v>
      </c>
      <c r="T3976" s="30">
        <f>IF(E3976&gt;=19,VLOOKUP(K3976,Konditionen!$B$5:$E$20,4,FALSE),IF(E3976&lt;=16,VLOOKUP(K3976,Konditionen!$B$5:$E$20,2,FALSE),VLOOKUP(K3976,Konditionen!$B$5:$E$20,3,FALSE)))</f>
        <v>28</v>
      </c>
      <c r="U3976" s="3">
        <f t="shared" si="275"/>
        <v>292.68</v>
      </c>
    </row>
    <row r="3977" spans="1:21" x14ac:dyDescent="0.2">
      <c r="Q3977" s="4"/>
    </row>
    <row r="3978" spans="1:21" x14ac:dyDescent="0.2">
      <c r="A3978" s="2" t="s">
        <v>23</v>
      </c>
      <c r="B3978" s="2" t="s">
        <v>6546</v>
      </c>
      <c r="C3978" s="1">
        <v>295</v>
      </c>
      <c r="D3978" s="1">
        <v>40</v>
      </c>
      <c r="E3978" s="1">
        <v>20</v>
      </c>
      <c r="H3978" s="1" t="s">
        <v>6231</v>
      </c>
      <c r="I3978" s="1">
        <v>110</v>
      </c>
      <c r="J3978" s="1" t="s">
        <v>267</v>
      </c>
      <c r="K3978" s="2" t="s">
        <v>5982</v>
      </c>
      <c r="L3978" s="2" t="s">
        <v>6232</v>
      </c>
      <c r="M3978" s="2" t="s">
        <v>6274</v>
      </c>
      <c r="N3978" s="5">
        <v>4968814787646</v>
      </c>
      <c r="O3978" s="1" t="s">
        <v>28</v>
      </c>
      <c r="P3978" s="1" t="s">
        <v>41</v>
      </c>
      <c r="Q3978" s="1">
        <v>2</v>
      </c>
      <c r="R3978" s="1">
        <v>73</v>
      </c>
      <c r="S3978" s="3">
        <v>242</v>
      </c>
      <c r="T3978" s="30">
        <f>IF(E3978&gt;=19,VLOOKUP(K3978,Konditionen!$B$5:$E$20,4,FALSE),IF(E3978&lt;=16,VLOOKUP(K3978,Konditionen!$B$5:$E$20,2,FALSE),VLOOKUP(K3978,Konditionen!$B$5:$E$20,3,FALSE)))</f>
        <v>21</v>
      </c>
      <c r="U3978" s="3">
        <f t="shared" ref="U3978:U3993" si="276">IF(S3978&gt;0,S3978*(100-T3978)/100,"")</f>
        <v>191.18</v>
      </c>
    </row>
    <row r="3979" spans="1:21" x14ac:dyDescent="0.2">
      <c r="A3979" s="2" t="s">
        <v>23</v>
      </c>
      <c r="B3979" s="2" t="s">
        <v>6546</v>
      </c>
      <c r="C3979" s="1">
        <v>295</v>
      </c>
      <c r="D3979" s="1">
        <v>40</v>
      </c>
      <c r="E3979" s="1">
        <v>20</v>
      </c>
      <c r="F3979" s="1" t="s">
        <v>4</v>
      </c>
      <c r="H3979" s="1" t="s">
        <v>428</v>
      </c>
      <c r="I3979" s="1">
        <v>110</v>
      </c>
      <c r="J3979" s="1" t="s">
        <v>16</v>
      </c>
      <c r="K3979" s="2" t="s">
        <v>470</v>
      </c>
      <c r="L3979" s="2" t="s">
        <v>1721</v>
      </c>
      <c r="M3979" s="2" t="s">
        <v>1980</v>
      </c>
      <c r="N3979" s="5" t="s">
        <v>1981</v>
      </c>
      <c r="O3979" s="1" t="s">
        <v>65</v>
      </c>
      <c r="P3979" s="1" t="s">
        <v>65</v>
      </c>
      <c r="Q3979" s="1" t="s">
        <v>65</v>
      </c>
      <c r="R3979" s="1" t="s">
        <v>65</v>
      </c>
      <c r="S3979" s="3">
        <v>342.5</v>
      </c>
      <c r="T3979" s="30">
        <f>IF(E3979&gt;=19,VLOOKUP(K3979,Konditionen!$B$5:$E$20,4,FALSE),IF(E3979&lt;=16,VLOOKUP(K3979,Konditionen!$B$5:$E$20,2,FALSE),VLOOKUP(K3979,Konditionen!$B$5:$E$20,3,FALSE)))</f>
        <v>25</v>
      </c>
      <c r="U3979" s="3">
        <f t="shared" si="276"/>
        <v>256.875</v>
      </c>
    </row>
    <row r="3980" spans="1:21" x14ac:dyDescent="0.2">
      <c r="A3980" s="2" t="s">
        <v>23</v>
      </c>
      <c r="B3980" s="2" t="s">
        <v>6546</v>
      </c>
      <c r="C3980" s="1">
        <v>295</v>
      </c>
      <c r="D3980" s="1">
        <v>40</v>
      </c>
      <c r="E3980" s="4">
        <v>20</v>
      </c>
      <c r="F3980" s="1" t="s">
        <v>334</v>
      </c>
      <c r="H3980" s="1" t="s">
        <v>445</v>
      </c>
      <c r="I3980" s="4">
        <v>106</v>
      </c>
      <c r="J3980" s="1" t="s">
        <v>135</v>
      </c>
      <c r="K3980" s="2" t="s">
        <v>2334</v>
      </c>
      <c r="L3980" s="2" t="s">
        <v>2580</v>
      </c>
      <c r="M3980" s="2">
        <v>529435</v>
      </c>
      <c r="N3980" s="5" t="s">
        <v>2610</v>
      </c>
      <c r="O3980" s="1" t="s">
        <v>41</v>
      </c>
      <c r="P3980" s="1" t="s">
        <v>22</v>
      </c>
      <c r="Q3980" s="1">
        <v>2</v>
      </c>
      <c r="R3980" s="4">
        <v>73</v>
      </c>
      <c r="S3980" s="3">
        <v>461.5</v>
      </c>
      <c r="T3980" s="30">
        <f>IF(E3980&gt;=19,VLOOKUP(K3980,Konditionen!$B$5:$E$20,4,FALSE),IF(E3980&lt;=16,VLOOKUP(K3980,Konditionen!$B$5:$E$20,2,FALSE),VLOOKUP(K3980,Konditionen!$B$5:$E$20,3,FALSE)))</f>
        <v>38.5</v>
      </c>
      <c r="U3980" s="3">
        <f t="shared" si="276"/>
        <v>283.82249999999999</v>
      </c>
    </row>
    <row r="3981" spans="1:21" x14ac:dyDescent="0.2">
      <c r="A3981" s="2" t="s">
        <v>23</v>
      </c>
      <c r="B3981" s="2" t="s">
        <v>6546</v>
      </c>
      <c r="C3981" s="1">
        <v>295</v>
      </c>
      <c r="D3981" s="1">
        <v>40</v>
      </c>
      <c r="E3981" s="1">
        <v>20</v>
      </c>
      <c r="F3981" s="1" t="s">
        <v>334</v>
      </c>
      <c r="H3981" s="1" t="s">
        <v>445</v>
      </c>
      <c r="I3981" s="1">
        <v>106</v>
      </c>
      <c r="J3981" s="1" t="s">
        <v>135</v>
      </c>
      <c r="K3981" s="2" t="s">
        <v>2822</v>
      </c>
      <c r="L3981" s="2" t="s">
        <v>3164</v>
      </c>
      <c r="M3981" s="2">
        <v>284526</v>
      </c>
      <c r="N3981" s="5" t="s">
        <v>3238</v>
      </c>
      <c r="O3981" s="1" t="s">
        <v>41</v>
      </c>
      <c r="P3981" s="1" t="s">
        <v>22</v>
      </c>
      <c r="Q3981" s="1">
        <v>2</v>
      </c>
      <c r="R3981" s="4">
        <v>74</v>
      </c>
      <c r="S3981" s="3">
        <v>340</v>
      </c>
      <c r="T3981" s="30">
        <f>IF(E3981&gt;=19,VLOOKUP(K3981,Konditionen!$B$5:$E$20,4,FALSE),IF(E3981&lt;=16,VLOOKUP(K3981,Konditionen!$B$5:$E$20,2,FALSE),VLOOKUP(K3981,Konditionen!$B$5:$E$20,3,FALSE)))</f>
        <v>20</v>
      </c>
      <c r="U3981" s="3">
        <f t="shared" si="276"/>
        <v>272</v>
      </c>
    </row>
    <row r="3982" spans="1:21" x14ac:dyDescent="0.2">
      <c r="A3982" s="2" t="s">
        <v>23</v>
      </c>
      <c r="B3982" s="2" t="s">
        <v>6546</v>
      </c>
      <c r="C3982" s="1">
        <v>295</v>
      </c>
      <c r="D3982" s="1">
        <v>40</v>
      </c>
      <c r="E3982" s="1">
        <v>20</v>
      </c>
      <c r="F3982" s="1" t="s">
        <v>334</v>
      </c>
      <c r="H3982" s="1" t="s">
        <v>445</v>
      </c>
      <c r="I3982" s="1">
        <v>106</v>
      </c>
      <c r="J3982" s="1" t="s">
        <v>135</v>
      </c>
      <c r="K3982" s="2" t="s">
        <v>2822</v>
      </c>
      <c r="L3982" s="2" t="s">
        <v>3225</v>
      </c>
      <c r="M3982" s="2">
        <v>39483</v>
      </c>
      <c r="N3982" s="5" t="s">
        <v>3239</v>
      </c>
      <c r="O3982" s="1" t="s">
        <v>334</v>
      </c>
      <c r="P3982" s="1" t="s">
        <v>334</v>
      </c>
      <c r="Q3982" s="1" t="s">
        <v>334</v>
      </c>
      <c r="R3982" s="1" t="s">
        <v>334</v>
      </c>
      <c r="S3982" s="3">
        <v>347</v>
      </c>
      <c r="T3982" s="30">
        <f>IF(E3982&gt;=19,VLOOKUP(K3982,Konditionen!$B$5:$E$20,4,FALSE),IF(E3982&lt;=16,VLOOKUP(K3982,Konditionen!$B$5:$E$20,2,FALSE),VLOOKUP(K3982,Konditionen!$B$5:$E$20,3,FALSE)))</f>
        <v>20</v>
      </c>
      <c r="U3982" s="3">
        <f t="shared" si="276"/>
        <v>277.60000000000002</v>
      </c>
    </row>
    <row r="3983" spans="1:21" x14ac:dyDescent="0.2">
      <c r="A3983" s="2" t="s">
        <v>23</v>
      </c>
      <c r="B3983" s="2" t="s">
        <v>6546</v>
      </c>
      <c r="C3983" s="1">
        <v>295</v>
      </c>
      <c r="D3983" s="1">
        <v>40</v>
      </c>
      <c r="E3983" s="1">
        <v>20</v>
      </c>
      <c r="H3983" s="1" t="s">
        <v>445</v>
      </c>
      <c r="I3983" s="1">
        <v>106</v>
      </c>
      <c r="J3983" s="1" t="s">
        <v>135</v>
      </c>
      <c r="K3983" s="2" t="s">
        <v>3891</v>
      </c>
      <c r="L3983" s="2" t="s">
        <v>4716</v>
      </c>
      <c r="M3983" s="2" t="s">
        <v>4760</v>
      </c>
      <c r="N3983" s="5" t="s">
        <v>4761</v>
      </c>
      <c r="O3983" s="1" t="s">
        <v>41</v>
      </c>
      <c r="P3983" s="1" t="s">
        <v>22</v>
      </c>
      <c r="Q3983" s="4">
        <v>2</v>
      </c>
      <c r="R3983" s="1">
        <v>73</v>
      </c>
      <c r="S3983" s="3">
        <v>417.5</v>
      </c>
      <c r="T3983" s="30">
        <f>IF(E3983&gt;=19,VLOOKUP(K3983,Konditionen!$B$5:$E$20,4,FALSE),IF(E3983&lt;=16,VLOOKUP(K3983,Konditionen!$B$5:$E$20,2,FALSE),VLOOKUP(K3983,Konditionen!$B$5:$E$20,3,FALSE)))</f>
        <v>28</v>
      </c>
      <c r="U3983" s="3">
        <f t="shared" si="276"/>
        <v>300.60000000000002</v>
      </c>
    </row>
    <row r="3984" spans="1:21" x14ac:dyDescent="0.2">
      <c r="A3984" s="2" t="s">
        <v>23</v>
      </c>
      <c r="B3984" s="2" t="s">
        <v>6546</v>
      </c>
      <c r="C3984" s="1">
        <v>295</v>
      </c>
      <c r="D3984" s="1">
        <v>40</v>
      </c>
      <c r="E3984" s="1">
        <v>20</v>
      </c>
      <c r="H3984" s="1" t="s">
        <v>445</v>
      </c>
      <c r="I3984" s="1">
        <v>106</v>
      </c>
      <c r="J3984" s="1" t="s">
        <v>135</v>
      </c>
      <c r="K3984" s="2" t="s">
        <v>3891</v>
      </c>
      <c r="L3984" s="2" t="s">
        <v>4707</v>
      </c>
      <c r="M3984" s="2" t="s">
        <v>4758</v>
      </c>
      <c r="N3984" s="5" t="s">
        <v>4759</v>
      </c>
      <c r="O3984" s="1" t="s">
        <v>41</v>
      </c>
      <c r="P3984" s="1" t="s">
        <v>22</v>
      </c>
      <c r="Q3984" s="4">
        <v>2</v>
      </c>
      <c r="R3984" s="1">
        <v>73</v>
      </c>
      <c r="S3984" s="3">
        <v>429.5</v>
      </c>
      <c r="T3984" s="30">
        <f>IF(E3984&gt;=19,VLOOKUP(K3984,Konditionen!$B$5:$E$20,4,FALSE),IF(E3984&lt;=16,VLOOKUP(K3984,Konditionen!$B$5:$E$20,2,FALSE),VLOOKUP(K3984,Konditionen!$B$5:$E$20,3,FALSE)))</f>
        <v>28</v>
      </c>
      <c r="U3984" s="3">
        <f t="shared" si="276"/>
        <v>309.24</v>
      </c>
    </row>
    <row r="3985" spans="1:21" x14ac:dyDescent="0.2">
      <c r="A3985" s="2" t="s">
        <v>23</v>
      </c>
      <c r="B3985" s="2" t="s">
        <v>6546</v>
      </c>
      <c r="C3985" s="1">
        <v>295</v>
      </c>
      <c r="D3985" s="1">
        <v>40</v>
      </c>
      <c r="E3985" s="1">
        <v>20</v>
      </c>
      <c r="F3985" s="1" t="s">
        <v>4</v>
      </c>
      <c r="H3985" s="1" t="s">
        <v>355</v>
      </c>
      <c r="I3985" s="1">
        <v>110</v>
      </c>
      <c r="J3985" s="1" t="s">
        <v>135</v>
      </c>
      <c r="K3985" s="2" t="s">
        <v>470</v>
      </c>
      <c r="L3985" s="2" t="s">
        <v>1178</v>
      </c>
      <c r="M3985" s="2" t="s">
        <v>1323</v>
      </c>
      <c r="N3985" s="5" t="s">
        <v>1324</v>
      </c>
      <c r="O3985" s="1" t="s">
        <v>41</v>
      </c>
      <c r="P3985" s="1" t="s">
        <v>22</v>
      </c>
      <c r="Q3985" s="4">
        <v>2</v>
      </c>
      <c r="R3985" s="4">
        <v>75</v>
      </c>
      <c r="S3985" s="3">
        <v>351</v>
      </c>
      <c r="T3985" s="30">
        <f>IF(E3985&gt;=19,VLOOKUP(K3985,Konditionen!$B$5:$E$20,4,FALSE),IF(E3985&lt;=16,VLOOKUP(K3985,Konditionen!$B$5:$E$20,2,FALSE),VLOOKUP(K3985,Konditionen!$B$5:$E$20,3,FALSE)))</f>
        <v>25</v>
      </c>
      <c r="U3985" s="3">
        <f t="shared" si="276"/>
        <v>263.25</v>
      </c>
    </row>
    <row r="3986" spans="1:21" x14ac:dyDescent="0.2">
      <c r="A3986" s="2" t="s">
        <v>23</v>
      </c>
      <c r="B3986" s="2" t="s">
        <v>6546</v>
      </c>
      <c r="C3986" s="1">
        <v>295</v>
      </c>
      <c r="D3986" s="1">
        <v>40</v>
      </c>
      <c r="E3986" s="1">
        <v>20</v>
      </c>
      <c r="F3986" s="1" t="s">
        <v>2734</v>
      </c>
      <c r="H3986" s="1" t="s">
        <v>355</v>
      </c>
      <c r="I3986" s="1">
        <v>110</v>
      </c>
      <c r="J3986" s="1" t="s">
        <v>135</v>
      </c>
      <c r="K3986" s="2" t="s">
        <v>2822</v>
      </c>
      <c r="L3986" s="2" t="s">
        <v>3146</v>
      </c>
      <c r="M3986" s="2">
        <v>128387</v>
      </c>
      <c r="N3986" s="5" t="s">
        <v>3240</v>
      </c>
      <c r="O3986" s="1" t="s">
        <v>22</v>
      </c>
      <c r="P3986" s="1" t="s">
        <v>22</v>
      </c>
      <c r="Q3986" s="1">
        <v>2</v>
      </c>
      <c r="R3986" s="4">
        <v>75</v>
      </c>
      <c r="S3986" s="3">
        <v>333.5</v>
      </c>
      <c r="T3986" s="30">
        <f>IF(E3986&gt;=19,VLOOKUP(K3986,Konditionen!$B$5:$E$20,4,FALSE),IF(E3986&lt;=16,VLOOKUP(K3986,Konditionen!$B$5:$E$20,2,FALSE),VLOOKUP(K3986,Konditionen!$B$5:$E$20,3,FALSE)))</f>
        <v>20</v>
      </c>
      <c r="U3986" s="3">
        <f t="shared" si="276"/>
        <v>266.8</v>
      </c>
    </row>
    <row r="3987" spans="1:21" x14ac:dyDescent="0.2">
      <c r="A3987" s="2" t="s">
        <v>23</v>
      </c>
      <c r="B3987" s="2" t="s">
        <v>6546</v>
      </c>
      <c r="C3987" s="1">
        <v>295</v>
      </c>
      <c r="D3987" s="1">
        <v>40</v>
      </c>
      <c r="E3987" s="1">
        <v>20</v>
      </c>
      <c r="F3987" s="1" t="s">
        <v>2734</v>
      </c>
      <c r="H3987" s="1" t="s">
        <v>355</v>
      </c>
      <c r="I3987" s="1">
        <v>110</v>
      </c>
      <c r="J3987" s="1" t="s">
        <v>135</v>
      </c>
      <c r="K3987" s="2" t="s">
        <v>2822</v>
      </c>
      <c r="L3987" s="2" t="s">
        <v>3228</v>
      </c>
      <c r="M3987" s="2">
        <v>88279</v>
      </c>
      <c r="N3987" s="5" t="s">
        <v>3241</v>
      </c>
      <c r="O3987" s="1" t="s">
        <v>22</v>
      </c>
      <c r="P3987" s="1" t="s">
        <v>22</v>
      </c>
      <c r="Q3987" s="1">
        <v>2</v>
      </c>
      <c r="R3987" s="4">
        <v>73</v>
      </c>
      <c r="S3987" s="3">
        <v>347</v>
      </c>
      <c r="T3987" s="30">
        <f>IF(E3987&gt;=19,VLOOKUP(K3987,Konditionen!$B$5:$E$20,4,FALSE),IF(E3987&lt;=16,VLOOKUP(K3987,Konditionen!$B$5:$E$20,2,FALSE),VLOOKUP(K3987,Konditionen!$B$5:$E$20,3,FALSE)))</f>
        <v>20</v>
      </c>
      <c r="U3987" s="3">
        <f t="shared" si="276"/>
        <v>277.60000000000002</v>
      </c>
    </row>
    <row r="3988" spans="1:21" x14ac:dyDescent="0.2">
      <c r="A3988" s="2" t="s">
        <v>23</v>
      </c>
      <c r="B3988" s="2" t="s">
        <v>6546</v>
      </c>
      <c r="C3988" s="1">
        <v>295</v>
      </c>
      <c r="D3988" s="1">
        <v>40</v>
      </c>
      <c r="E3988" s="1">
        <v>20</v>
      </c>
      <c r="F3988" s="1" t="s">
        <v>4</v>
      </c>
      <c r="H3988" s="1" t="s">
        <v>355</v>
      </c>
      <c r="I3988" s="1">
        <v>110</v>
      </c>
      <c r="J3988" s="1" t="s">
        <v>135</v>
      </c>
      <c r="K3988" s="2" t="s">
        <v>3891</v>
      </c>
      <c r="L3988" s="2" t="s">
        <v>4755</v>
      </c>
      <c r="M3988" s="2" t="s">
        <v>4756</v>
      </c>
      <c r="N3988" s="5" t="s">
        <v>4757</v>
      </c>
      <c r="O3988" s="1" t="s">
        <v>22</v>
      </c>
      <c r="P3988" s="1" t="s">
        <v>22</v>
      </c>
      <c r="Q3988" s="4">
        <v>2</v>
      </c>
      <c r="R3988" s="1">
        <v>74</v>
      </c>
      <c r="S3988" s="3">
        <v>397</v>
      </c>
      <c r="T3988" s="30">
        <f>IF(E3988&gt;=19,VLOOKUP(K3988,Konditionen!$B$5:$E$20,4,FALSE),IF(E3988&lt;=16,VLOOKUP(K3988,Konditionen!$B$5:$E$20,2,FALSE),VLOOKUP(K3988,Konditionen!$B$5:$E$20,3,FALSE)))</f>
        <v>28</v>
      </c>
      <c r="U3988" s="3">
        <f t="shared" si="276"/>
        <v>285.83999999999997</v>
      </c>
    </row>
    <row r="3989" spans="1:21" x14ac:dyDescent="0.2">
      <c r="A3989" s="2" t="s">
        <v>23</v>
      </c>
      <c r="B3989" s="2" t="s">
        <v>6546</v>
      </c>
      <c r="C3989" s="1">
        <v>295</v>
      </c>
      <c r="D3989" s="1">
        <v>40</v>
      </c>
      <c r="E3989" s="1">
        <v>20</v>
      </c>
      <c r="H3989" s="1" t="s">
        <v>355</v>
      </c>
      <c r="I3989" s="1">
        <v>110</v>
      </c>
      <c r="J3989" s="1" t="s">
        <v>135</v>
      </c>
      <c r="K3989" s="2" t="s">
        <v>5982</v>
      </c>
      <c r="L3989" s="2" t="s">
        <v>5988</v>
      </c>
      <c r="M3989" s="2" t="s">
        <v>6199</v>
      </c>
      <c r="N3989" s="5">
        <v>4968814911768</v>
      </c>
      <c r="O3989" s="1" t="s">
        <v>22</v>
      </c>
      <c r="P3989" s="1" t="s">
        <v>22</v>
      </c>
      <c r="Q3989" s="1">
        <v>2</v>
      </c>
      <c r="R3989" s="1">
        <v>74</v>
      </c>
      <c r="S3989" s="3">
        <v>316</v>
      </c>
      <c r="T3989" s="30">
        <f>IF(E3989&gt;=19,VLOOKUP(K3989,Konditionen!$B$5:$E$20,4,FALSE),IF(E3989&lt;=16,VLOOKUP(K3989,Konditionen!$B$5:$E$20,2,FALSE),VLOOKUP(K3989,Konditionen!$B$5:$E$20,3,FALSE)))</f>
        <v>21</v>
      </c>
      <c r="U3989" s="3">
        <f t="shared" si="276"/>
        <v>249.64</v>
      </c>
    </row>
    <row r="3990" spans="1:21" x14ac:dyDescent="0.2">
      <c r="A3990" s="2" t="s">
        <v>23</v>
      </c>
      <c r="B3990" s="2" t="s">
        <v>6546</v>
      </c>
      <c r="C3990" s="1">
        <v>295</v>
      </c>
      <c r="D3990" s="1">
        <v>40</v>
      </c>
      <c r="E3990" s="1">
        <v>20</v>
      </c>
      <c r="F3990" s="1" t="s">
        <v>4</v>
      </c>
      <c r="H3990" s="1" t="s">
        <v>355</v>
      </c>
      <c r="I3990" s="1">
        <v>110</v>
      </c>
      <c r="J3990" s="1" t="s">
        <v>135</v>
      </c>
      <c r="K3990" s="2" t="s">
        <v>3327</v>
      </c>
      <c r="L3990" s="2" t="s">
        <v>3620</v>
      </c>
      <c r="M3990" s="2" t="s">
        <v>3764</v>
      </c>
      <c r="N3990" s="5" t="s">
        <v>3765</v>
      </c>
      <c r="O3990" s="1" t="s">
        <v>22</v>
      </c>
      <c r="P3990" s="1" t="s">
        <v>22</v>
      </c>
      <c r="Q3990" s="4">
        <v>2</v>
      </c>
      <c r="R3990" s="4">
        <v>75</v>
      </c>
      <c r="S3990" s="3">
        <v>369.6</v>
      </c>
      <c r="T3990" s="30">
        <f>IF(E3990&gt;=19,VLOOKUP(K3990,Konditionen!$B$5:$E$20,4,FALSE),IF(E3990&lt;=16,VLOOKUP(K3990,Konditionen!$B$5:$E$20,2,FALSE),VLOOKUP(K3990,Konditionen!$B$5:$E$20,3,FALSE)))</f>
        <v>38</v>
      </c>
      <c r="U3990" s="3">
        <f t="shared" si="276"/>
        <v>229.15200000000002</v>
      </c>
    </row>
    <row r="3991" spans="1:21" x14ac:dyDescent="0.2">
      <c r="A3991" s="2" t="s">
        <v>23</v>
      </c>
      <c r="B3991" s="2" t="s">
        <v>6546</v>
      </c>
      <c r="C3991" s="1">
        <v>295</v>
      </c>
      <c r="D3991" s="1">
        <v>40</v>
      </c>
      <c r="E3991" s="1">
        <v>20</v>
      </c>
      <c r="F3991" s="1" t="s">
        <v>4</v>
      </c>
      <c r="H3991" s="1" t="s">
        <v>1325</v>
      </c>
      <c r="I3991" s="1">
        <v>110</v>
      </c>
      <c r="J3991" s="1" t="s">
        <v>436</v>
      </c>
      <c r="K3991" s="2" t="s">
        <v>470</v>
      </c>
      <c r="L3991" s="2" t="s">
        <v>1155</v>
      </c>
      <c r="M3991" s="2" t="s">
        <v>1326</v>
      </c>
      <c r="N3991" s="5" t="s">
        <v>1327</v>
      </c>
      <c r="O3991" s="1" t="s">
        <v>22</v>
      </c>
      <c r="P3991" s="1" t="s">
        <v>22</v>
      </c>
      <c r="Q3991" s="4">
        <v>2</v>
      </c>
      <c r="R3991" s="4">
        <v>75</v>
      </c>
      <c r="S3991" s="3">
        <v>357.5</v>
      </c>
      <c r="T3991" s="30">
        <f>IF(E3991&gt;=19,VLOOKUP(K3991,Konditionen!$B$5:$E$20,4,FALSE),IF(E3991&lt;=16,VLOOKUP(K3991,Konditionen!$B$5:$E$20,2,FALSE),VLOOKUP(K3991,Konditionen!$B$5:$E$20,3,FALSE)))</f>
        <v>25</v>
      </c>
      <c r="U3991" s="3">
        <f t="shared" si="276"/>
        <v>268.125</v>
      </c>
    </row>
    <row r="3992" spans="1:21" x14ac:dyDescent="0.2">
      <c r="A3992" s="2" t="s">
        <v>23</v>
      </c>
      <c r="B3992" s="2" t="s">
        <v>6546</v>
      </c>
      <c r="C3992" s="1">
        <v>295</v>
      </c>
      <c r="D3992" s="1">
        <v>40</v>
      </c>
      <c r="E3992" s="1">
        <v>20</v>
      </c>
      <c r="F3992" s="1" t="s">
        <v>4</v>
      </c>
      <c r="H3992" s="1" t="s">
        <v>1325</v>
      </c>
      <c r="I3992" s="1">
        <v>110</v>
      </c>
      <c r="J3992" s="1" t="s">
        <v>436</v>
      </c>
      <c r="K3992" s="2" t="s">
        <v>470</v>
      </c>
      <c r="L3992" s="2" t="s">
        <v>1192</v>
      </c>
      <c r="M3992" s="2" t="s">
        <v>1328</v>
      </c>
      <c r="N3992" s="5" t="s">
        <v>1329</v>
      </c>
      <c r="O3992" s="1" t="s">
        <v>65</v>
      </c>
      <c r="P3992" s="1" t="s">
        <v>65</v>
      </c>
      <c r="Q3992" s="1" t="s">
        <v>65</v>
      </c>
      <c r="R3992" s="1" t="s">
        <v>65</v>
      </c>
      <c r="S3992" s="3">
        <v>357.5</v>
      </c>
      <c r="T3992" s="30">
        <f>IF(E3992&gt;=19,VLOOKUP(K3992,Konditionen!$B$5:$E$20,4,FALSE),IF(E3992&lt;=16,VLOOKUP(K3992,Konditionen!$B$5:$E$20,2,FALSE),VLOOKUP(K3992,Konditionen!$B$5:$E$20,3,FALSE)))</f>
        <v>25</v>
      </c>
      <c r="U3992" s="3">
        <f t="shared" si="276"/>
        <v>268.125</v>
      </c>
    </row>
    <row r="3993" spans="1:21" x14ac:dyDescent="0.2">
      <c r="A3993" s="2" t="s">
        <v>23</v>
      </c>
      <c r="B3993" s="2" t="s">
        <v>6546</v>
      </c>
      <c r="C3993" s="1">
        <v>295</v>
      </c>
      <c r="D3993" s="1">
        <v>40</v>
      </c>
      <c r="E3993" s="1">
        <v>20</v>
      </c>
      <c r="F3993" s="1" t="s">
        <v>4</v>
      </c>
      <c r="H3993" s="1" t="s">
        <v>1325</v>
      </c>
      <c r="I3993" s="1">
        <v>110</v>
      </c>
      <c r="J3993" s="1" t="s">
        <v>436</v>
      </c>
      <c r="K3993" s="2" t="s">
        <v>3891</v>
      </c>
      <c r="L3993" s="2" t="s">
        <v>4104</v>
      </c>
      <c r="M3993" s="2" t="s">
        <v>4263</v>
      </c>
      <c r="N3993" s="5" t="s">
        <v>4264</v>
      </c>
      <c r="O3993" s="1" t="s">
        <v>22</v>
      </c>
      <c r="P3993" s="1" t="s">
        <v>22</v>
      </c>
      <c r="Q3993" s="4">
        <v>1</v>
      </c>
      <c r="R3993" s="1">
        <v>69</v>
      </c>
      <c r="S3993" s="3">
        <v>759.5</v>
      </c>
      <c r="T3993" s="30">
        <f>IF(E3993&gt;=19,VLOOKUP(K3993,Konditionen!$B$5:$E$20,4,FALSE),IF(E3993&lt;=16,VLOOKUP(K3993,Konditionen!$B$5:$E$20,2,FALSE),VLOOKUP(K3993,Konditionen!$B$5:$E$20,3,FALSE)))</f>
        <v>28</v>
      </c>
      <c r="U3993" s="3">
        <f t="shared" si="276"/>
        <v>546.84</v>
      </c>
    </row>
    <row r="3994" spans="1:21" x14ac:dyDescent="0.2">
      <c r="Q3994" s="4"/>
    </row>
    <row r="3995" spans="1:21" x14ac:dyDescent="0.2">
      <c r="A3995" s="2" t="s">
        <v>23</v>
      </c>
      <c r="B3995" s="2" t="s">
        <v>6547</v>
      </c>
      <c r="C3995" s="1">
        <v>305</v>
      </c>
      <c r="D3995" s="1">
        <v>40</v>
      </c>
      <c r="E3995" s="1">
        <v>20</v>
      </c>
      <c r="F3995" s="1" t="s">
        <v>4</v>
      </c>
      <c r="H3995" s="1" t="s">
        <v>793</v>
      </c>
      <c r="I3995" s="1">
        <v>112</v>
      </c>
      <c r="J3995" s="1" t="s">
        <v>135</v>
      </c>
      <c r="K3995" s="2" t="s">
        <v>470</v>
      </c>
      <c r="L3995" s="2" t="s">
        <v>772</v>
      </c>
      <c r="M3995" s="2" t="s">
        <v>1330</v>
      </c>
      <c r="N3995" s="5" t="s">
        <v>1331</v>
      </c>
      <c r="O3995" s="1" t="s">
        <v>41</v>
      </c>
      <c r="P3995" s="1" t="s">
        <v>22</v>
      </c>
      <c r="Q3995" s="4">
        <v>2</v>
      </c>
      <c r="R3995" s="4">
        <v>75</v>
      </c>
      <c r="S3995" s="3">
        <v>346</v>
      </c>
      <c r="T3995" s="30">
        <f>IF(E3995&gt;=19,VLOOKUP(K3995,Konditionen!$B$5:$E$20,4,FALSE),IF(E3995&lt;=16,VLOOKUP(K3995,Konditionen!$B$5:$E$20,2,FALSE),VLOOKUP(K3995,Konditionen!$B$5:$E$20,3,FALSE)))</f>
        <v>25</v>
      </c>
      <c r="U3995" s="3">
        <f t="shared" ref="U3995:U3997" si="277">IF(S3995&gt;0,S3995*(100-T3995)/100,"")</f>
        <v>259.5</v>
      </c>
    </row>
    <row r="3996" spans="1:21" x14ac:dyDescent="0.2">
      <c r="A3996" s="2" t="s">
        <v>23</v>
      </c>
      <c r="B3996" s="2" t="s">
        <v>6547</v>
      </c>
      <c r="C3996" s="1">
        <v>305</v>
      </c>
      <c r="D3996" s="1">
        <v>40</v>
      </c>
      <c r="E3996" s="1">
        <v>20</v>
      </c>
      <c r="F3996" s="1" t="s">
        <v>2734</v>
      </c>
      <c r="H3996" s="1" t="s">
        <v>793</v>
      </c>
      <c r="I3996" s="1">
        <v>112</v>
      </c>
      <c r="J3996" s="1" t="s">
        <v>135</v>
      </c>
      <c r="K3996" s="2" t="s">
        <v>2822</v>
      </c>
      <c r="L3996" s="2" t="s">
        <v>3204</v>
      </c>
      <c r="M3996" s="2">
        <v>686164</v>
      </c>
      <c r="N3996" s="5" t="s">
        <v>3242</v>
      </c>
      <c r="O3996" s="1" t="s">
        <v>22</v>
      </c>
      <c r="P3996" s="1" t="s">
        <v>22</v>
      </c>
      <c r="Q3996" s="1">
        <v>1</v>
      </c>
      <c r="R3996" s="4">
        <v>70</v>
      </c>
      <c r="S3996" s="3">
        <v>308</v>
      </c>
      <c r="T3996" s="30">
        <f>IF(E3996&gt;=19,VLOOKUP(K3996,Konditionen!$B$5:$E$20,4,FALSE),IF(E3996&lt;=16,VLOOKUP(K3996,Konditionen!$B$5:$E$20,2,FALSE),VLOOKUP(K3996,Konditionen!$B$5:$E$20,3,FALSE)))</f>
        <v>20</v>
      </c>
      <c r="U3996" s="3">
        <f t="shared" si="277"/>
        <v>246.4</v>
      </c>
    </row>
    <row r="3997" spans="1:21" x14ac:dyDescent="0.2">
      <c r="A3997" s="2" t="s">
        <v>23</v>
      </c>
      <c r="B3997" s="2" t="s">
        <v>6547</v>
      </c>
      <c r="C3997" s="1">
        <v>305</v>
      </c>
      <c r="D3997" s="1">
        <v>40</v>
      </c>
      <c r="E3997" s="1">
        <v>20</v>
      </c>
      <c r="F3997" s="1" t="s">
        <v>4</v>
      </c>
      <c r="H3997" s="1" t="s">
        <v>793</v>
      </c>
      <c r="I3997" s="1">
        <v>112</v>
      </c>
      <c r="J3997" s="1" t="s">
        <v>135</v>
      </c>
      <c r="K3997" s="2" t="s">
        <v>3891</v>
      </c>
      <c r="L3997" s="2" t="s">
        <v>4716</v>
      </c>
      <c r="M3997" s="2" t="s">
        <v>4762</v>
      </c>
      <c r="N3997" s="5" t="s">
        <v>4763</v>
      </c>
      <c r="O3997" s="1" t="s">
        <v>22</v>
      </c>
      <c r="P3997" s="1" t="s">
        <v>337</v>
      </c>
      <c r="Q3997" s="4">
        <v>1</v>
      </c>
      <c r="R3997" s="1">
        <v>69</v>
      </c>
      <c r="S3997" s="3">
        <v>413</v>
      </c>
      <c r="T3997" s="30">
        <f>IF(E3997&gt;=19,VLOOKUP(K3997,Konditionen!$B$5:$E$20,4,FALSE),IF(E3997&lt;=16,VLOOKUP(K3997,Konditionen!$B$5:$E$20,2,FALSE),VLOOKUP(K3997,Konditionen!$B$5:$E$20,3,FALSE)))</f>
        <v>28</v>
      </c>
      <c r="U3997" s="3">
        <f t="shared" si="277"/>
        <v>297.36</v>
      </c>
    </row>
    <row r="3998" spans="1:21" x14ac:dyDescent="0.2">
      <c r="Q3998" s="4"/>
    </row>
    <row r="3999" spans="1:21" x14ac:dyDescent="0.2">
      <c r="A3999" s="2" t="s">
        <v>23</v>
      </c>
      <c r="B3999" s="2" t="s">
        <v>6640</v>
      </c>
      <c r="C3999" s="1">
        <v>245</v>
      </c>
      <c r="D3999" s="1">
        <v>40</v>
      </c>
      <c r="E3999" s="1">
        <v>21</v>
      </c>
      <c r="H3999" s="1" t="s">
        <v>167</v>
      </c>
      <c r="I3999" s="1">
        <v>100</v>
      </c>
      <c r="J3999" s="1" t="s">
        <v>135</v>
      </c>
      <c r="K3999" s="2" t="s">
        <v>5982</v>
      </c>
      <c r="L3999" s="2" t="s">
        <v>5988</v>
      </c>
      <c r="M3999" s="2" t="s">
        <v>6200</v>
      </c>
      <c r="N3999" s="5">
        <v>4968814924331</v>
      </c>
      <c r="O3999" s="1" t="s">
        <v>65</v>
      </c>
      <c r="P3999" s="1" t="s">
        <v>65</v>
      </c>
      <c r="Q3999" s="1" t="s">
        <v>65</v>
      </c>
      <c r="R3999" s="1" t="s">
        <v>65</v>
      </c>
      <c r="S3999" s="3">
        <v>284.5</v>
      </c>
      <c r="T3999" s="30">
        <f>IF(E3999&gt;=19,VLOOKUP(K3999,Konditionen!$B$5:$E$20,4,FALSE),IF(E3999&lt;=16,VLOOKUP(K3999,Konditionen!$B$5:$E$20,2,FALSE),VLOOKUP(K3999,Konditionen!$B$5:$E$20,3,FALSE)))</f>
        <v>21</v>
      </c>
      <c r="U3999" s="3">
        <f t="shared" ref="U3999:U4000" si="278">IF(S3999&gt;0,S3999*(100-T3999)/100,"")</f>
        <v>224.755</v>
      </c>
    </row>
    <row r="4000" spans="1:21" x14ac:dyDescent="0.2">
      <c r="A4000" s="2" t="s">
        <v>338</v>
      </c>
      <c r="B4000" s="2" t="s">
        <v>6640</v>
      </c>
      <c r="C4000" s="1">
        <v>245</v>
      </c>
      <c r="D4000" s="1">
        <v>40</v>
      </c>
      <c r="E4000" s="1">
        <v>21</v>
      </c>
      <c r="F4000" s="1" t="s">
        <v>4</v>
      </c>
      <c r="H4000" s="1" t="s">
        <v>167</v>
      </c>
      <c r="I4000" s="1">
        <v>100</v>
      </c>
      <c r="J4000" s="1" t="s">
        <v>135</v>
      </c>
      <c r="K4000" s="2" t="s">
        <v>3891</v>
      </c>
      <c r="L4000" s="2" t="s">
        <v>4004</v>
      </c>
      <c r="M4000" s="2" t="s">
        <v>4265</v>
      </c>
      <c r="N4000" s="5" t="s">
        <v>4266</v>
      </c>
      <c r="O4000" s="1" t="s">
        <v>334</v>
      </c>
      <c r="P4000" s="1" t="s">
        <v>334</v>
      </c>
      <c r="Q4000" s="1" t="s">
        <v>334</v>
      </c>
      <c r="S4000" s="3">
        <v>649.5</v>
      </c>
      <c r="T4000" s="30">
        <f>IF(E4000&gt;=19,VLOOKUP(K4000,Konditionen!$B$5:$E$20,4,FALSE),IF(E4000&lt;=16,VLOOKUP(K4000,Konditionen!$B$5:$E$20,2,FALSE),VLOOKUP(K4000,Konditionen!$B$5:$E$20,3,FALSE)))</f>
        <v>28</v>
      </c>
      <c r="U4000" s="3">
        <f t="shared" si="278"/>
        <v>467.64</v>
      </c>
    </row>
    <row r="4002" spans="1:21" x14ac:dyDescent="0.2">
      <c r="A4002" s="2" t="s">
        <v>23</v>
      </c>
      <c r="B4002" s="2" t="s">
        <v>6548</v>
      </c>
      <c r="C4002" s="1">
        <v>255</v>
      </c>
      <c r="D4002" s="1">
        <v>40</v>
      </c>
      <c r="E4002" s="1">
        <v>21</v>
      </c>
      <c r="F4002" s="1" t="s">
        <v>4</v>
      </c>
      <c r="H4002" s="1" t="s">
        <v>162</v>
      </c>
      <c r="I4002" s="1">
        <v>102</v>
      </c>
      <c r="J4002" s="1" t="s">
        <v>135</v>
      </c>
      <c r="K4002" s="2" t="s">
        <v>470</v>
      </c>
      <c r="L4002" s="2" t="s">
        <v>921</v>
      </c>
      <c r="M4002" s="2" t="s">
        <v>1332</v>
      </c>
      <c r="N4002" s="5" t="s">
        <v>1333</v>
      </c>
      <c r="O4002" s="1" t="s">
        <v>337</v>
      </c>
      <c r="P4002" s="1" t="s">
        <v>22</v>
      </c>
      <c r="Q4002" s="4">
        <v>2</v>
      </c>
      <c r="R4002" s="4">
        <v>73</v>
      </c>
      <c r="S4002" s="3">
        <v>302</v>
      </c>
      <c r="T4002" s="30">
        <f>IF(E4002&gt;=19,VLOOKUP(K4002,Konditionen!$B$5:$E$20,4,FALSE),IF(E4002&lt;=16,VLOOKUP(K4002,Konditionen!$B$5:$E$20,2,FALSE),VLOOKUP(K4002,Konditionen!$B$5:$E$20,3,FALSE)))</f>
        <v>25</v>
      </c>
      <c r="U4002" s="3">
        <f t="shared" ref="U4002:U4004" si="279">IF(S4002&gt;0,S4002*(100-T4002)/100,"")</f>
        <v>226.5</v>
      </c>
    </row>
    <row r="4003" spans="1:21" x14ac:dyDescent="0.2">
      <c r="A4003" s="2" t="s">
        <v>23</v>
      </c>
      <c r="B4003" s="2" t="s">
        <v>6548</v>
      </c>
      <c r="C4003" s="1">
        <v>255</v>
      </c>
      <c r="D4003" s="1">
        <v>40</v>
      </c>
      <c r="E4003" s="1">
        <v>21</v>
      </c>
      <c r="F4003" s="1" t="s">
        <v>4</v>
      </c>
      <c r="H4003" s="1" t="s">
        <v>162</v>
      </c>
      <c r="I4003" s="1">
        <v>102</v>
      </c>
      <c r="J4003" s="1" t="s">
        <v>135</v>
      </c>
      <c r="K4003" s="2" t="s">
        <v>3891</v>
      </c>
      <c r="L4003" s="2" t="s">
        <v>4692</v>
      </c>
      <c r="M4003" s="2" t="s">
        <v>4764</v>
      </c>
      <c r="N4003" s="5" t="s">
        <v>4765</v>
      </c>
      <c r="O4003" s="1" t="s">
        <v>22</v>
      </c>
      <c r="P4003" s="1" t="s">
        <v>337</v>
      </c>
      <c r="Q4003" s="4">
        <v>2</v>
      </c>
      <c r="R4003" s="1">
        <v>72</v>
      </c>
      <c r="S4003" s="3">
        <v>349.5</v>
      </c>
      <c r="T4003" s="30">
        <f>IF(E4003&gt;=19,VLOOKUP(K4003,Konditionen!$B$5:$E$20,4,FALSE),IF(E4003&lt;=16,VLOOKUP(K4003,Konditionen!$B$5:$E$20,2,FALSE),VLOOKUP(K4003,Konditionen!$B$5:$E$20,3,FALSE)))</f>
        <v>28</v>
      </c>
      <c r="U4003" s="3">
        <f t="shared" si="279"/>
        <v>251.64</v>
      </c>
    </row>
    <row r="4004" spans="1:21" x14ac:dyDescent="0.2">
      <c r="A4004" s="2" t="s">
        <v>23</v>
      </c>
      <c r="B4004" s="2" t="s">
        <v>6548</v>
      </c>
      <c r="C4004" s="1">
        <v>255</v>
      </c>
      <c r="D4004" s="1">
        <v>40</v>
      </c>
      <c r="E4004" s="1">
        <v>21</v>
      </c>
      <c r="F4004" s="1" t="s">
        <v>4</v>
      </c>
      <c r="H4004" s="1" t="s">
        <v>162</v>
      </c>
      <c r="I4004" s="1">
        <v>102</v>
      </c>
      <c r="J4004" s="1" t="s">
        <v>135</v>
      </c>
      <c r="K4004" s="2" t="s">
        <v>3327</v>
      </c>
      <c r="L4004" s="2" t="s">
        <v>3625</v>
      </c>
      <c r="M4004" s="2" t="s">
        <v>3766</v>
      </c>
      <c r="N4004" s="5" t="s">
        <v>3767</v>
      </c>
      <c r="O4004" s="1">
        <v>0</v>
      </c>
      <c r="P4004" s="1">
        <v>0</v>
      </c>
      <c r="Q4004" s="1">
        <v>0</v>
      </c>
      <c r="R4004" s="1">
        <v>0</v>
      </c>
      <c r="S4004" s="3">
        <v>383.1</v>
      </c>
      <c r="T4004" s="30">
        <f>IF(E4004&gt;=19,VLOOKUP(K4004,Konditionen!$B$5:$E$20,4,FALSE),IF(E4004&lt;=16,VLOOKUP(K4004,Konditionen!$B$5:$E$20,2,FALSE),VLOOKUP(K4004,Konditionen!$B$5:$E$20,3,FALSE)))</f>
        <v>38</v>
      </c>
      <c r="U4004" s="3">
        <f t="shared" si="279"/>
        <v>237.52200000000002</v>
      </c>
    </row>
    <row r="4006" spans="1:21" x14ac:dyDescent="0.2">
      <c r="A4006" s="2" t="s">
        <v>23</v>
      </c>
      <c r="B4006" s="2" t="s">
        <v>6549</v>
      </c>
      <c r="C4006" s="1">
        <v>265</v>
      </c>
      <c r="D4006" s="1">
        <v>40</v>
      </c>
      <c r="E4006" s="1">
        <v>21</v>
      </c>
      <c r="F4006" s="1" t="s">
        <v>4</v>
      </c>
      <c r="H4006" s="1" t="s">
        <v>214</v>
      </c>
      <c r="I4006" s="1">
        <v>105</v>
      </c>
      <c r="J4006" s="1" t="s">
        <v>135</v>
      </c>
      <c r="K4006" s="2" t="s">
        <v>470</v>
      </c>
      <c r="L4006" s="2" t="s">
        <v>961</v>
      </c>
      <c r="M4006" s="2" t="s">
        <v>1334</v>
      </c>
      <c r="N4006" s="5" t="s">
        <v>1335</v>
      </c>
      <c r="O4006" s="1" t="s">
        <v>22</v>
      </c>
      <c r="P4006" s="1" t="s">
        <v>22</v>
      </c>
      <c r="Q4006" s="4">
        <v>2</v>
      </c>
      <c r="R4006" s="4">
        <v>73</v>
      </c>
      <c r="S4006" s="3">
        <v>326.5</v>
      </c>
      <c r="T4006" s="30">
        <f>IF(E4006&gt;=19,VLOOKUP(K4006,Konditionen!$B$5:$E$20,4,FALSE),IF(E4006&lt;=16,VLOOKUP(K4006,Konditionen!$B$5:$E$20,2,FALSE),VLOOKUP(K4006,Konditionen!$B$5:$E$20,3,FALSE)))</f>
        <v>25</v>
      </c>
      <c r="U4006" s="3">
        <f t="shared" ref="U4006:U4014" si="280">IF(S4006&gt;0,S4006*(100-T4006)/100,"")</f>
        <v>244.875</v>
      </c>
    </row>
    <row r="4007" spans="1:21" x14ac:dyDescent="0.2">
      <c r="A4007" s="2" t="s">
        <v>23</v>
      </c>
      <c r="B4007" s="2" t="s">
        <v>6549</v>
      </c>
      <c r="C4007" s="1">
        <v>265</v>
      </c>
      <c r="D4007" s="1">
        <v>40</v>
      </c>
      <c r="E4007" s="1">
        <v>21</v>
      </c>
      <c r="F4007" s="1" t="s">
        <v>2734</v>
      </c>
      <c r="H4007" s="1" t="s">
        <v>214</v>
      </c>
      <c r="I4007" s="1">
        <v>105</v>
      </c>
      <c r="J4007" s="1" t="s">
        <v>135</v>
      </c>
      <c r="K4007" s="2" t="s">
        <v>2822</v>
      </c>
      <c r="L4007" s="2" t="s">
        <v>3146</v>
      </c>
      <c r="M4007" s="2">
        <v>268547</v>
      </c>
      <c r="N4007" s="5" t="s">
        <v>3243</v>
      </c>
      <c r="O4007" s="1" t="s">
        <v>41</v>
      </c>
      <c r="P4007" s="1" t="s">
        <v>22</v>
      </c>
      <c r="Q4007" s="1">
        <v>2</v>
      </c>
      <c r="R4007" s="4">
        <v>72</v>
      </c>
      <c r="S4007" s="3">
        <v>343.5</v>
      </c>
      <c r="T4007" s="30">
        <f>IF(E4007&gt;=19,VLOOKUP(K4007,Konditionen!$B$5:$E$20,4,FALSE),IF(E4007&lt;=16,VLOOKUP(K4007,Konditionen!$B$5:$E$20,2,FALSE),VLOOKUP(K4007,Konditionen!$B$5:$E$20,3,FALSE)))</f>
        <v>20</v>
      </c>
      <c r="U4007" s="3">
        <f t="shared" si="280"/>
        <v>274.8</v>
      </c>
    </row>
    <row r="4008" spans="1:21" x14ac:dyDescent="0.2">
      <c r="A4008" s="2" t="s">
        <v>23</v>
      </c>
      <c r="B4008" s="2" t="s">
        <v>6549</v>
      </c>
      <c r="C4008" s="1">
        <v>265</v>
      </c>
      <c r="D4008" s="1">
        <v>40</v>
      </c>
      <c r="E4008" s="1">
        <v>21</v>
      </c>
      <c r="F4008" s="1" t="s">
        <v>4</v>
      </c>
      <c r="H4008" s="1" t="s">
        <v>214</v>
      </c>
      <c r="I4008" s="1">
        <v>105</v>
      </c>
      <c r="J4008" s="1" t="s">
        <v>135</v>
      </c>
      <c r="K4008" s="2" t="s">
        <v>3891</v>
      </c>
      <c r="L4008" s="2" t="s">
        <v>4713</v>
      </c>
      <c r="M4008" s="2" t="s">
        <v>4768</v>
      </c>
      <c r="N4008" s="5" t="s">
        <v>4769</v>
      </c>
      <c r="O4008" s="1" t="s">
        <v>22</v>
      </c>
      <c r="P4008" s="1" t="s">
        <v>22</v>
      </c>
      <c r="Q4008" s="4">
        <v>2</v>
      </c>
      <c r="R4008" s="1">
        <v>73</v>
      </c>
      <c r="S4008" s="3">
        <v>408</v>
      </c>
      <c r="T4008" s="30">
        <f>IF(E4008&gt;=19,VLOOKUP(K4008,Konditionen!$B$5:$E$20,4,FALSE),IF(E4008&lt;=16,VLOOKUP(K4008,Konditionen!$B$5:$E$20,2,FALSE),VLOOKUP(K4008,Konditionen!$B$5:$E$20,3,FALSE)))</f>
        <v>28</v>
      </c>
      <c r="U4008" s="3">
        <f t="shared" si="280"/>
        <v>293.76</v>
      </c>
    </row>
    <row r="4009" spans="1:21" x14ac:dyDescent="0.2">
      <c r="A4009" s="2" t="s">
        <v>23</v>
      </c>
      <c r="B4009" s="2" t="s">
        <v>6549</v>
      </c>
      <c r="C4009" s="1">
        <v>265</v>
      </c>
      <c r="D4009" s="1">
        <v>40</v>
      </c>
      <c r="E4009" s="1">
        <v>21</v>
      </c>
      <c r="F4009" s="1" t="s">
        <v>4</v>
      </c>
      <c r="H4009" s="1" t="s">
        <v>214</v>
      </c>
      <c r="I4009" s="1">
        <v>105</v>
      </c>
      <c r="J4009" s="1" t="s">
        <v>135</v>
      </c>
      <c r="K4009" s="2" t="s">
        <v>3891</v>
      </c>
      <c r="L4009" s="2" t="s">
        <v>4707</v>
      </c>
      <c r="M4009" s="2" t="s">
        <v>4766</v>
      </c>
      <c r="N4009" s="5" t="s">
        <v>4767</v>
      </c>
      <c r="O4009" s="1" t="s">
        <v>22</v>
      </c>
      <c r="P4009" s="1" t="s">
        <v>22</v>
      </c>
      <c r="Q4009" s="4">
        <v>2</v>
      </c>
      <c r="R4009" s="1">
        <v>73</v>
      </c>
      <c r="S4009" s="3">
        <v>434.5</v>
      </c>
      <c r="T4009" s="30">
        <f>IF(E4009&gt;=19,VLOOKUP(K4009,Konditionen!$B$5:$E$20,4,FALSE),IF(E4009&lt;=16,VLOOKUP(K4009,Konditionen!$B$5:$E$20,2,FALSE),VLOOKUP(K4009,Konditionen!$B$5:$E$20,3,FALSE)))</f>
        <v>28</v>
      </c>
      <c r="U4009" s="3">
        <f t="shared" si="280"/>
        <v>312.83999999999997</v>
      </c>
    </row>
    <row r="4010" spans="1:21" x14ac:dyDescent="0.2">
      <c r="A4010" s="2" t="s">
        <v>23</v>
      </c>
      <c r="B4010" s="2" t="s">
        <v>6549</v>
      </c>
      <c r="C4010" s="1">
        <v>265</v>
      </c>
      <c r="D4010" s="1">
        <v>40</v>
      </c>
      <c r="E4010" s="1">
        <v>21</v>
      </c>
      <c r="H4010" s="1" t="s">
        <v>214</v>
      </c>
      <c r="I4010" s="1">
        <v>105</v>
      </c>
      <c r="J4010" s="1" t="s">
        <v>135</v>
      </c>
      <c r="K4010" s="2" t="s">
        <v>5982</v>
      </c>
      <c r="L4010" s="2" t="s">
        <v>5988</v>
      </c>
      <c r="M4010" s="2" t="s">
        <v>6201</v>
      </c>
      <c r="N4010" s="5">
        <v>4968814923945</v>
      </c>
      <c r="O4010" s="1" t="s">
        <v>65</v>
      </c>
      <c r="P4010" s="1" t="s">
        <v>65</v>
      </c>
      <c r="Q4010" s="1" t="s">
        <v>65</v>
      </c>
      <c r="R4010" s="1" t="s">
        <v>65</v>
      </c>
      <c r="S4010" s="3">
        <v>290.5</v>
      </c>
      <c r="T4010" s="30">
        <f>IF(E4010&gt;=19,VLOOKUP(K4010,Konditionen!$B$5:$E$20,4,FALSE),IF(E4010&lt;=16,VLOOKUP(K4010,Konditionen!$B$5:$E$20,2,FALSE),VLOOKUP(K4010,Konditionen!$B$5:$E$20,3,FALSE)))</f>
        <v>21</v>
      </c>
      <c r="U4010" s="3">
        <f t="shared" si="280"/>
        <v>229.495</v>
      </c>
    </row>
    <row r="4011" spans="1:21" x14ac:dyDescent="0.2">
      <c r="A4011" s="2" t="s">
        <v>23</v>
      </c>
      <c r="B4011" s="2" t="s">
        <v>6549</v>
      </c>
      <c r="C4011" s="1">
        <v>265</v>
      </c>
      <c r="D4011" s="1">
        <v>40</v>
      </c>
      <c r="E4011" s="1">
        <v>21</v>
      </c>
      <c r="F4011" s="1" t="s">
        <v>4</v>
      </c>
      <c r="H4011" s="1" t="s">
        <v>214</v>
      </c>
      <c r="I4011" s="1">
        <v>105</v>
      </c>
      <c r="J4011" s="1" t="s">
        <v>135</v>
      </c>
      <c r="K4011" s="2" t="s">
        <v>3327</v>
      </c>
      <c r="L4011" s="2" t="s">
        <v>3625</v>
      </c>
      <c r="M4011" s="2" t="s">
        <v>3768</v>
      </c>
      <c r="N4011" s="5" t="s">
        <v>3769</v>
      </c>
      <c r="O4011" s="1">
        <v>0</v>
      </c>
      <c r="P4011" s="1">
        <v>0</v>
      </c>
      <c r="Q4011" s="1">
        <v>0</v>
      </c>
      <c r="R4011" s="1">
        <v>0</v>
      </c>
      <c r="S4011" s="3">
        <v>407.7</v>
      </c>
      <c r="T4011" s="30">
        <f>IF(E4011&gt;=19,VLOOKUP(K4011,Konditionen!$B$5:$E$20,4,FALSE),IF(E4011&lt;=16,VLOOKUP(K4011,Konditionen!$B$5:$E$20,2,FALSE),VLOOKUP(K4011,Konditionen!$B$5:$E$20,3,FALSE)))</f>
        <v>38</v>
      </c>
      <c r="U4011" s="3">
        <f t="shared" si="280"/>
        <v>252.77399999999997</v>
      </c>
    </row>
    <row r="4012" spans="1:21" x14ac:dyDescent="0.2">
      <c r="A4012" s="2" t="s">
        <v>23</v>
      </c>
      <c r="B4012" s="2" t="s">
        <v>6549</v>
      </c>
      <c r="C4012" s="1">
        <v>265</v>
      </c>
      <c r="D4012" s="1">
        <v>40</v>
      </c>
      <c r="E4012" s="1">
        <v>21</v>
      </c>
      <c r="F4012" s="1" t="s">
        <v>4</v>
      </c>
      <c r="H4012" s="1" t="s">
        <v>447</v>
      </c>
      <c r="I4012" s="1">
        <v>105</v>
      </c>
      <c r="J4012" s="1" t="s">
        <v>436</v>
      </c>
      <c r="K4012" s="2" t="s">
        <v>470</v>
      </c>
      <c r="L4012" s="2" t="s">
        <v>1336</v>
      </c>
      <c r="M4012" s="2" t="s">
        <v>1337</v>
      </c>
      <c r="N4012" s="5" t="s">
        <v>1338</v>
      </c>
      <c r="O4012" s="1" t="s">
        <v>65</v>
      </c>
      <c r="P4012" s="1" t="s">
        <v>65</v>
      </c>
      <c r="Q4012" s="1" t="s">
        <v>65</v>
      </c>
      <c r="R4012" s="1" t="s">
        <v>65</v>
      </c>
      <c r="S4012" s="3">
        <v>358</v>
      </c>
      <c r="T4012" s="30">
        <f>IF(E4012&gt;=19,VLOOKUP(K4012,Konditionen!$B$5:$E$20,4,FALSE),IF(E4012&lt;=16,VLOOKUP(K4012,Konditionen!$B$5:$E$20,2,FALSE),VLOOKUP(K4012,Konditionen!$B$5:$E$20,3,FALSE)))</f>
        <v>25</v>
      </c>
      <c r="U4012" s="3">
        <f t="shared" si="280"/>
        <v>268.5</v>
      </c>
    </row>
    <row r="4013" spans="1:21" x14ac:dyDescent="0.2">
      <c r="A4013" s="2" t="s">
        <v>23</v>
      </c>
      <c r="B4013" s="2" t="s">
        <v>6549</v>
      </c>
      <c r="C4013" s="1">
        <v>265</v>
      </c>
      <c r="D4013" s="1">
        <v>40</v>
      </c>
      <c r="E4013" s="1">
        <v>21</v>
      </c>
      <c r="F4013" s="1" t="s">
        <v>4</v>
      </c>
      <c r="H4013" s="1" t="s">
        <v>447</v>
      </c>
      <c r="I4013" s="1">
        <v>105</v>
      </c>
      <c r="J4013" s="1" t="s">
        <v>436</v>
      </c>
      <c r="K4013" s="2" t="s">
        <v>3891</v>
      </c>
      <c r="L4013" s="2" t="s">
        <v>4104</v>
      </c>
      <c r="M4013" s="2" t="s">
        <v>4267</v>
      </c>
      <c r="N4013" s="5" t="s">
        <v>4268</v>
      </c>
      <c r="O4013" s="1" t="s">
        <v>22</v>
      </c>
      <c r="P4013" s="1" t="s">
        <v>337</v>
      </c>
      <c r="Q4013" s="4">
        <v>1</v>
      </c>
      <c r="R4013" s="1">
        <v>69</v>
      </c>
      <c r="S4013" s="3">
        <v>778</v>
      </c>
      <c r="T4013" s="30">
        <f>IF(E4013&gt;=19,VLOOKUP(K4013,Konditionen!$B$5:$E$20,4,FALSE),IF(E4013&lt;=16,VLOOKUP(K4013,Konditionen!$B$5:$E$20,2,FALSE),VLOOKUP(K4013,Konditionen!$B$5:$E$20,3,FALSE)))</f>
        <v>28</v>
      </c>
      <c r="U4013" s="3">
        <f t="shared" si="280"/>
        <v>560.16</v>
      </c>
    </row>
    <row r="4014" spans="1:21" x14ac:dyDescent="0.2">
      <c r="A4014" s="2" t="s">
        <v>23</v>
      </c>
      <c r="B4014" s="2" t="s">
        <v>6549</v>
      </c>
      <c r="C4014" s="1">
        <v>265</v>
      </c>
      <c r="D4014" s="1">
        <v>40</v>
      </c>
      <c r="E4014" s="1">
        <v>21</v>
      </c>
      <c r="F4014" s="1" t="s">
        <v>4</v>
      </c>
      <c r="H4014" s="1" t="s">
        <v>5833</v>
      </c>
      <c r="I4014" s="1">
        <v>105</v>
      </c>
      <c r="J4014" s="1" t="s">
        <v>5741</v>
      </c>
      <c r="K4014" s="2" t="s">
        <v>5668</v>
      </c>
      <c r="L4014" s="2" t="s">
        <v>5830</v>
      </c>
      <c r="M4014" s="2" t="s">
        <v>5834</v>
      </c>
      <c r="N4014" s="5">
        <v>8714692339684</v>
      </c>
      <c r="O4014" s="1" t="s">
        <v>41</v>
      </c>
      <c r="P4014" s="1" t="s">
        <v>22</v>
      </c>
      <c r="Q4014" s="1">
        <v>2</v>
      </c>
      <c r="R4014" s="1">
        <v>73</v>
      </c>
      <c r="S4014" s="3">
        <v>276</v>
      </c>
      <c r="T4014" s="30">
        <f>IF(E4014&gt;=19,VLOOKUP(K4014,Konditionen!$B$5:$E$20,4,FALSE),IF(E4014&lt;=16,VLOOKUP(K4014,Konditionen!$B$5:$E$20,2,FALSE),VLOOKUP(K4014,Konditionen!$B$5:$E$20,3,FALSE)))</f>
        <v>21</v>
      </c>
      <c r="U4014" s="3">
        <f t="shared" si="280"/>
        <v>218.04</v>
      </c>
    </row>
    <row r="4016" spans="1:21" x14ac:dyDescent="0.2">
      <c r="A4016" s="2" t="s">
        <v>23</v>
      </c>
      <c r="B4016" s="2" t="s">
        <v>6550</v>
      </c>
      <c r="C4016" s="1">
        <v>275</v>
      </c>
      <c r="D4016" s="1">
        <v>40</v>
      </c>
      <c r="E4016" s="1">
        <v>21</v>
      </c>
      <c r="F4016" s="1" t="s">
        <v>4</v>
      </c>
      <c r="H4016" s="1" t="s">
        <v>379</v>
      </c>
      <c r="I4016" s="1">
        <v>107</v>
      </c>
      <c r="J4016" s="1" t="s">
        <v>16</v>
      </c>
      <c r="K4016" s="2" t="s">
        <v>470</v>
      </c>
      <c r="L4016" s="2" t="s">
        <v>1721</v>
      </c>
      <c r="M4016" s="2" t="s">
        <v>1982</v>
      </c>
      <c r="N4016" s="5" t="s">
        <v>1983</v>
      </c>
      <c r="O4016" s="1" t="s">
        <v>65</v>
      </c>
      <c r="P4016" s="1" t="s">
        <v>65</v>
      </c>
      <c r="Q4016" s="1" t="s">
        <v>65</v>
      </c>
      <c r="R4016" s="1" t="s">
        <v>65</v>
      </c>
      <c r="S4016" s="3">
        <v>354</v>
      </c>
      <c r="T4016" s="30">
        <f>IF(E4016&gt;=19,VLOOKUP(K4016,Konditionen!$B$5:$E$20,4,FALSE),IF(E4016&lt;=16,VLOOKUP(K4016,Konditionen!$B$5:$E$20,2,FALSE),VLOOKUP(K4016,Konditionen!$B$5:$E$20,3,FALSE)))</f>
        <v>25</v>
      </c>
      <c r="U4016" s="3">
        <f t="shared" ref="U4016:U4025" si="281">IF(S4016&gt;0,S4016*(100-T4016)/100,"")</f>
        <v>265.5</v>
      </c>
    </row>
    <row r="4017" spans="1:21" x14ac:dyDescent="0.2">
      <c r="A4017" s="2" t="s">
        <v>23</v>
      </c>
      <c r="B4017" s="2" t="s">
        <v>6550</v>
      </c>
      <c r="C4017" s="1">
        <v>275</v>
      </c>
      <c r="D4017" s="1">
        <v>40</v>
      </c>
      <c r="E4017" s="1">
        <v>21</v>
      </c>
      <c r="F4017" s="1" t="s">
        <v>4</v>
      </c>
      <c r="H4017" s="1" t="s">
        <v>379</v>
      </c>
      <c r="I4017" s="1">
        <v>107</v>
      </c>
      <c r="J4017" s="1" t="s">
        <v>16</v>
      </c>
      <c r="K4017" s="2" t="s">
        <v>470</v>
      </c>
      <c r="L4017" s="2" t="s">
        <v>1783</v>
      </c>
      <c r="M4017" s="2" t="s">
        <v>1984</v>
      </c>
      <c r="N4017" s="5" t="s">
        <v>1985</v>
      </c>
      <c r="O4017" s="1" t="s">
        <v>65</v>
      </c>
      <c r="P4017" s="1" t="s">
        <v>65</v>
      </c>
      <c r="Q4017" s="1" t="s">
        <v>65</v>
      </c>
      <c r="R4017" s="1" t="s">
        <v>65</v>
      </c>
      <c r="S4017" s="3">
        <v>389.5</v>
      </c>
      <c r="T4017" s="30">
        <f>IF(E4017&gt;=19,VLOOKUP(K4017,Konditionen!$B$5:$E$20,4,FALSE),IF(E4017&lt;=16,VLOOKUP(K4017,Konditionen!$B$5:$E$20,2,FALSE),VLOOKUP(K4017,Konditionen!$B$5:$E$20,3,FALSE)))</f>
        <v>25</v>
      </c>
      <c r="U4017" s="3">
        <f t="shared" si="281"/>
        <v>292.125</v>
      </c>
    </row>
    <row r="4018" spans="1:21" x14ac:dyDescent="0.2">
      <c r="A4018" s="2" t="s">
        <v>23</v>
      </c>
      <c r="B4018" s="2" t="s">
        <v>6550</v>
      </c>
      <c r="C4018" s="1">
        <v>275</v>
      </c>
      <c r="D4018" s="1">
        <v>40</v>
      </c>
      <c r="E4018" s="1">
        <v>21</v>
      </c>
      <c r="F4018" s="1" t="s">
        <v>4</v>
      </c>
      <c r="H4018" s="1" t="s">
        <v>173</v>
      </c>
      <c r="I4018" s="1">
        <v>107</v>
      </c>
      <c r="J4018" s="1" t="s">
        <v>135</v>
      </c>
      <c r="K4018" s="2" t="s">
        <v>470</v>
      </c>
      <c r="L4018" s="2" t="s">
        <v>1271</v>
      </c>
      <c r="M4018" s="2" t="s">
        <v>1339</v>
      </c>
      <c r="N4018" s="5" t="s">
        <v>1340</v>
      </c>
      <c r="O4018" s="1" t="s">
        <v>65</v>
      </c>
      <c r="P4018" s="1" t="s">
        <v>65</v>
      </c>
      <c r="Q4018" s="1" t="s">
        <v>65</v>
      </c>
      <c r="R4018" s="1" t="s">
        <v>65</v>
      </c>
      <c r="S4018" s="3">
        <v>320.5</v>
      </c>
      <c r="T4018" s="30">
        <f>IF(E4018&gt;=19,VLOOKUP(K4018,Konditionen!$B$5:$E$20,4,FALSE),IF(E4018&lt;=16,VLOOKUP(K4018,Konditionen!$B$5:$E$20,2,FALSE),VLOOKUP(K4018,Konditionen!$B$5:$E$20,3,FALSE)))</f>
        <v>25</v>
      </c>
      <c r="U4018" s="3">
        <f t="shared" si="281"/>
        <v>240.375</v>
      </c>
    </row>
    <row r="4019" spans="1:21" x14ac:dyDescent="0.2">
      <c r="A4019" s="2" t="s">
        <v>23</v>
      </c>
      <c r="B4019" s="2" t="s">
        <v>6550</v>
      </c>
      <c r="C4019" s="1">
        <v>275</v>
      </c>
      <c r="D4019" s="1">
        <v>40</v>
      </c>
      <c r="E4019" s="4">
        <v>21</v>
      </c>
      <c r="F4019" s="1" t="s">
        <v>4</v>
      </c>
      <c r="H4019" s="1" t="s">
        <v>173</v>
      </c>
      <c r="I4019" s="4">
        <v>107</v>
      </c>
      <c r="J4019" s="1" t="s">
        <v>135</v>
      </c>
      <c r="K4019" s="2" t="s">
        <v>2032</v>
      </c>
      <c r="L4019" s="2" t="s">
        <v>2129</v>
      </c>
      <c r="M4019" s="2">
        <v>545726</v>
      </c>
      <c r="N4019" s="5" t="s">
        <v>2229</v>
      </c>
      <c r="O4019" s="1" t="s">
        <v>2094</v>
      </c>
      <c r="P4019" s="1" t="s">
        <v>2094</v>
      </c>
      <c r="Q4019" s="1" t="s">
        <v>2094</v>
      </c>
      <c r="R4019" s="1" t="s">
        <v>2094</v>
      </c>
      <c r="S4019" s="3">
        <v>440.5</v>
      </c>
      <c r="T4019" s="30">
        <f>IF(E4019&gt;=19,VLOOKUP(K4019,Konditionen!$B$5:$E$20,4,FALSE),IF(E4019&lt;=16,VLOOKUP(K4019,Konditionen!$B$5:$E$20,2,FALSE),VLOOKUP(K4019,Konditionen!$B$5:$E$20,3,FALSE)))</f>
        <v>38.5</v>
      </c>
      <c r="U4019" s="3">
        <f t="shared" si="281"/>
        <v>270.90750000000003</v>
      </c>
    </row>
    <row r="4020" spans="1:21" x14ac:dyDescent="0.2">
      <c r="A4020" s="2" t="s">
        <v>23</v>
      </c>
      <c r="B4020" s="2" t="s">
        <v>6550</v>
      </c>
      <c r="C4020" s="1">
        <v>275</v>
      </c>
      <c r="D4020" s="1">
        <v>40</v>
      </c>
      <c r="E4020" s="1">
        <v>21</v>
      </c>
      <c r="F4020" s="1" t="s">
        <v>2734</v>
      </c>
      <c r="H4020" s="1" t="s">
        <v>173</v>
      </c>
      <c r="I4020" s="1">
        <v>107</v>
      </c>
      <c r="J4020" s="1" t="s">
        <v>135</v>
      </c>
      <c r="K4020" s="2" t="s">
        <v>2822</v>
      </c>
      <c r="L4020" s="2" t="s">
        <v>3225</v>
      </c>
      <c r="M4020" s="2">
        <v>756996</v>
      </c>
      <c r="N4020" s="5" t="s">
        <v>3244</v>
      </c>
      <c r="O4020" s="1" t="s">
        <v>334</v>
      </c>
      <c r="P4020" s="1" t="s">
        <v>334</v>
      </c>
      <c r="Q4020" s="1" t="s">
        <v>334</v>
      </c>
      <c r="R4020" s="1" t="s">
        <v>334</v>
      </c>
      <c r="S4020" s="3">
        <v>400</v>
      </c>
      <c r="T4020" s="30">
        <f>IF(E4020&gt;=19,VLOOKUP(K4020,Konditionen!$B$5:$E$20,4,FALSE),IF(E4020&lt;=16,VLOOKUP(K4020,Konditionen!$B$5:$E$20,2,FALSE),VLOOKUP(K4020,Konditionen!$B$5:$E$20,3,FALSE)))</f>
        <v>20</v>
      </c>
      <c r="U4020" s="3">
        <f t="shared" si="281"/>
        <v>320</v>
      </c>
    </row>
    <row r="4021" spans="1:21" x14ac:dyDescent="0.2">
      <c r="A4021" s="2" t="s">
        <v>23</v>
      </c>
      <c r="B4021" s="2" t="s">
        <v>6550</v>
      </c>
      <c r="C4021" s="1">
        <v>275</v>
      </c>
      <c r="D4021" s="1">
        <v>40</v>
      </c>
      <c r="E4021" s="1">
        <v>21</v>
      </c>
      <c r="F4021" s="1" t="s">
        <v>4</v>
      </c>
      <c r="H4021" s="1" t="s">
        <v>173</v>
      </c>
      <c r="I4021" s="1">
        <v>107</v>
      </c>
      <c r="J4021" s="1" t="s">
        <v>135</v>
      </c>
      <c r="K4021" s="2" t="s">
        <v>3891</v>
      </c>
      <c r="L4021" s="2" t="s">
        <v>4692</v>
      </c>
      <c r="M4021" s="2" t="s">
        <v>4770</v>
      </c>
      <c r="N4021" s="5" t="s">
        <v>4771</v>
      </c>
      <c r="O4021" s="1" t="s">
        <v>22</v>
      </c>
      <c r="P4021" s="1" t="s">
        <v>337</v>
      </c>
      <c r="Q4021" s="4">
        <v>2</v>
      </c>
      <c r="R4021" s="1">
        <v>73</v>
      </c>
      <c r="S4021" s="3">
        <v>403</v>
      </c>
      <c r="T4021" s="30">
        <f>IF(E4021&gt;=19,VLOOKUP(K4021,Konditionen!$B$5:$E$20,4,FALSE),IF(E4021&lt;=16,VLOOKUP(K4021,Konditionen!$B$5:$E$20,2,FALSE),VLOOKUP(K4021,Konditionen!$B$5:$E$20,3,FALSE)))</f>
        <v>28</v>
      </c>
      <c r="U4021" s="3">
        <f t="shared" si="281"/>
        <v>290.16000000000003</v>
      </c>
    </row>
    <row r="4022" spans="1:21" x14ac:dyDescent="0.2">
      <c r="A4022" s="2" t="s">
        <v>23</v>
      </c>
      <c r="B4022" s="2" t="s">
        <v>6550</v>
      </c>
      <c r="C4022" s="1">
        <v>275</v>
      </c>
      <c r="D4022" s="1">
        <v>40</v>
      </c>
      <c r="E4022" s="1">
        <v>21</v>
      </c>
      <c r="F4022" s="1" t="s">
        <v>4</v>
      </c>
      <c r="H4022" s="1" t="s">
        <v>173</v>
      </c>
      <c r="I4022" s="1">
        <v>107</v>
      </c>
      <c r="J4022" s="1" t="s">
        <v>135</v>
      </c>
      <c r="K4022" s="2" t="s">
        <v>3891</v>
      </c>
      <c r="L4022" s="2" t="s">
        <v>4716</v>
      </c>
      <c r="M4022" s="2" t="s">
        <v>4772</v>
      </c>
      <c r="N4022" s="5" t="s">
        <v>4773</v>
      </c>
      <c r="O4022" s="1" t="s">
        <v>22</v>
      </c>
      <c r="P4022" s="1" t="s">
        <v>337</v>
      </c>
      <c r="Q4022" s="4">
        <v>1</v>
      </c>
      <c r="R4022" s="1">
        <v>69</v>
      </c>
      <c r="S4022" s="3">
        <v>415</v>
      </c>
      <c r="T4022" s="30">
        <f>IF(E4022&gt;=19,VLOOKUP(K4022,Konditionen!$B$5:$E$20,4,FALSE),IF(E4022&lt;=16,VLOOKUP(K4022,Konditionen!$B$5:$E$20,2,FALSE),VLOOKUP(K4022,Konditionen!$B$5:$E$20,3,FALSE)))</f>
        <v>28</v>
      </c>
      <c r="U4022" s="3">
        <f t="shared" si="281"/>
        <v>298.8</v>
      </c>
    </row>
    <row r="4023" spans="1:21" x14ac:dyDescent="0.2">
      <c r="A4023" s="2" t="s">
        <v>23</v>
      </c>
      <c r="B4023" s="2" t="s">
        <v>6550</v>
      </c>
      <c r="C4023" s="1">
        <v>275</v>
      </c>
      <c r="D4023" s="1">
        <v>40</v>
      </c>
      <c r="E4023" s="1">
        <v>21</v>
      </c>
      <c r="F4023" s="1" t="s">
        <v>4</v>
      </c>
      <c r="H4023" s="1" t="s">
        <v>173</v>
      </c>
      <c r="I4023" s="1">
        <v>107</v>
      </c>
      <c r="J4023" s="1" t="s">
        <v>135</v>
      </c>
      <c r="K4023" s="2" t="s">
        <v>3327</v>
      </c>
      <c r="L4023" s="2" t="s">
        <v>3625</v>
      </c>
      <c r="M4023" s="2" t="s">
        <v>3770</v>
      </c>
      <c r="N4023" s="5" t="s">
        <v>3771</v>
      </c>
      <c r="O4023" s="1">
        <v>0</v>
      </c>
      <c r="P4023" s="1">
        <v>0</v>
      </c>
      <c r="Q4023" s="1">
        <v>0</v>
      </c>
      <c r="R4023" s="1">
        <v>0</v>
      </c>
      <c r="S4023" s="3">
        <v>409.9</v>
      </c>
      <c r="T4023" s="30">
        <f>IF(E4023&gt;=19,VLOOKUP(K4023,Konditionen!$B$5:$E$20,4,FALSE),IF(E4023&lt;=16,VLOOKUP(K4023,Konditionen!$B$5:$E$20,2,FALSE),VLOOKUP(K4023,Konditionen!$B$5:$E$20,3,FALSE)))</f>
        <v>38</v>
      </c>
      <c r="U4023" s="3">
        <f t="shared" si="281"/>
        <v>254.13800000000001</v>
      </c>
    </row>
    <row r="4024" spans="1:21" x14ac:dyDescent="0.2">
      <c r="A4024" s="2" t="s">
        <v>23</v>
      </c>
      <c r="B4024" s="2" t="s">
        <v>6550</v>
      </c>
      <c r="C4024" s="1">
        <v>275</v>
      </c>
      <c r="D4024" s="1">
        <v>40</v>
      </c>
      <c r="E4024" s="1">
        <v>21</v>
      </c>
      <c r="F4024" s="1" t="s">
        <v>4</v>
      </c>
      <c r="H4024" s="1" t="s">
        <v>1428</v>
      </c>
      <c r="I4024" s="1">
        <v>107</v>
      </c>
      <c r="J4024" s="1" t="s">
        <v>436</v>
      </c>
      <c r="K4024" s="2" t="s">
        <v>5668</v>
      </c>
      <c r="L4024" s="2" t="s">
        <v>5830</v>
      </c>
      <c r="M4024" s="2" t="s">
        <v>5838</v>
      </c>
      <c r="N4024" s="5">
        <v>8714692339745</v>
      </c>
      <c r="O4024" s="1" t="s">
        <v>41</v>
      </c>
      <c r="P4024" s="1" t="s">
        <v>22</v>
      </c>
      <c r="Q4024" s="1">
        <v>2</v>
      </c>
      <c r="R4024" s="1">
        <v>73</v>
      </c>
      <c r="S4024" s="3">
        <v>320</v>
      </c>
      <c r="T4024" s="30">
        <f>IF(E4024&gt;=19,VLOOKUP(K4024,Konditionen!$B$5:$E$20,4,FALSE),IF(E4024&lt;=16,VLOOKUP(K4024,Konditionen!$B$5:$E$20,2,FALSE),VLOOKUP(K4024,Konditionen!$B$5:$E$20,3,FALSE)))</f>
        <v>21</v>
      </c>
      <c r="U4024" s="3">
        <f t="shared" si="281"/>
        <v>252.8</v>
      </c>
    </row>
    <row r="4025" spans="1:21" x14ac:dyDescent="0.2">
      <c r="A4025" s="2" t="s">
        <v>23</v>
      </c>
      <c r="B4025" s="2" t="s">
        <v>6550</v>
      </c>
      <c r="C4025" s="1">
        <v>275</v>
      </c>
      <c r="D4025" s="1">
        <v>40</v>
      </c>
      <c r="E4025" s="1">
        <v>21</v>
      </c>
      <c r="H4025" s="1" t="s">
        <v>1428</v>
      </c>
      <c r="I4025" s="1">
        <v>107</v>
      </c>
      <c r="J4025" s="1" t="s">
        <v>436</v>
      </c>
      <c r="K4025" s="2" t="s">
        <v>5982</v>
      </c>
      <c r="L4025" s="2" t="s">
        <v>5988</v>
      </c>
      <c r="M4025" s="2" t="s">
        <v>6202</v>
      </c>
      <c r="N4025" s="5">
        <v>4968814962395</v>
      </c>
      <c r="O4025" s="1" t="s">
        <v>65</v>
      </c>
      <c r="P4025" s="1" t="s">
        <v>65</v>
      </c>
      <c r="Q4025" s="1" t="s">
        <v>65</v>
      </c>
      <c r="R4025" s="1" t="s">
        <v>65</v>
      </c>
      <c r="S4025" s="3">
        <v>288.5</v>
      </c>
      <c r="T4025" s="30">
        <f>IF(E4025&gt;=19,VLOOKUP(K4025,Konditionen!$B$5:$E$20,4,FALSE),IF(E4025&lt;=16,VLOOKUP(K4025,Konditionen!$B$5:$E$20,2,FALSE),VLOOKUP(K4025,Konditionen!$B$5:$E$20,3,FALSE)))</f>
        <v>21</v>
      </c>
      <c r="U4025" s="3">
        <f t="shared" si="281"/>
        <v>227.91499999999999</v>
      </c>
    </row>
    <row r="4027" spans="1:21" x14ac:dyDescent="0.2">
      <c r="A4027" s="2" t="s">
        <v>23</v>
      </c>
      <c r="B4027" s="2" t="s">
        <v>6551</v>
      </c>
      <c r="C4027" s="1">
        <v>285</v>
      </c>
      <c r="D4027" s="1">
        <v>40</v>
      </c>
      <c r="E4027" s="1">
        <v>21</v>
      </c>
      <c r="F4027" s="1" t="s">
        <v>4</v>
      </c>
      <c r="H4027" s="1" t="s">
        <v>211</v>
      </c>
      <c r="I4027" s="1">
        <v>109</v>
      </c>
      <c r="J4027" s="1" t="s">
        <v>135</v>
      </c>
      <c r="K4027" s="2" t="s">
        <v>470</v>
      </c>
      <c r="L4027" s="2" t="s">
        <v>496</v>
      </c>
      <c r="M4027" s="2" t="s">
        <v>1341</v>
      </c>
      <c r="N4027" s="5" t="s">
        <v>1342</v>
      </c>
      <c r="O4027" s="1" t="s">
        <v>65</v>
      </c>
      <c r="P4027" s="1" t="s">
        <v>65</v>
      </c>
      <c r="Q4027" s="1" t="s">
        <v>65</v>
      </c>
      <c r="R4027" s="1" t="s">
        <v>65</v>
      </c>
      <c r="S4027" s="3">
        <v>336.5</v>
      </c>
      <c r="T4027" s="30">
        <f>IF(E4027&gt;=19,VLOOKUP(K4027,Konditionen!$B$5:$E$20,4,FALSE),IF(E4027&lt;=16,VLOOKUP(K4027,Konditionen!$B$5:$E$20,2,FALSE),VLOOKUP(K4027,Konditionen!$B$5:$E$20,3,FALSE)))</f>
        <v>25</v>
      </c>
      <c r="U4027" s="3">
        <f t="shared" ref="U4027:U4030" si="282">IF(S4027&gt;0,S4027*(100-T4027)/100,"")</f>
        <v>252.375</v>
      </c>
    </row>
    <row r="4028" spans="1:21" x14ac:dyDescent="0.2">
      <c r="A4028" s="2" t="s">
        <v>23</v>
      </c>
      <c r="B4028" s="2" t="s">
        <v>6551</v>
      </c>
      <c r="C4028" s="1">
        <v>285</v>
      </c>
      <c r="D4028" s="1">
        <v>40</v>
      </c>
      <c r="E4028" s="1">
        <v>21</v>
      </c>
      <c r="F4028" s="1" t="s">
        <v>4</v>
      </c>
      <c r="H4028" s="1" t="s">
        <v>211</v>
      </c>
      <c r="I4028" s="1">
        <v>109</v>
      </c>
      <c r="J4028" s="1" t="s">
        <v>135</v>
      </c>
      <c r="K4028" s="2" t="s">
        <v>3891</v>
      </c>
      <c r="L4028" s="2" t="s">
        <v>4692</v>
      </c>
      <c r="M4028" s="2" t="s">
        <v>4774</v>
      </c>
      <c r="N4028" s="5" t="s">
        <v>4775</v>
      </c>
      <c r="O4028" s="1" t="s">
        <v>41</v>
      </c>
      <c r="P4028" s="1" t="s">
        <v>22</v>
      </c>
      <c r="Q4028" s="4">
        <v>2</v>
      </c>
      <c r="R4028" s="1">
        <v>73</v>
      </c>
      <c r="S4028" s="3">
        <v>390.5</v>
      </c>
      <c r="T4028" s="30">
        <f>IF(E4028&gt;=19,VLOOKUP(K4028,Konditionen!$B$5:$E$20,4,FALSE),IF(E4028&lt;=16,VLOOKUP(K4028,Konditionen!$B$5:$E$20,2,FALSE),VLOOKUP(K4028,Konditionen!$B$5:$E$20,3,FALSE)))</f>
        <v>28</v>
      </c>
      <c r="U4028" s="3">
        <f t="shared" si="282"/>
        <v>281.16000000000003</v>
      </c>
    </row>
    <row r="4029" spans="1:21" x14ac:dyDescent="0.2">
      <c r="A4029" s="2" t="s">
        <v>23</v>
      </c>
      <c r="B4029" s="2" t="s">
        <v>6551</v>
      </c>
      <c r="C4029" s="1">
        <v>285</v>
      </c>
      <c r="D4029" s="1">
        <v>40</v>
      </c>
      <c r="E4029" s="1">
        <v>21</v>
      </c>
      <c r="F4029" s="1" t="s">
        <v>4</v>
      </c>
      <c r="H4029" s="1" t="s">
        <v>211</v>
      </c>
      <c r="I4029" s="1">
        <v>109</v>
      </c>
      <c r="J4029" s="1" t="s">
        <v>135</v>
      </c>
      <c r="K4029" s="2" t="s">
        <v>5668</v>
      </c>
      <c r="L4029" s="2" t="s">
        <v>5842</v>
      </c>
      <c r="M4029" s="2" t="s">
        <v>5844</v>
      </c>
      <c r="N4029" s="5">
        <v>8714692344466</v>
      </c>
      <c r="S4029" s="3">
        <v>322</v>
      </c>
      <c r="T4029" s="30">
        <f>IF(E4029&gt;=19,VLOOKUP(K4029,Konditionen!$B$5:$E$20,4,FALSE),IF(E4029&lt;=16,VLOOKUP(K4029,Konditionen!$B$5:$E$20,2,FALSE),VLOOKUP(K4029,Konditionen!$B$5:$E$20,3,FALSE)))</f>
        <v>21</v>
      </c>
      <c r="U4029" s="3">
        <f t="shared" si="282"/>
        <v>254.38</v>
      </c>
    </row>
    <row r="4030" spans="1:21" x14ac:dyDescent="0.2">
      <c r="A4030" s="2" t="s">
        <v>23</v>
      </c>
      <c r="B4030" s="2" t="s">
        <v>6551</v>
      </c>
      <c r="C4030" s="1">
        <v>285</v>
      </c>
      <c r="D4030" s="1">
        <v>40</v>
      </c>
      <c r="E4030" s="1">
        <v>21</v>
      </c>
      <c r="F4030" s="1" t="s">
        <v>4</v>
      </c>
      <c r="H4030" s="1" t="s">
        <v>211</v>
      </c>
      <c r="I4030" s="1">
        <v>109</v>
      </c>
      <c r="J4030" s="1" t="s">
        <v>135</v>
      </c>
      <c r="K4030" s="2" t="s">
        <v>3327</v>
      </c>
      <c r="L4030" s="2" t="s">
        <v>3625</v>
      </c>
      <c r="M4030" s="2" t="s">
        <v>3772</v>
      </c>
      <c r="N4030" s="5" t="s">
        <v>3773</v>
      </c>
      <c r="O4030" s="1">
        <v>0</v>
      </c>
      <c r="P4030" s="1">
        <v>0</v>
      </c>
      <c r="Q4030" s="1">
        <v>0</v>
      </c>
      <c r="R4030" s="1">
        <v>0</v>
      </c>
      <c r="S4030" s="3">
        <v>425.6</v>
      </c>
      <c r="T4030" s="30">
        <f>IF(E4030&gt;=19,VLOOKUP(K4030,Konditionen!$B$5:$E$20,4,FALSE),IF(E4030&lt;=16,VLOOKUP(K4030,Konditionen!$B$5:$E$20,2,FALSE),VLOOKUP(K4030,Konditionen!$B$5:$E$20,3,FALSE)))</f>
        <v>38</v>
      </c>
      <c r="U4030" s="3">
        <f t="shared" si="282"/>
        <v>263.87200000000001</v>
      </c>
    </row>
    <row r="4032" spans="1:21" x14ac:dyDescent="0.2">
      <c r="A4032" s="2" t="s">
        <v>23</v>
      </c>
      <c r="B4032" s="2" t="s">
        <v>6599</v>
      </c>
      <c r="C4032" s="1">
        <v>295</v>
      </c>
      <c r="D4032" s="1">
        <v>40</v>
      </c>
      <c r="E4032" s="1">
        <v>21</v>
      </c>
      <c r="F4032" s="1" t="s">
        <v>4</v>
      </c>
      <c r="H4032" s="1" t="s">
        <v>380</v>
      </c>
      <c r="I4032" s="1">
        <v>111</v>
      </c>
      <c r="J4032" s="1" t="s">
        <v>16</v>
      </c>
      <c r="K4032" s="2" t="s">
        <v>470</v>
      </c>
      <c r="L4032" s="2" t="s">
        <v>1721</v>
      </c>
      <c r="M4032" s="2" t="s">
        <v>1986</v>
      </c>
      <c r="N4032" s="5" t="s">
        <v>1987</v>
      </c>
      <c r="O4032" s="1" t="s">
        <v>65</v>
      </c>
      <c r="P4032" s="1" t="s">
        <v>65</v>
      </c>
      <c r="Q4032" s="1" t="s">
        <v>65</v>
      </c>
      <c r="R4032" s="1" t="s">
        <v>65</v>
      </c>
      <c r="S4032" s="3">
        <v>362</v>
      </c>
      <c r="T4032" s="30">
        <f>IF(E4032&gt;=19,VLOOKUP(K4032,Konditionen!$B$5:$E$20,4,FALSE),IF(E4032&lt;=16,VLOOKUP(K4032,Konditionen!$B$5:$E$20,2,FALSE),VLOOKUP(K4032,Konditionen!$B$5:$E$20,3,FALSE)))</f>
        <v>25</v>
      </c>
      <c r="U4032" s="3">
        <f t="shared" ref="U4032:U4036" si="283">IF(S4032&gt;0,S4032*(100-T4032)/100,"")</f>
        <v>271.5</v>
      </c>
    </row>
    <row r="4033" spans="1:21" x14ac:dyDescent="0.2">
      <c r="A4033" s="2" t="s">
        <v>23</v>
      </c>
      <c r="B4033" s="2" t="s">
        <v>6599</v>
      </c>
      <c r="C4033" s="1">
        <v>295</v>
      </c>
      <c r="D4033" s="1">
        <v>40</v>
      </c>
      <c r="E4033" s="1">
        <v>21</v>
      </c>
      <c r="F4033" s="1" t="s">
        <v>4</v>
      </c>
      <c r="H4033" s="1" t="s">
        <v>960</v>
      </c>
      <c r="I4033" s="1">
        <v>111</v>
      </c>
      <c r="J4033" s="1" t="s">
        <v>135</v>
      </c>
      <c r="K4033" s="2" t="s">
        <v>3891</v>
      </c>
      <c r="L4033" s="2" t="s">
        <v>4692</v>
      </c>
      <c r="M4033" s="2" t="s">
        <v>4779</v>
      </c>
      <c r="N4033" s="5" t="s">
        <v>4780</v>
      </c>
      <c r="O4033" s="1" t="s">
        <v>22</v>
      </c>
      <c r="P4033" s="1" t="s">
        <v>337</v>
      </c>
      <c r="Q4033" s="4">
        <v>2</v>
      </c>
      <c r="R4033" s="1">
        <v>75</v>
      </c>
      <c r="S4033" s="3">
        <v>482</v>
      </c>
      <c r="T4033" s="30">
        <f>IF(E4033&gt;=19,VLOOKUP(K4033,Konditionen!$B$5:$E$20,4,FALSE),IF(E4033&lt;=16,VLOOKUP(K4033,Konditionen!$B$5:$E$20,2,FALSE),VLOOKUP(K4033,Konditionen!$B$5:$E$20,3,FALSE)))</f>
        <v>28</v>
      </c>
      <c r="U4033" s="3">
        <f t="shared" si="283"/>
        <v>347.04</v>
      </c>
    </row>
    <row r="4034" spans="1:21" x14ac:dyDescent="0.2">
      <c r="A4034" s="2" t="s">
        <v>23</v>
      </c>
      <c r="B4034" s="2" t="s">
        <v>6599</v>
      </c>
      <c r="C4034" s="1">
        <v>295</v>
      </c>
      <c r="D4034" s="1">
        <v>40</v>
      </c>
      <c r="E4034" s="1">
        <v>21</v>
      </c>
      <c r="H4034" s="1" t="s">
        <v>960</v>
      </c>
      <c r="I4034" s="1">
        <v>111</v>
      </c>
      <c r="J4034" s="1" t="s">
        <v>135</v>
      </c>
      <c r="K4034" s="2" t="s">
        <v>5982</v>
      </c>
      <c r="L4034" s="2" t="s">
        <v>5988</v>
      </c>
      <c r="M4034" s="2" t="s">
        <v>6203</v>
      </c>
      <c r="N4034" s="5">
        <v>4968814911324</v>
      </c>
      <c r="O4034" s="1" t="s">
        <v>22</v>
      </c>
      <c r="P4034" s="1" t="s">
        <v>22</v>
      </c>
      <c r="Q4034" s="1">
        <v>2</v>
      </c>
      <c r="R4034" s="1">
        <v>74</v>
      </c>
      <c r="S4034" s="3">
        <v>320</v>
      </c>
      <c r="T4034" s="30">
        <f>IF(E4034&gt;=19,VLOOKUP(K4034,Konditionen!$B$5:$E$20,4,FALSE),IF(E4034&lt;=16,VLOOKUP(K4034,Konditionen!$B$5:$E$20,2,FALSE),VLOOKUP(K4034,Konditionen!$B$5:$E$20,3,FALSE)))</f>
        <v>21</v>
      </c>
      <c r="U4034" s="3">
        <f t="shared" si="283"/>
        <v>252.8</v>
      </c>
    </row>
    <row r="4035" spans="1:21" x14ac:dyDescent="0.2">
      <c r="A4035" s="2" t="s">
        <v>23</v>
      </c>
      <c r="B4035" s="2" t="s">
        <v>6599</v>
      </c>
      <c r="C4035" s="1">
        <v>295</v>
      </c>
      <c r="D4035" s="1">
        <v>40</v>
      </c>
      <c r="E4035" s="1">
        <v>21</v>
      </c>
      <c r="F4035" s="1" t="s">
        <v>4</v>
      </c>
      <c r="H4035" s="1" t="s">
        <v>960</v>
      </c>
      <c r="I4035" s="1">
        <v>111</v>
      </c>
      <c r="J4035" s="1" t="s">
        <v>135</v>
      </c>
      <c r="K4035" s="2" t="s">
        <v>3327</v>
      </c>
      <c r="L4035" s="2" t="s">
        <v>3625</v>
      </c>
      <c r="M4035" s="2" t="s">
        <v>3774</v>
      </c>
      <c r="N4035" s="5" t="s">
        <v>3775</v>
      </c>
      <c r="O4035" s="1">
        <v>0</v>
      </c>
      <c r="P4035" s="1">
        <v>0</v>
      </c>
      <c r="Q4035" s="1">
        <v>0</v>
      </c>
      <c r="R4035" s="1">
        <v>0</v>
      </c>
      <c r="S4035" s="3">
        <v>492.8</v>
      </c>
      <c r="T4035" s="30">
        <f>IF(E4035&gt;=19,VLOOKUP(K4035,Konditionen!$B$5:$E$20,4,FALSE),IF(E4035&lt;=16,VLOOKUP(K4035,Konditionen!$B$5:$E$20,2,FALSE),VLOOKUP(K4035,Konditionen!$B$5:$E$20,3,FALSE)))</f>
        <v>38</v>
      </c>
      <c r="U4035" s="3">
        <f t="shared" si="283"/>
        <v>305.536</v>
      </c>
    </row>
    <row r="4036" spans="1:21" x14ac:dyDescent="0.2">
      <c r="A4036" s="2" t="s">
        <v>23</v>
      </c>
      <c r="B4036" s="2" t="s">
        <v>6599</v>
      </c>
      <c r="C4036" s="1">
        <v>295</v>
      </c>
      <c r="D4036" s="1">
        <v>40</v>
      </c>
      <c r="E4036" s="1">
        <v>21</v>
      </c>
      <c r="F4036" s="1" t="s">
        <v>4</v>
      </c>
      <c r="H4036" s="1" t="s">
        <v>4776</v>
      </c>
      <c r="I4036" s="1">
        <v>111</v>
      </c>
      <c r="J4036" s="1" t="s">
        <v>436</v>
      </c>
      <c r="K4036" s="2" t="s">
        <v>3891</v>
      </c>
      <c r="L4036" s="2" t="s">
        <v>4730</v>
      </c>
      <c r="M4036" s="2" t="s">
        <v>4777</v>
      </c>
      <c r="N4036" s="5" t="s">
        <v>4778</v>
      </c>
      <c r="O4036" s="1" t="s">
        <v>22</v>
      </c>
      <c r="P4036" s="1" t="s">
        <v>22</v>
      </c>
      <c r="Q4036" s="4">
        <v>2</v>
      </c>
      <c r="R4036" s="1">
        <v>73</v>
      </c>
      <c r="S4036" s="3">
        <v>512</v>
      </c>
      <c r="T4036" s="30">
        <f>IF(E4036&gt;=19,VLOOKUP(K4036,Konditionen!$B$5:$E$20,4,FALSE),IF(E4036&lt;=16,VLOOKUP(K4036,Konditionen!$B$5:$E$20,2,FALSE),VLOOKUP(K4036,Konditionen!$B$5:$E$20,3,FALSE)))</f>
        <v>28</v>
      </c>
      <c r="U4036" s="3">
        <f t="shared" si="283"/>
        <v>368.64</v>
      </c>
    </row>
    <row r="4037" spans="1:21" x14ac:dyDescent="0.2">
      <c r="Q4037" s="4"/>
    </row>
    <row r="4038" spans="1:21" x14ac:dyDescent="0.2">
      <c r="A4038" s="2" t="s">
        <v>23</v>
      </c>
      <c r="B4038" s="2" t="s">
        <v>6552</v>
      </c>
      <c r="C4038" s="1">
        <v>315</v>
      </c>
      <c r="D4038" s="1">
        <v>40</v>
      </c>
      <c r="E4038" s="1">
        <v>21</v>
      </c>
      <c r="H4038" s="1" t="s">
        <v>960</v>
      </c>
      <c r="I4038" s="1">
        <v>111</v>
      </c>
      <c r="J4038" s="1" t="s">
        <v>135</v>
      </c>
      <c r="K4038" s="2" t="s">
        <v>3891</v>
      </c>
      <c r="L4038" s="2" t="s">
        <v>4710</v>
      </c>
      <c r="M4038" s="2" t="s">
        <v>4783</v>
      </c>
      <c r="N4038" s="5" t="s">
        <v>4784</v>
      </c>
      <c r="O4038" s="1" t="s">
        <v>22</v>
      </c>
      <c r="P4038" s="1" t="s">
        <v>337</v>
      </c>
      <c r="Q4038" s="4">
        <v>2</v>
      </c>
      <c r="R4038" s="1">
        <v>73</v>
      </c>
      <c r="S4038" s="3">
        <v>526</v>
      </c>
      <c r="T4038" s="30">
        <f>IF(E4038&gt;=19,VLOOKUP(K4038,Konditionen!$B$5:$E$20,4,FALSE),IF(E4038&lt;=16,VLOOKUP(K4038,Konditionen!$B$5:$E$20,2,FALSE),VLOOKUP(K4038,Konditionen!$B$5:$E$20,3,FALSE)))</f>
        <v>28</v>
      </c>
      <c r="U4038" s="3">
        <f t="shared" ref="U4038:U4041" si="284">IF(S4038&gt;0,S4038*(100-T4038)/100,"")</f>
        <v>378.72</v>
      </c>
    </row>
    <row r="4039" spans="1:21" x14ac:dyDescent="0.2">
      <c r="A4039" s="2" t="s">
        <v>23</v>
      </c>
      <c r="B4039" s="2" t="s">
        <v>6552</v>
      </c>
      <c r="C4039" s="1">
        <v>315</v>
      </c>
      <c r="D4039" s="1">
        <v>40</v>
      </c>
      <c r="E4039" s="1">
        <v>21</v>
      </c>
      <c r="F4039" s="1" t="s">
        <v>4</v>
      </c>
      <c r="H4039" s="1" t="s">
        <v>1343</v>
      </c>
      <c r="I4039" s="1">
        <v>115</v>
      </c>
      <c r="J4039" s="1" t="s">
        <v>135</v>
      </c>
      <c r="K4039" s="2" t="s">
        <v>470</v>
      </c>
      <c r="L4039" s="2" t="s">
        <v>496</v>
      </c>
      <c r="M4039" s="2" t="s">
        <v>1344</v>
      </c>
      <c r="N4039" s="5" t="s">
        <v>1345</v>
      </c>
      <c r="O4039" s="1" t="s">
        <v>337</v>
      </c>
      <c r="P4039" s="1" t="s">
        <v>337</v>
      </c>
      <c r="Q4039" s="4">
        <v>2</v>
      </c>
      <c r="R4039" s="4">
        <v>75</v>
      </c>
      <c r="S4039" s="3">
        <v>367.5</v>
      </c>
      <c r="T4039" s="30">
        <f>IF(E4039&gt;=19,VLOOKUP(K4039,Konditionen!$B$5:$E$20,4,FALSE),IF(E4039&lt;=16,VLOOKUP(K4039,Konditionen!$B$5:$E$20,2,FALSE),VLOOKUP(K4039,Konditionen!$B$5:$E$20,3,FALSE)))</f>
        <v>25</v>
      </c>
      <c r="U4039" s="3">
        <f t="shared" si="284"/>
        <v>275.625</v>
      </c>
    </row>
    <row r="4040" spans="1:21" x14ac:dyDescent="0.2">
      <c r="A4040" s="2" t="s">
        <v>23</v>
      </c>
      <c r="B4040" s="2" t="s">
        <v>6552</v>
      </c>
      <c r="C4040" s="1">
        <v>315</v>
      </c>
      <c r="D4040" s="1">
        <v>40</v>
      </c>
      <c r="E4040" s="1">
        <v>21</v>
      </c>
      <c r="F4040" s="1" t="s">
        <v>4</v>
      </c>
      <c r="H4040" s="1" t="s">
        <v>1343</v>
      </c>
      <c r="I4040" s="1">
        <v>115</v>
      </c>
      <c r="J4040" s="1" t="s">
        <v>135</v>
      </c>
      <c r="K4040" s="2" t="s">
        <v>3891</v>
      </c>
      <c r="L4040" s="2" t="s">
        <v>4710</v>
      </c>
      <c r="M4040" s="2" t="s">
        <v>4781</v>
      </c>
      <c r="N4040" s="5" t="s">
        <v>4782</v>
      </c>
      <c r="O4040" s="1" t="s">
        <v>337</v>
      </c>
      <c r="P4040" s="1" t="s">
        <v>337</v>
      </c>
      <c r="Q4040" s="4">
        <v>2</v>
      </c>
      <c r="R4040" s="1">
        <v>75</v>
      </c>
      <c r="S4040" s="3">
        <v>542</v>
      </c>
      <c r="T4040" s="30">
        <f>IF(E4040&gt;=19,VLOOKUP(K4040,Konditionen!$B$5:$E$20,4,FALSE),IF(E4040&lt;=16,VLOOKUP(K4040,Konditionen!$B$5:$E$20,2,FALSE),VLOOKUP(K4040,Konditionen!$B$5:$E$20,3,FALSE)))</f>
        <v>28</v>
      </c>
      <c r="U4040" s="3">
        <f t="shared" si="284"/>
        <v>390.24</v>
      </c>
    </row>
    <row r="4041" spans="1:21" x14ac:dyDescent="0.2">
      <c r="A4041" s="2" t="s">
        <v>23</v>
      </c>
      <c r="B4041" s="2" t="s">
        <v>6552</v>
      </c>
      <c r="C4041" s="1">
        <v>315</v>
      </c>
      <c r="D4041" s="1">
        <v>40</v>
      </c>
      <c r="E4041" s="1">
        <v>21</v>
      </c>
      <c r="F4041" s="1" t="s">
        <v>4</v>
      </c>
      <c r="H4041" s="1" t="s">
        <v>3776</v>
      </c>
      <c r="I4041" s="1">
        <v>115</v>
      </c>
      <c r="J4041" s="1" t="s">
        <v>436</v>
      </c>
      <c r="K4041" s="2" t="s">
        <v>3327</v>
      </c>
      <c r="L4041" s="2" t="s">
        <v>3625</v>
      </c>
      <c r="M4041" s="2" t="s">
        <v>3777</v>
      </c>
      <c r="N4041" s="5" t="s">
        <v>3778</v>
      </c>
      <c r="O4041" s="1">
        <v>0</v>
      </c>
      <c r="P4041" s="1">
        <v>0</v>
      </c>
      <c r="Q4041" s="1">
        <v>0</v>
      </c>
      <c r="R4041" s="1">
        <v>0</v>
      </c>
      <c r="S4041" s="3">
        <v>459.2</v>
      </c>
      <c r="T4041" s="30">
        <f>IF(E4041&gt;=19,VLOOKUP(K4041,Konditionen!$B$5:$E$20,4,FALSE),IF(E4041&lt;=16,VLOOKUP(K4041,Konditionen!$B$5:$E$20,2,FALSE),VLOOKUP(K4041,Konditionen!$B$5:$E$20,3,FALSE)))</f>
        <v>38</v>
      </c>
      <c r="U4041" s="3">
        <f t="shared" si="284"/>
        <v>284.70399999999995</v>
      </c>
    </row>
    <row r="4043" spans="1:21" x14ac:dyDescent="0.2">
      <c r="A4043" s="2" t="s">
        <v>23</v>
      </c>
      <c r="B4043" s="2" t="s">
        <v>6649</v>
      </c>
      <c r="C4043" s="1">
        <v>255</v>
      </c>
      <c r="D4043" s="1">
        <v>40</v>
      </c>
      <c r="E4043" s="1">
        <v>22</v>
      </c>
      <c r="F4043" s="1" t="s">
        <v>4</v>
      </c>
      <c r="H4043" s="1" t="s">
        <v>128</v>
      </c>
      <c r="I4043" s="1">
        <v>103</v>
      </c>
      <c r="J4043" s="1" t="s">
        <v>71</v>
      </c>
      <c r="K4043" s="2" t="s">
        <v>3891</v>
      </c>
      <c r="L4043" s="2" t="s">
        <v>4730</v>
      </c>
      <c r="M4043" s="2" t="s">
        <v>4785</v>
      </c>
      <c r="N4043" s="5" t="s">
        <v>4786</v>
      </c>
      <c r="O4043" s="1" t="s">
        <v>22</v>
      </c>
      <c r="P4043" s="1" t="s">
        <v>337</v>
      </c>
      <c r="Q4043" s="4">
        <v>2</v>
      </c>
      <c r="R4043" s="1">
        <v>72</v>
      </c>
      <c r="S4043" s="3">
        <v>544.5</v>
      </c>
      <c r="T4043" s="30">
        <f>IF(E4043&gt;=19,VLOOKUP(K4043,Konditionen!$B$5:$E$20,4,FALSE),IF(E4043&lt;=16,VLOOKUP(K4043,Konditionen!$B$5:$E$20,2,FALSE),VLOOKUP(K4043,Konditionen!$B$5:$E$20,3,FALSE)))</f>
        <v>28</v>
      </c>
      <c r="U4043" s="3">
        <f>IF(S4043&gt;0,S4043*(100-T4043)/100,"")</f>
        <v>392.04</v>
      </c>
    </row>
    <row r="4044" spans="1:21" x14ac:dyDescent="0.2">
      <c r="Q4044" s="4"/>
    </row>
    <row r="4045" spans="1:21" x14ac:dyDescent="0.2">
      <c r="A4045" s="2" t="s">
        <v>23</v>
      </c>
      <c r="B4045" s="2" t="s">
        <v>6650</v>
      </c>
      <c r="C4045" s="1">
        <v>265</v>
      </c>
      <c r="D4045" s="1">
        <v>40</v>
      </c>
      <c r="E4045" s="1">
        <v>22</v>
      </c>
      <c r="F4045" s="1" t="s">
        <v>4</v>
      </c>
      <c r="H4045" s="1" t="s">
        <v>1435</v>
      </c>
      <c r="I4045" s="1">
        <v>106</v>
      </c>
      <c r="J4045" s="1" t="s">
        <v>436</v>
      </c>
      <c r="K4045" s="2" t="s">
        <v>3891</v>
      </c>
      <c r="L4045" s="2" t="s">
        <v>4787</v>
      </c>
      <c r="M4045" s="2" t="s">
        <v>4788</v>
      </c>
      <c r="N4045" s="5" t="s">
        <v>4789</v>
      </c>
      <c r="O4045" s="1" t="s">
        <v>22</v>
      </c>
      <c r="P4045" s="1" t="s">
        <v>22</v>
      </c>
      <c r="Q4045" s="4">
        <v>2</v>
      </c>
      <c r="R4045" s="1">
        <v>73</v>
      </c>
      <c r="S4045" s="3">
        <v>545.5</v>
      </c>
      <c r="T4045" s="30">
        <f>IF(E4045&gt;=19,VLOOKUP(K4045,Konditionen!$B$5:$E$20,4,FALSE),IF(E4045&lt;=16,VLOOKUP(K4045,Konditionen!$B$5:$E$20,2,FALSE),VLOOKUP(K4045,Konditionen!$B$5:$E$20,3,FALSE)))</f>
        <v>28</v>
      </c>
      <c r="U4045" s="3">
        <f>IF(S4045&gt;0,S4045*(100-T4045)/100,"")</f>
        <v>392.76</v>
      </c>
    </row>
    <row r="4046" spans="1:21" x14ac:dyDescent="0.2">
      <c r="Q4046" s="4"/>
    </row>
    <row r="4047" spans="1:21" x14ac:dyDescent="0.2">
      <c r="A4047" s="2" t="s">
        <v>23</v>
      </c>
      <c r="B4047" s="2" t="s">
        <v>6553</v>
      </c>
      <c r="C4047" s="1">
        <v>275</v>
      </c>
      <c r="D4047" s="1">
        <v>40</v>
      </c>
      <c r="E4047" s="4">
        <v>22</v>
      </c>
      <c r="F4047" s="1" t="s">
        <v>4</v>
      </c>
      <c r="H4047" s="1" t="s">
        <v>173</v>
      </c>
      <c r="I4047" s="4">
        <v>107</v>
      </c>
      <c r="J4047" s="1" t="s">
        <v>135</v>
      </c>
      <c r="K4047" s="2" t="s">
        <v>2032</v>
      </c>
      <c r="L4047" s="2" t="s">
        <v>2129</v>
      </c>
      <c r="M4047" s="2">
        <v>543310</v>
      </c>
      <c r="N4047" s="5" t="s">
        <v>2230</v>
      </c>
      <c r="O4047" s="1" t="s">
        <v>2094</v>
      </c>
      <c r="P4047" s="1" t="s">
        <v>2094</v>
      </c>
      <c r="Q4047" s="1" t="s">
        <v>2094</v>
      </c>
      <c r="R4047" s="1" t="s">
        <v>2094</v>
      </c>
      <c r="S4047" s="3">
        <v>465</v>
      </c>
      <c r="T4047" s="30">
        <f>IF(E4047&gt;=19,VLOOKUP(K4047,Konditionen!$B$5:$E$20,4,FALSE),IF(E4047&lt;=16,VLOOKUP(K4047,Konditionen!$B$5:$E$20,2,FALSE),VLOOKUP(K4047,Konditionen!$B$5:$E$20,3,FALSE)))</f>
        <v>38.5</v>
      </c>
      <c r="U4047" s="3">
        <f t="shared" ref="U4047:U4050" si="285">IF(S4047&gt;0,S4047*(100-T4047)/100,"")</f>
        <v>285.97500000000002</v>
      </c>
    </row>
    <row r="4048" spans="1:21" x14ac:dyDescent="0.2">
      <c r="A4048" s="2" t="s">
        <v>23</v>
      </c>
      <c r="B4048" s="2" t="s">
        <v>6553</v>
      </c>
      <c r="C4048" s="1">
        <v>275</v>
      </c>
      <c r="D4048" s="1">
        <v>40</v>
      </c>
      <c r="E4048" s="1">
        <v>22</v>
      </c>
      <c r="F4048" s="1" t="s">
        <v>4</v>
      </c>
      <c r="H4048" s="1" t="s">
        <v>134</v>
      </c>
      <c r="I4048" s="1">
        <v>108</v>
      </c>
      <c r="J4048" s="1" t="s">
        <v>135</v>
      </c>
      <c r="K4048" s="2" t="s">
        <v>470</v>
      </c>
      <c r="L4048" s="2" t="s">
        <v>680</v>
      </c>
      <c r="M4048" s="2" t="s">
        <v>1346</v>
      </c>
      <c r="N4048" s="5" t="s">
        <v>1347</v>
      </c>
      <c r="O4048" s="1" t="s">
        <v>41</v>
      </c>
      <c r="P4048" s="1" t="s">
        <v>22</v>
      </c>
      <c r="Q4048" s="4">
        <v>2</v>
      </c>
      <c r="R4048" s="4">
        <v>73</v>
      </c>
      <c r="S4048" s="3">
        <v>355</v>
      </c>
      <c r="T4048" s="30">
        <f>IF(E4048&gt;=19,VLOOKUP(K4048,Konditionen!$B$5:$E$20,4,FALSE),IF(E4048&lt;=16,VLOOKUP(K4048,Konditionen!$B$5:$E$20,2,FALSE),VLOOKUP(K4048,Konditionen!$B$5:$E$20,3,FALSE)))</f>
        <v>25</v>
      </c>
      <c r="U4048" s="3">
        <f t="shared" si="285"/>
        <v>266.25</v>
      </c>
    </row>
    <row r="4049" spans="1:21" x14ac:dyDescent="0.2">
      <c r="A4049" s="2" t="s">
        <v>23</v>
      </c>
      <c r="B4049" s="2" t="s">
        <v>6553</v>
      </c>
      <c r="C4049" s="1">
        <v>275</v>
      </c>
      <c r="D4049" s="1">
        <v>40</v>
      </c>
      <c r="E4049" s="1">
        <v>22</v>
      </c>
      <c r="F4049" s="1" t="s">
        <v>4</v>
      </c>
      <c r="H4049" s="1" t="s">
        <v>134</v>
      </c>
      <c r="I4049" s="1">
        <v>108</v>
      </c>
      <c r="J4049" s="1" t="s">
        <v>135</v>
      </c>
      <c r="K4049" s="2" t="s">
        <v>3891</v>
      </c>
      <c r="L4049" s="2" t="s">
        <v>4692</v>
      </c>
      <c r="M4049" s="2" t="s">
        <v>4790</v>
      </c>
      <c r="N4049" s="5" t="s">
        <v>4791</v>
      </c>
      <c r="O4049" s="1" t="s">
        <v>22</v>
      </c>
      <c r="P4049" s="1" t="s">
        <v>337</v>
      </c>
      <c r="Q4049" s="4">
        <v>2</v>
      </c>
      <c r="R4049" s="1">
        <v>73</v>
      </c>
      <c r="S4049" s="3">
        <v>421</v>
      </c>
      <c r="T4049" s="30">
        <f>IF(E4049&gt;=19,VLOOKUP(K4049,Konditionen!$B$5:$E$20,4,FALSE),IF(E4049&lt;=16,VLOOKUP(K4049,Konditionen!$B$5:$E$20,2,FALSE),VLOOKUP(K4049,Konditionen!$B$5:$E$20,3,FALSE)))</f>
        <v>28</v>
      </c>
      <c r="U4049" s="3">
        <f t="shared" si="285"/>
        <v>303.12</v>
      </c>
    </row>
    <row r="4050" spans="1:21" x14ac:dyDescent="0.2">
      <c r="A4050" s="2" t="s">
        <v>23</v>
      </c>
      <c r="B4050" s="2" t="s">
        <v>6553</v>
      </c>
      <c r="C4050" s="1">
        <v>275</v>
      </c>
      <c r="D4050" s="1">
        <v>40</v>
      </c>
      <c r="E4050" s="1">
        <v>22</v>
      </c>
      <c r="F4050" s="1" t="s">
        <v>4</v>
      </c>
      <c r="H4050" s="1" t="s">
        <v>134</v>
      </c>
      <c r="I4050" s="1">
        <v>108</v>
      </c>
      <c r="J4050" s="1" t="s">
        <v>135</v>
      </c>
      <c r="K4050" s="2" t="s">
        <v>5668</v>
      </c>
      <c r="L4050" s="2" t="s">
        <v>5724</v>
      </c>
      <c r="M4050" s="2" t="s">
        <v>5725</v>
      </c>
      <c r="N4050" s="5">
        <v>8714692292385</v>
      </c>
      <c r="O4050" s="1" t="s">
        <v>22</v>
      </c>
      <c r="P4050" s="1" t="s">
        <v>41</v>
      </c>
      <c r="Q4050" s="1">
        <v>1</v>
      </c>
      <c r="R4050" s="1">
        <v>70</v>
      </c>
      <c r="S4050" s="3">
        <v>318</v>
      </c>
      <c r="T4050" s="30">
        <f>IF(E4050&gt;=19,VLOOKUP(K4050,Konditionen!$B$5:$E$20,4,FALSE),IF(E4050&lt;=16,VLOOKUP(K4050,Konditionen!$B$5:$E$20,2,FALSE),VLOOKUP(K4050,Konditionen!$B$5:$E$20,3,FALSE)))</f>
        <v>21</v>
      </c>
      <c r="U4050" s="3">
        <f t="shared" si="285"/>
        <v>251.22</v>
      </c>
    </row>
    <row r="4052" spans="1:21" x14ac:dyDescent="0.2">
      <c r="A4052" s="2" t="s">
        <v>23</v>
      </c>
      <c r="B4052" s="2" t="s">
        <v>6651</v>
      </c>
      <c r="C4052" s="1">
        <v>285</v>
      </c>
      <c r="D4052" s="1">
        <v>40</v>
      </c>
      <c r="E4052" s="1">
        <v>22</v>
      </c>
      <c r="F4052" s="1" t="s">
        <v>4</v>
      </c>
      <c r="H4052" s="1" t="s">
        <v>355</v>
      </c>
      <c r="I4052" s="1">
        <v>110</v>
      </c>
      <c r="J4052" s="1" t="s">
        <v>135</v>
      </c>
      <c r="K4052" s="2" t="s">
        <v>3891</v>
      </c>
      <c r="L4052" s="2" t="s">
        <v>4692</v>
      </c>
      <c r="M4052" s="2" t="s">
        <v>4794</v>
      </c>
      <c r="N4052" s="5" t="s">
        <v>4795</v>
      </c>
      <c r="O4052" s="1" t="s">
        <v>22</v>
      </c>
      <c r="P4052" s="1" t="s">
        <v>22</v>
      </c>
      <c r="Q4052" s="4">
        <v>2</v>
      </c>
      <c r="R4052" s="1">
        <v>73</v>
      </c>
      <c r="S4052" s="3">
        <v>657.5</v>
      </c>
      <c r="T4052" s="30">
        <f>IF(E4052&gt;=19,VLOOKUP(K4052,Konditionen!$B$5:$E$20,4,FALSE),IF(E4052&lt;=16,VLOOKUP(K4052,Konditionen!$B$5:$E$20,2,FALSE),VLOOKUP(K4052,Konditionen!$B$5:$E$20,3,FALSE)))</f>
        <v>28</v>
      </c>
      <c r="U4052" s="3">
        <f t="shared" ref="U4052:U4053" si="286">IF(S4052&gt;0,S4052*(100-T4052)/100,"")</f>
        <v>473.4</v>
      </c>
    </row>
    <row r="4053" spans="1:21" x14ac:dyDescent="0.2">
      <c r="A4053" s="2" t="s">
        <v>23</v>
      </c>
      <c r="B4053" s="2" t="s">
        <v>6651</v>
      </c>
      <c r="C4053" s="1">
        <v>285</v>
      </c>
      <c r="D4053" s="1">
        <v>40</v>
      </c>
      <c r="E4053" s="1">
        <v>22</v>
      </c>
      <c r="F4053" s="1" t="s">
        <v>4</v>
      </c>
      <c r="H4053" s="1" t="s">
        <v>1325</v>
      </c>
      <c r="I4053" s="1">
        <v>110</v>
      </c>
      <c r="J4053" s="1" t="s">
        <v>436</v>
      </c>
      <c r="K4053" s="2" t="s">
        <v>3891</v>
      </c>
      <c r="L4053" s="2" t="s">
        <v>4734</v>
      </c>
      <c r="M4053" s="2" t="s">
        <v>4792</v>
      </c>
      <c r="N4053" s="5" t="s">
        <v>4793</v>
      </c>
      <c r="O4053" s="1" t="s">
        <v>22</v>
      </c>
      <c r="P4053" s="1" t="s">
        <v>337</v>
      </c>
      <c r="Q4053" s="4">
        <v>1</v>
      </c>
      <c r="R4053" s="1">
        <v>67</v>
      </c>
      <c r="S4053" s="3">
        <v>690</v>
      </c>
      <c r="T4053" s="30">
        <f>IF(E4053&gt;=19,VLOOKUP(K4053,Konditionen!$B$5:$E$20,4,FALSE),IF(E4053&lt;=16,VLOOKUP(K4053,Konditionen!$B$5:$E$20,2,FALSE),VLOOKUP(K4053,Konditionen!$B$5:$E$20,3,FALSE)))</f>
        <v>28</v>
      </c>
      <c r="U4053" s="3">
        <f t="shared" si="286"/>
        <v>496.8</v>
      </c>
    </row>
    <row r="4054" spans="1:21" x14ac:dyDescent="0.2">
      <c r="Q4054" s="4"/>
    </row>
    <row r="4055" spans="1:21" x14ac:dyDescent="0.2">
      <c r="A4055" s="2" t="s">
        <v>23</v>
      </c>
      <c r="B4055" s="2" t="s">
        <v>6554</v>
      </c>
      <c r="C4055" s="1">
        <v>225</v>
      </c>
      <c r="D4055" s="1">
        <v>35</v>
      </c>
      <c r="E4055" s="1">
        <v>18</v>
      </c>
      <c r="F4055" s="1" t="s">
        <v>4</v>
      </c>
      <c r="H4055" s="1" t="s">
        <v>1348</v>
      </c>
      <c r="I4055" s="1">
        <v>87</v>
      </c>
      <c r="J4055" s="1" t="s">
        <v>436</v>
      </c>
      <c r="K4055" s="2" t="s">
        <v>470</v>
      </c>
      <c r="L4055" s="2" t="s">
        <v>921</v>
      </c>
      <c r="M4055" s="2" t="s">
        <v>1349</v>
      </c>
      <c r="N4055" s="5" t="s">
        <v>1350</v>
      </c>
      <c r="O4055" s="1" t="s">
        <v>41</v>
      </c>
      <c r="P4055" s="1" t="s">
        <v>22</v>
      </c>
      <c r="Q4055" s="4">
        <v>2</v>
      </c>
      <c r="R4055" s="4">
        <v>72</v>
      </c>
      <c r="S4055" s="3">
        <v>214.5</v>
      </c>
      <c r="T4055" s="30">
        <f>IF(E4055&gt;=19,VLOOKUP(K4055,Konditionen!$B$5:$E$20,4,FALSE),IF(E4055&lt;=16,VLOOKUP(K4055,Konditionen!$B$5:$E$20,2,FALSE),VLOOKUP(K4055,Konditionen!$B$5:$E$20,3,FALSE)))</f>
        <v>19</v>
      </c>
      <c r="U4055" s="3">
        <f>IF(S4055&gt;0,S4055*(100-T4055)/100,"")</f>
        <v>173.745</v>
      </c>
    </row>
    <row r="4056" spans="1:21" x14ac:dyDescent="0.2">
      <c r="Q4056" s="4"/>
      <c r="R4056" s="4"/>
    </row>
    <row r="4057" spans="1:21" x14ac:dyDescent="0.2">
      <c r="A4057" s="2" t="s">
        <v>23</v>
      </c>
      <c r="B4057" s="2" t="s">
        <v>6633</v>
      </c>
      <c r="C4057" s="1">
        <v>245</v>
      </c>
      <c r="D4057" s="1">
        <v>35</v>
      </c>
      <c r="E4057" s="1">
        <v>18</v>
      </c>
      <c r="F4057" s="1" t="s">
        <v>4</v>
      </c>
      <c r="H4057" s="1" t="s">
        <v>253</v>
      </c>
      <c r="I4057" s="1">
        <v>92</v>
      </c>
      <c r="J4057" s="1" t="s">
        <v>135</v>
      </c>
      <c r="K4057" s="2" t="s">
        <v>3891</v>
      </c>
      <c r="L4057" s="2" t="s">
        <v>3923</v>
      </c>
      <c r="M4057" s="2" t="s">
        <v>3966</v>
      </c>
      <c r="N4057" s="5" t="s">
        <v>3967</v>
      </c>
      <c r="O4057" s="1" t="s">
        <v>41</v>
      </c>
      <c r="P4057" s="1" t="s">
        <v>22</v>
      </c>
      <c r="Q4057" s="4">
        <v>2</v>
      </c>
      <c r="R4057" s="1">
        <v>72</v>
      </c>
      <c r="S4057" s="3">
        <v>459</v>
      </c>
      <c r="T4057" s="30">
        <f>IF(E4057&gt;=19,VLOOKUP(K4057,Konditionen!$B$5:$E$20,4,FALSE),IF(E4057&lt;=16,VLOOKUP(K4057,Konditionen!$B$5:$E$20,2,FALSE),VLOOKUP(K4057,Konditionen!$B$5:$E$20,3,FALSE)))</f>
        <v>28</v>
      </c>
      <c r="U4057" s="3">
        <f t="shared" ref="U4057:U4058" si="287">IF(S4057&gt;0,S4057*(100-T4057)/100,"")</f>
        <v>330.48</v>
      </c>
    </row>
    <row r="4058" spans="1:21" x14ac:dyDescent="0.2">
      <c r="A4058" s="2" t="s">
        <v>338</v>
      </c>
      <c r="B4058" s="2" t="s">
        <v>6633</v>
      </c>
      <c r="C4058" s="1">
        <v>245</v>
      </c>
      <c r="D4058" s="1">
        <v>35</v>
      </c>
      <c r="E4058" s="1">
        <v>18</v>
      </c>
      <c r="F4058" s="1" t="s">
        <v>4</v>
      </c>
      <c r="H4058" s="1" t="s">
        <v>253</v>
      </c>
      <c r="I4058" s="1">
        <v>92</v>
      </c>
      <c r="J4058" s="1" t="s">
        <v>135</v>
      </c>
      <c r="K4058" s="2" t="s">
        <v>3891</v>
      </c>
      <c r="L4058" s="2" t="s">
        <v>3917</v>
      </c>
      <c r="M4058" s="2" t="s">
        <v>3964</v>
      </c>
      <c r="N4058" s="5" t="s">
        <v>3965</v>
      </c>
      <c r="O4058" s="1" t="s">
        <v>41</v>
      </c>
      <c r="P4058" s="1" t="s">
        <v>22</v>
      </c>
      <c r="Q4058" s="4">
        <v>2</v>
      </c>
      <c r="R4058" s="1">
        <v>72</v>
      </c>
      <c r="S4058" s="3">
        <v>538.5</v>
      </c>
      <c r="T4058" s="30">
        <f>IF(E4058&gt;=19,VLOOKUP(K4058,Konditionen!$B$5:$E$20,4,FALSE),IF(E4058&lt;=16,VLOOKUP(K4058,Konditionen!$B$5:$E$20,2,FALSE),VLOOKUP(K4058,Konditionen!$B$5:$E$20,3,FALSE)))</f>
        <v>28</v>
      </c>
      <c r="U4058" s="3">
        <f t="shared" si="287"/>
        <v>387.72</v>
      </c>
    </row>
    <row r="4059" spans="1:21" x14ac:dyDescent="0.2">
      <c r="Q4059" s="4"/>
    </row>
    <row r="4060" spans="1:21" x14ac:dyDescent="0.2">
      <c r="A4060" s="2" t="s">
        <v>23</v>
      </c>
      <c r="B4060" s="2" t="s">
        <v>6479</v>
      </c>
      <c r="C4060" s="1">
        <v>255</v>
      </c>
      <c r="D4060" s="1">
        <v>35</v>
      </c>
      <c r="E4060" s="1">
        <v>18</v>
      </c>
      <c r="F4060" s="1" t="s">
        <v>4</v>
      </c>
      <c r="H4060" s="1" t="s">
        <v>192</v>
      </c>
      <c r="I4060" s="1">
        <v>94</v>
      </c>
      <c r="J4060" s="1" t="s">
        <v>135</v>
      </c>
      <c r="K4060" s="2" t="s">
        <v>470</v>
      </c>
      <c r="L4060" s="2" t="s">
        <v>1166</v>
      </c>
      <c r="M4060" s="2" t="s">
        <v>1351</v>
      </c>
      <c r="N4060" s="5" t="s">
        <v>1352</v>
      </c>
      <c r="O4060" s="1" t="s">
        <v>41</v>
      </c>
      <c r="P4060" s="1" t="s">
        <v>22</v>
      </c>
      <c r="Q4060" s="4">
        <v>2</v>
      </c>
      <c r="R4060" s="4">
        <v>73</v>
      </c>
      <c r="S4060" s="3">
        <v>219</v>
      </c>
      <c r="T4060" s="30">
        <f>IF(E4060&gt;=19,VLOOKUP(K4060,Konditionen!$B$5:$E$20,4,FALSE),IF(E4060&lt;=16,VLOOKUP(K4060,Konditionen!$B$5:$E$20,2,FALSE),VLOOKUP(K4060,Konditionen!$B$5:$E$20,3,FALSE)))</f>
        <v>19</v>
      </c>
      <c r="U4060" s="3">
        <f t="shared" ref="U4060:U4067" si="288">IF(S4060&gt;0,S4060*(100-T4060)/100,"")</f>
        <v>177.39</v>
      </c>
    </row>
    <row r="4061" spans="1:21" x14ac:dyDescent="0.2">
      <c r="A4061" s="2" t="s">
        <v>23</v>
      </c>
      <c r="B4061" s="2" t="s">
        <v>6479</v>
      </c>
      <c r="C4061" s="1">
        <v>255</v>
      </c>
      <c r="D4061" s="1">
        <v>35</v>
      </c>
      <c r="E4061" s="1">
        <v>18</v>
      </c>
      <c r="F4061" s="1" t="s">
        <v>4</v>
      </c>
      <c r="H4061" s="1" t="s">
        <v>192</v>
      </c>
      <c r="I4061" s="1">
        <v>94</v>
      </c>
      <c r="J4061" s="1" t="s">
        <v>135</v>
      </c>
      <c r="K4061" s="2" t="s">
        <v>470</v>
      </c>
      <c r="L4061" s="2" t="s">
        <v>994</v>
      </c>
      <c r="M4061" s="2" t="s">
        <v>1353</v>
      </c>
      <c r="N4061" s="5" t="s">
        <v>1354</v>
      </c>
      <c r="O4061" s="1" t="s">
        <v>41</v>
      </c>
      <c r="P4061" s="1" t="s">
        <v>22</v>
      </c>
      <c r="Q4061" s="4">
        <v>2</v>
      </c>
      <c r="R4061" s="4">
        <v>72</v>
      </c>
      <c r="S4061" s="3">
        <v>219</v>
      </c>
      <c r="T4061" s="30">
        <f>IF(E4061&gt;=19,VLOOKUP(K4061,Konditionen!$B$5:$E$20,4,FALSE),IF(E4061&lt;=16,VLOOKUP(K4061,Konditionen!$B$5:$E$20,2,FALSE),VLOOKUP(K4061,Konditionen!$B$5:$E$20,3,FALSE)))</f>
        <v>19</v>
      </c>
      <c r="U4061" s="3">
        <f t="shared" si="288"/>
        <v>177.39</v>
      </c>
    </row>
    <row r="4062" spans="1:21" x14ac:dyDescent="0.2">
      <c r="A4062" s="2" t="s">
        <v>23</v>
      </c>
      <c r="B4062" s="2" t="s">
        <v>6479</v>
      </c>
      <c r="C4062" s="1">
        <v>255</v>
      </c>
      <c r="D4062" s="1">
        <v>35</v>
      </c>
      <c r="E4062" s="1">
        <v>18</v>
      </c>
      <c r="F4062" s="1" t="s">
        <v>4</v>
      </c>
      <c r="H4062" s="1" t="s">
        <v>192</v>
      </c>
      <c r="I4062" s="1">
        <v>94</v>
      </c>
      <c r="J4062" s="1" t="s">
        <v>135</v>
      </c>
      <c r="K4062" s="2" t="s">
        <v>335</v>
      </c>
      <c r="L4062" s="2" t="s">
        <v>437</v>
      </c>
      <c r="M4062" s="2">
        <v>78462</v>
      </c>
      <c r="O4062" s="1" t="s">
        <v>28</v>
      </c>
      <c r="P4062" s="1" t="s">
        <v>28</v>
      </c>
      <c r="Q4062" s="4">
        <v>2</v>
      </c>
      <c r="R4062" s="4">
        <v>73</v>
      </c>
      <c r="S4062" s="3">
        <v>239.6</v>
      </c>
      <c r="T4062" s="30">
        <f>IF(E4062&gt;=19,VLOOKUP(K4062,Konditionen!$B$5:$E$20,4,FALSE),IF(E4062&lt;=16,VLOOKUP(K4062,Konditionen!$B$5:$E$20,2,FALSE),VLOOKUP(K4062,Konditionen!$B$5:$E$20,3,FALSE)))</f>
        <v>33</v>
      </c>
      <c r="U4062" s="3">
        <f t="shared" si="288"/>
        <v>160.53199999999998</v>
      </c>
    </row>
    <row r="4063" spans="1:21" x14ac:dyDescent="0.2">
      <c r="A4063" s="2" t="s">
        <v>23</v>
      </c>
      <c r="B4063" s="2" t="s">
        <v>6479</v>
      </c>
      <c r="C4063" s="1">
        <v>255</v>
      </c>
      <c r="D4063" s="1">
        <v>35</v>
      </c>
      <c r="E4063" s="1">
        <v>18</v>
      </c>
      <c r="F4063" s="1" t="s">
        <v>2734</v>
      </c>
      <c r="H4063" s="1" t="s">
        <v>192</v>
      </c>
      <c r="I4063" s="1">
        <v>94</v>
      </c>
      <c r="J4063" s="1" t="s">
        <v>135</v>
      </c>
      <c r="K4063" s="2" t="s">
        <v>2822</v>
      </c>
      <c r="L4063" s="2" t="s">
        <v>2931</v>
      </c>
      <c r="M4063" s="2">
        <v>959250</v>
      </c>
      <c r="N4063" s="5" t="s">
        <v>3070</v>
      </c>
      <c r="O4063" s="1" t="s">
        <v>41</v>
      </c>
      <c r="P4063" s="1" t="s">
        <v>22</v>
      </c>
      <c r="Q4063" s="1">
        <v>2</v>
      </c>
      <c r="R4063" s="4">
        <v>71</v>
      </c>
      <c r="S4063" s="3">
        <v>219.5</v>
      </c>
      <c r="T4063" s="30">
        <f>IF(E4063&gt;=19,VLOOKUP(K4063,Konditionen!$B$5:$E$20,4,FALSE),IF(E4063&lt;=16,VLOOKUP(K4063,Konditionen!$B$5:$E$20,2,FALSE),VLOOKUP(K4063,Konditionen!$B$5:$E$20,3,FALSE)))</f>
        <v>20</v>
      </c>
      <c r="U4063" s="3">
        <f t="shared" si="288"/>
        <v>175.6</v>
      </c>
    </row>
    <row r="4064" spans="1:21" x14ac:dyDescent="0.2">
      <c r="A4064" s="2" t="s">
        <v>23</v>
      </c>
      <c r="B4064" s="2" t="s">
        <v>6479</v>
      </c>
      <c r="C4064" s="1">
        <v>255</v>
      </c>
      <c r="D4064" s="1">
        <v>35</v>
      </c>
      <c r="E4064" s="1">
        <v>18</v>
      </c>
      <c r="F4064" s="1" t="s">
        <v>2734</v>
      </c>
      <c r="H4064" s="1" t="s">
        <v>192</v>
      </c>
      <c r="I4064" s="1">
        <v>94</v>
      </c>
      <c r="J4064" s="1" t="s">
        <v>135</v>
      </c>
      <c r="K4064" s="2" t="s">
        <v>2822</v>
      </c>
      <c r="L4064" s="2" t="s">
        <v>3036</v>
      </c>
      <c r="M4064" s="2">
        <v>928695</v>
      </c>
      <c r="N4064" s="5" t="s">
        <v>3071</v>
      </c>
      <c r="O4064" s="1" t="s">
        <v>41</v>
      </c>
      <c r="P4064" s="1" t="s">
        <v>22</v>
      </c>
      <c r="Q4064" s="1">
        <v>2</v>
      </c>
      <c r="R4064" s="4">
        <v>71</v>
      </c>
      <c r="S4064" s="3">
        <v>224</v>
      </c>
      <c r="T4064" s="30">
        <f>IF(E4064&gt;=19,VLOOKUP(K4064,Konditionen!$B$5:$E$20,4,FALSE),IF(E4064&lt;=16,VLOOKUP(K4064,Konditionen!$B$5:$E$20,2,FALSE),VLOOKUP(K4064,Konditionen!$B$5:$E$20,3,FALSE)))</f>
        <v>20</v>
      </c>
      <c r="U4064" s="3">
        <f t="shared" si="288"/>
        <v>179.2</v>
      </c>
    </row>
    <row r="4065" spans="1:21" x14ac:dyDescent="0.2">
      <c r="A4065" s="2" t="s">
        <v>23</v>
      </c>
      <c r="B4065" s="2" t="s">
        <v>6479</v>
      </c>
      <c r="C4065" s="1">
        <v>255</v>
      </c>
      <c r="D4065" s="1">
        <v>35</v>
      </c>
      <c r="E4065" s="1">
        <v>18</v>
      </c>
      <c r="F4065" s="1" t="s">
        <v>4</v>
      </c>
      <c r="H4065" s="1" t="s">
        <v>192</v>
      </c>
      <c r="I4065" s="1">
        <v>94</v>
      </c>
      <c r="J4065" s="1" t="s">
        <v>135</v>
      </c>
      <c r="K4065" s="2" t="s">
        <v>3891</v>
      </c>
      <c r="L4065" s="2" t="s">
        <v>3970</v>
      </c>
      <c r="M4065" s="2" t="s">
        <v>3971</v>
      </c>
      <c r="N4065" s="5" t="s">
        <v>3972</v>
      </c>
      <c r="O4065" s="1" t="s">
        <v>22</v>
      </c>
      <c r="P4065" s="1" t="s">
        <v>337</v>
      </c>
      <c r="Q4065" s="4">
        <v>2</v>
      </c>
      <c r="R4065" s="1">
        <v>73</v>
      </c>
      <c r="S4065" s="3">
        <v>260</v>
      </c>
      <c r="T4065" s="30">
        <f>IF(E4065&gt;=19,VLOOKUP(K4065,Konditionen!$B$5:$E$20,4,FALSE),IF(E4065&lt;=16,VLOOKUP(K4065,Konditionen!$B$5:$E$20,2,FALSE),VLOOKUP(K4065,Konditionen!$B$5:$E$20,3,FALSE)))</f>
        <v>28</v>
      </c>
      <c r="U4065" s="3">
        <f t="shared" si="288"/>
        <v>187.2</v>
      </c>
    </row>
    <row r="4066" spans="1:21" x14ac:dyDescent="0.2">
      <c r="A4066" s="2" t="s">
        <v>23</v>
      </c>
      <c r="B4066" s="2" t="s">
        <v>6479</v>
      </c>
      <c r="C4066" s="1">
        <v>255</v>
      </c>
      <c r="D4066" s="1">
        <v>35</v>
      </c>
      <c r="E4066" s="1">
        <v>18</v>
      </c>
      <c r="F4066" s="1" t="s">
        <v>4</v>
      </c>
      <c r="H4066" s="1" t="s">
        <v>192</v>
      </c>
      <c r="I4066" s="1">
        <v>94</v>
      </c>
      <c r="J4066" s="1" t="s">
        <v>135</v>
      </c>
      <c r="K4066" s="2" t="s">
        <v>3327</v>
      </c>
      <c r="L4066" s="2" t="s">
        <v>3433</v>
      </c>
      <c r="M4066" s="2" t="s">
        <v>3602</v>
      </c>
      <c r="N4066" s="5" t="s">
        <v>3603</v>
      </c>
      <c r="O4066" s="1" t="s">
        <v>22</v>
      </c>
      <c r="P4066" s="1" t="s">
        <v>337</v>
      </c>
      <c r="Q4066" s="4">
        <v>1</v>
      </c>
      <c r="R4066" s="4">
        <v>70</v>
      </c>
      <c r="S4066" s="3">
        <v>264.3</v>
      </c>
      <c r="T4066" s="30">
        <f>IF(E4066&gt;=19,VLOOKUP(K4066,Konditionen!$B$5:$E$20,4,FALSE),IF(E4066&lt;=16,VLOOKUP(K4066,Konditionen!$B$5:$E$20,2,FALSE),VLOOKUP(K4066,Konditionen!$B$5:$E$20,3,FALSE)))</f>
        <v>38</v>
      </c>
      <c r="U4066" s="3">
        <f t="shared" si="288"/>
        <v>163.86600000000001</v>
      </c>
    </row>
    <row r="4067" spans="1:21" x14ac:dyDescent="0.2">
      <c r="A4067" s="2" t="s">
        <v>338</v>
      </c>
      <c r="B4067" s="2" t="s">
        <v>6479</v>
      </c>
      <c r="C4067" s="1">
        <v>255</v>
      </c>
      <c r="D4067" s="1">
        <v>35</v>
      </c>
      <c r="E4067" s="1">
        <v>18</v>
      </c>
      <c r="F4067" s="1" t="s">
        <v>4</v>
      </c>
      <c r="H4067" s="1" t="s">
        <v>192</v>
      </c>
      <c r="I4067" s="1">
        <v>94</v>
      </c>
      <c r="J4067" s="1" t="s">
        <v>135</v>
      </c>
      <c r="K4067" s="2" t="s">
        <v>3891</v>
      </c>
      <c r="L4067" s="2" t="s">
        <v>3917</v>
      </c>
      <c r="M4067" s="2" t="s">
        <v>3968</v>
      </c>
      <c r="N4067" s="5" t="s">
        <v>3969</v>
      </c>
      <c r="O4067" s="1" t="s">
        <v>41</v>
      </c>
      <c r="P4067" s="1" t="s">
        <v>22</v>
      </c>
      <c r="Q4067" s="4">
        <v>2</v>
      </c>
      <c r="R4067" s="1">
        <v>73</v>
      </c>
      <c r="S4067" s="3">
        <v>354</v>
      </c>
      <c r="T4067" s="30">
        <f>IF(E4067&gt;=19,VLOOKUP(K4067,Konditionen!$B$5:$E$20,4,FALSE),IF(E4067&lt;=16,VLOOKUP(K4067,Konditionen!$B$5:$E$20,2,FALSE),VLOOKUP(K4067,Konditionen!$B$5:$E$20,3,FALSE)))</f>
        <v>28</v>
      </c>
      <c r="U4067" s="3">
        <f t="shared" si="288"/>
        <v>254.88</v>
      </c>
    </row>
    <row r="4068" spans="1:21" x14ac:dyDescent="0.2">
      <c r="Q4068" s="4"/>
    </row>
    <row r="4069" spans="1:21" x14ac:dyDescent="0.2">
      <c r="A4069" s="2" t="s">
        <v>23</v>
      </c>
      <c r="B4069" s="2" t="s">
        <v>6609</v>
      </c>
      <c r="C4069" s="1">
        <v>265</v>
      </c>
      <c r="D4069" s="1">
        <v>35</v>
      </c>
      <c r="E4069" s="1">
        <v>18</v>
      </c>
      <c r="F4069" s="1" t="s">
        <v>2734</v>
      </c>
      <c r="H4069" s="1" t="s">
        <v>256</v>
      </c>
      <c r="I4069" s="1">
        <v>97</v>
      </c>
      <c r="J4069" s="1" t="s">
        <v>135</v>
      </c>
      <c r="K4069" s="2" t="s">
        <v>2822</v>
      </c>
      <c r="L4069" s="2" t="s">
        <v>2931</v>
      </c>
      <c r="M4069" s="2">
        <v>432836</v>
      </c>
      <c r="N4069" s="5" t="s">
        <v>3072</v>
      </c>
      <c r="O4069" s="1" t="s">
        <v>41</v>
      </c>
      <c r="P4069" s="1" t="s">
        <v>22</v>
      </c>
      <c r="Q4069" s="1">
        <v>2</v>
      </c>
      <c r="R4069" s="4">
        <v>71</v>
      </c>
      <c r="S4069" s="3">
        <v>236.5</v>
      </c>
      <c r="T4069" s="30">
        <f>IF(E4069&gt;=19,VLOOKUP(K4069,Konditionen!$B$5:$E$20,4,FALSE),IF(E4069&lt;=16,VLOOKUP(K4069,Konditionen!$B$5:$E$20,2,FALSE),VLOOKUP(K4069,Konditionen!$B$5:$E$20,3,FALSE)))</f>
        <v>20</v>
      </c>
      <c r="U4069" s="3">
        <f t="shared" ref="U4069:U4073" si="289">IF(S4069&gt;0,S4069*(100-T4069)/100,"")</f>
        <v>189.2</v>
      </c>
    </row>
    <row r="4070" spans="1:21" x14ac:dyDescent="0.2">
      <c r="A4070" s="2" t="s">
        <v>23</v>
      </c>
      <c r="B4070" s="2" t="s">
        <v>6609</v>
      </c>
      <c r="C4070" s="1">
        <v>265</v>
      </c>
      <c r="D4070" s="1">
        <v>35</v>
      </c>
      <c r="E4070" s="1">
        <v>18</v>
      </c>
      <c r="F4070" s="1" t="s">
        <v>2734</v>
      </c>
      <c r="H4070" s="1" t="s">
        <v>256</v>
      </c>
      <c r="I4070" s="1">
        <v>97</v>
      </c>
      <c r="J4070" s="1" t="s">
        <v>135</v>
      </c>
      <c r="K4070" s="2" t="s">
        <v>2822</v>
      </c>
      <c r="L4070" s="2" t="s">
        <v>3028</v>
      </c>
      <c r="M4070" s="2">
        <v>208949</v>
      </c>
      <c r="N4070" s="5" t="s">
        <v>3073</v>
      </c>
      <c r="O4070" s="1" t="s">
        <v>41</v>
      </c>
      <c r="P4070" s="1" t="s">
        <v>22</v>
      </c>
      <c r="Q4070" s="1">
        <v>2</v>
      </c>
      <c r="R4070" s="4">
        <v>71</v>
      </c>
      <c r="S4070" s="3">
        <v>241</v>
      </c>
      <c r="T4070" s="30">
        <f>IF(E4070&gt;=19,VLOOKUP(K4070,Konditionen!$B$5:$E$20,4,FALSE),IF(E4070&lt;=16,VLOOKUP(K4070,Konditionen!$B$5:$E$20,2,FALSE),VLOOKUP(K4070,Konditionen!$B$5:$E$20,3,FALSE)))</f>
        <v>20</v>
      </c>
      <c r="U4070" s="3">
        <f t="shared" si="289"/>
        <v>192.8</v>
      </c>
    </row>
    <row r="4071" spans="1:21" x14ac:dyDescent="0.2">
      <c r="A4071" s="2" t="s">
        <v>23</v>
      </c>
      <c r="B4071" s="2" t="s">
        <v>6609</v>
      </c>
      <c r="C4071" s="1">
        <v>265</v>
      </c>
      <c r="D4071" s="1">
        <v>35</v>
      </c>
      <c r="E4071" s="1">
        <v>18</v>
      </c>
      <c r="F4071" s="1" t="s">
        <v>4</v>
      </c>
      <c r="H4071" s="1" t="s">
        <v>256</v>
      </c>
      <c r="I4071" s="1">
        <v>97</v>
      </c>
      <c r="J4071" s="1" t="s">
        <v>135</v>
      </c>
      <c r="K4071" s="2" t="s">
        <v>3891</v>
      </c>
      <c r="L4071" s="2" t="s">
        <v>3973</v>
      </c>
      <c r="M4071" s="2" t="s">
        <v>3974</v>
      </c>
      <c r="N4071" s="5" t="s">
        <v>3975</v>
      </c>
      <c r="O4071" s="1" t="s">
        <v>41</v>
      </c>
      <c r="P4071" s="1" t="s">
        <v>22</v>
      </c>
      <c r="Q4071" s="4">
        <v>2</v>
      </c>
      <c r="R4071" s="1">
        <v>73</v>
      </c>
      <c r="S4071" s="3">
        <v>289.5</v>
      </c>
      <c r="T4071" s="30">
        <f>IF(E4071&gt;=19,VLOOKUP(K4071,Konditionen!$B$5:$E$20,4,FALSE),IF(E4071&lt;=16,VLOOKUP(K4071,Konditionen!$B$5:$E$20,2,FALSE),VLOOKUP(K4071,Konditionen!$B$5:$E$20,3,FALSE)))</f>
        <v>28</v>
      </c>
      <c r="U4071" s="3">
        <f t="shared" si="289"/>
        <v>208.44</v>
      </c>
    </row>
    <row r="4072" spans="1:21" x14ac:dyDescent="0.2">
      <c r="A4072" s="2" t="s">
        <v>23</v>
      </c>
      <c r="B4072" s="2" t="s">
        <v>6609</v>
      </c>
      <c r="C4072" s="1">
        <v>265</v>
      </c>
      <c r="D4072" s="1">
        <v>35</v>
      </c>
      <c r="E4072" s="1">
        <v>18</v>
      </c>
      <c r="F4072" s="1" t="s">
        <v>4</v>
      </c>
      <c r="H4072" s="1" t="s">
        <v>256</v>
      </c>
      <c r="I4072" s="1">
        <v>97</v>
      </c>
      <c r="J4072" s="1" t="s">
        <v>135</v>
      </c>
      <c r="K4072" s="2" t="s">
        <v>3891</v>
      </c>
      <c r="L4072" s="2" t="s">
        <v>3976</v>
      </c>
      <c r="M4072" s="2" t="s">
        <v>3977</v>
      </c>
      <c r="N4072" s="5" t="s">
        <v>3978</v>
      </c>
      <c r="O4072" s="1" t="s">
        <v>22</v>
      </c>
      <c r="P4072" s="1" t="s">
        <v>337</v>
      </c>
      <c r="Q4072" s="4">
        <v>2</v>
      </c>
      <c r="R4072" s="1">
        <v>73</v>
      </c>
      <c r="S4072" s="3">
        <v>289.5</v>
      </c>
      <c r="T4072" s="30">
        <f>IF(E4072&gt;=19,VLOOKUP(K4072,Konditionen!$B$5:$E$20,4,FALSE),IF(E4072&lt;=16,VLOOKUP(K4072,Konditionen!$B$5:$E$20,2,FALSE),VLOOKUP(K4072,Konditionen!$B$5:$E$20,3,FALSE)))</f>
        <v>28</v>
      </c>
      <c r="U4072" s="3">
        <f t="shared" si="289"/>
        <v>208.44</v>
      </c>
    </row>
    <row r="4073" spans="1:21" x14ac:dyDescent="0.2">
      <c r="A4073" s="2" t="s">
        <v>23</v>
      </c>
      <c r="B4073" s="2" t="s">
        <v>6609</v>
      </c>
      <c r="C4073" s="1">
        <v>265</v>
      </c>
      <c r="D4073" s="1">
        <v>35</v>
      </c>
      <c r="E4073" s="1">
        <v>18</v>
      </c>
      <c r="H4073" s="1" t="s">
        <v>256</v>
      </c>
      <c r="I4073" s="1">
        <v>97</v>
      </c>
      <c r="J4073" s="1" t="s">
        <v>135</v>
      </c>
      <c r="K4073" s="2" t="s">
        <v>5982</v>
      </c>
      <c r="L4073" s="2" t="s">
        <v>5988</v>
      </c>
      <c r="M4073" s="2" t="s">
        <v>6204</v>
      </c>
      <c r="N4073" s="5">
        <v>4968814924294</v>
      </c>
      <c r="O4073" s="1" t="s">
        <v>65</v>
      </c>
      <c r="P4073" s="1" t="s">
        <v>65</v>
      </c>
      <c r="Q4073" s="1" t="s">
        <v>65</v>
      </c>
      <c r="R4073" s="1" t="s">
        <v>65</v>
      </c>
      <c r="S4073" s="3">
        <v>208.5</v>
      </c>
      <c r="T4073" s="30">
        <f>IF(E4073&gt;=19,VLOOKUP(K4073,Konditionen!$B$5:$E$20,4,FALSE),IF(E4073&lt;=16,VLOOKUP(K4073,Konditionen!$B$5:$E$20,2,FALSE),VLOOKUP(K4073,Konditionen!$B$5:$E$20,3,FALSE)))</f>
        <v>21</v>
      </c>
      <c r="U4073" s="3">
        <f t="shared" si="289"/>
        <v>164.715</v>
      </c>
    </row>
    <row r="4075" spans="1:21" x14ac:dyDescent="0.2">
      <c r="A4075" s="2" t="s">
        <v>23</v>
      </c>
      <c r="B4075" s="2" t="s">
        <v>6604</v>
      </c>
      <c r="C4075" s="1">
        <v>285</v>
      </c>
      <c r="D4075" s="1">
        <v>35</v>
      </c>
      <c r="E4075" s="1">
        <v>18</v>
      </c>
      <c r="F4075" s="1" t="s">
        <v>4</v>
      </c>
      <c r="H4075" s="1" t="s">
        <v>203</v>
      </c>
      <c r="I4075" s="1">
        <v>101</v>
      </c>
      <c r="J4075" s="1" t="s">
        <v>135</v>
      </c>
      <c r="K4075" s="2" t="s">
        <v>3891</v>
      </c>
      <c r="L4075" s="2" t="s">
        <v>3898</v>
      </c>
      <c r="M4075" s="2" t="s">
        <v>3979</v>
      </c>
      <c r="N4075" s="5" t="s">
        <v>3980</v>
      </c>
      <c r="O4075" s="1" t="s">
        <v>22</v>
      </c>
      <c r="P4075" s="1" t="s">
        <v>22</v>
      </c>
      <c r="Q4075" s="4">
        <v>2</v>
      </c>
      <c r="R4075" s="1">
        <v>73</v>
      </c>
      <c r="S4075" s="3">
        <v>459</v>
      </c>
      <c r="T4075" s="30">
        <f>IF(E4075&gt;=19,VLOOKUP(K4075,Konditionen!$B$5:$E$20,4,FALSE),IF(E4075&lt;=16,VLOOKUP(K4075,Konditionen!$B$5:$E$20,2,FALSE),VLOOKUP(K4075,Konditionen!$B$5:$E$20,3,FALSE)))</f>
        <v>28</v>
      </c>
      <c r="U4075" s="3">
        <f t="shared" ref="U4075:U4076" si="290">IF(S4075&gt;0,S4075*(100-T4075)/100,"")</f>
        <v>330.48</v>
      </c>
    </row>
    <row r="4076" spans="1:21" x14ac:dyDescent="0.2">
      <c r="A4076" s="2" t="s">
        <v>23</v>
      </c>
      <c r="B4076" s="2" t="s">
        <v>6604</v>
      </c>
      <c r="C4076" s="1">
        <v>285</v>
      </c>
      <c r="D4076" s="1">
        <v>35</v>
      </c>
      <c r="E4076" s="4">
        <v>18</v>
      </c>
      <c r="F4076" s="1" t="s">
        <v>4</v>
      </c>
      <c r="H4076" s="1" t="s">
        <v>446</v>
      </c>
      <c r="I4076" s="4">
        <v>101</v>
      </c>
      <c r="J4076" s="1" t="s">
        <v>436</v>
      </c>
      <c r="K4076" s="2" t="s">
        <v>2334</v>
      </c>
      <c r="L4076" s="2" t="s">
        <v>2529</v>
      </c>
      <c r="M4076" s="2">
        <v>519150</v>
      </c>
      <c r="N4076" s="5" t="s">
        <v>2530</v>
      </c>
      <c r="O4076" s="1" t="s">
        <v>41</v>
      </c>
      <c r="P4076" s="1" t="s">
        <v>41</v>
      </c>
      <c r="Q4076" s="1">
        <v>1</v>
      </c>
      <c r="R4076" s="4">
        <v>72</v>
      </c>
      <c r="S4076" s="3">
        <v>549</v>
      </c>
      <c r="T4076" s="30">
        <f>IF(E4076&gt;=19,VLOOKUP(K4076,Konditionen!$B$5:$E$20,4,FALSE),IF(E4076&lt;=16,VLOOKUP(K4076,Konditionen!$B$5:$E$20,2,FALSE),VLOOKUP(K4076,Konditionen!$B$5:$E$20,3,FALSE)))</f>
        <v>38.5</v>
      </c>
      <c r="U4076" s="3">
        <f t="shared" si="290"/>
        <v>337.63499999999999</v>
      </c>
    </row>
    <row r="4077" spans="1:21" x14ac:dyDescent="0.2">
      <c r="E4077" s="4"/>
      <c r="I4077" s="4"/>
      <c r="R4077" s="4"/>
    </row>
    <row r="4078" spans="1:21" x14ac:dyDescent="0.2">
      <c r="A4078" s="2" t="s">
        <v>23</v>
      </c>
      <c r="B4078" s="2" t="s">
        <v>6634</v>
      </c>
      <c r="C4078" s="1">
        <v>295</v>
      </c>
      <c r="D4078" s="1">
        <v>35</v>
      </c>
      <c r="E4078" s="1">
        <v>18</v>
      </c>
      <c r="H4078" s="1" t="s">
        <v>358</v>
      </c>
      <c r="I4078" s="1">
        <v>99</v>
      </c>
      <c r="J4078" s="1" t="s">
        <v>135</v>
      </c>
      <c r="K4078" s="2" t="s">
        <v>3891</v>
      </c>
      <c r="L4078" s="2" t="s">
        <v>3981</v>
      </c>
      <c r="M4078" s="2" t="s">
        <v>3982</v>
      </c>
      <c r="N4078" s="5" t="s">
        <v>3983</v>
      </c>
      <c r="O4078" s="1" t="s">
        <v>41</v>
      </c>
      <c r="P4078" s="1" t="s">
        <v>22</v>
      </c>
      <c r="Q4078" s="4">
        <v>2</v>
      </c>
      <c r="R4078" s="1">
        <v>73</v>
      </c>
      <c r="S4078" s="3">
        <v>561.5</v>
      </c>
      <c r="T4078" s="30">
        <f>IF(E4078&gt;=19,VLOOKUP(K4078,Konditionen!$B$5:$E$20,4,FALSE),IF(E4078&lt;=16,VLOOKUP(K4078,Konditionen!$B$5:$E$20,2,FALSE),VLOOKUP(K4078,Konditionen!$B$5:$E$20,3,FALSE)))</f>
        <v>28</v>
      </c>
      <c r="U4078" s="3">
        <f>IF(S4078&gt;0,S4078*(100-T4078)/100,"")</f>
        <v>404.28</v>
      </c>
    </row>
    <row r="4079" spans="1:21" x14ac:dyDescent="0.2">
      <c r="Q4079" s="4"/>
    </row>
    <row r="4080" spans="1:21" x14ac:dyDescent="0.2">
      <c r="A4080" s="2" t="s">
        <v>23</v>
      </c>
      <c r="B4080" s="2" t="s">
        <v>6555</v>
      </c>
      <c r="C4080" s="1">
        <v>225</v>
      </c>
      <c r="D4080" s="1">
        <v>35</v>
      </c>
      <c r="E4080" s="1">
        <v>19</v>
      </c>
      <c r="F4080" s="1" t="s">
        <v>4</v>
      </c>
      <c r="H4080" s="1" t="s">
        <v>1355</v>
      </c>
      <c r="I4080" s="1">
        <v>88</v>
      </c>
      <c r="J4080" s="1" t="s">
        <v>436</v>
      </c>
      <c r="K4080" s="2" t="s">
        <v>470</v>
      </c>
      <c r="L4080" s="2" t="s">
        <v>921</v>
      </c>
      <c r="M4080" s="2" t="s">
        <v>1356</v>
      </c>
      <c r="N4080" s="5" t="s">
        <v>1357</v>
      </c>
      <c r="O4080" s="1" t="s">
        <v>41</v>
      </c>
      <c r="P4080" s="1" t="s">
        <v>337</v>
      </c>
      <c r="Q4080" s="4">
        <v>2</v>
      </c>
      <c r="R4080" s="4">
        <v>72</v>
      </c>
      <c r="S4080" s="3">
        <v>282</v>
      </c>
      <c r="T4080" s="30">
        <f>IF(E4080&gt;=19,VLOOKUP(K4080,Konditionen!$B$5:$E$20,4,FALSE),IF(E4080&lt;=16,VLOOKUP(K4080,Konditionen!$B$5:$E$20,2,FALSE),VLOOKUP(K4080,Konditionen!$B$5:$E$20,3,FALSE)))</f>
        <v>25</v>
      </c>
      <c r="U4080" s="3">
        <f t="shared" ref="U4080:U4082" si="291">IF(S4080&gt;0,S4080*(100-T4080)/100,"")</f>
        <v>211.5</v>
      </c>
    </row>
    <row r="4081" spans="1:21" x14ac:dyDescent="0.2">
      <c r="A4081" s="2" t="s">
        <v>23</v>
      </c>
      <c r="B4081" s="2" t="s">
        <v>6555</v>
      </c>
      <c r="C4081" s="1">
        <v>225</v>
      </c>
      <c r="D4081" s="1">
        <v>35</v>
      </c>
      <c r="E4081" s="4">
        <v>19</v>
      </c>
      <c r="F4081" s="1" t="s">
        <v>4</v>
      </c>
      <c r="H4081" s="1" t="s">
        <v>1355</v>
      </c>
      <c r="I4081" s="4">
        <v>88</v>
      </c>
      <c r="J4081" s="1" t="s">
        <v>436</v>
      </c>
      <c r="K4081" s="2" t="s">
        <v>2334</v>
      </c>
      <c r="L4081" s="2" t="s">
        <v>2394</v>
      </c>
      <c r="M4081" s="2">
        <v>534463</v>
      </c>
      <c r="N4081" s="5" t="s">
        <v>2531</v>
      </c>
      <c r="O4081" s="1" t="s">
        <v>28</v>
      </c>
      <c r="P4081" s="1" t="s">
        <v>22</v>
      </c>
      <c r="Q4081" s="1">
        <v>2</v>
      </c>
      <c r="R4081" s="4">
        <v>70</v>
      </c>
      <c r="S4081" s="3">
        <v>394</v>
      </c>
      <c r="T4081" s="30">
        <f>IF(E4081&gt;=19,VLOOKUP(K4081,Konditionen!$B$5:$E$20,4,FALSE),IF(E4081&lt;=16,VLOOKUP(K4081,Konditionen!$B$5:$E$20,2,FALSE),VLOOKUP(K4081,Konditionen!$B$5:$E$20,3,FALSE)))</f>
        <v>38.5</v>
      </c>
      <c r="U4081" s="3">
        <f t="shared" si="291"/>
        <v>242.31</v>
      </c>
    </row>
    <row r="4082" spans="1:21" x14ac:dyDescent="0.2">
      <c r="A4082" s="2" t="s">
        <v>23</v>
      </c>
      <c r="B4082" s="2" t="s">
        <v>6555</v>
      </c>
      <c r="C4082" s="1">
        <v>225</v>
      </c>
      <c r="D4082" s="1">
        <v>35</v>
      </c>
      <c r="E4082" s="1">
        <v>19</v>
      </c>
      <c r="F4082" s="1" t="s">
        <v>2734</v>
      </c>
      <c r="H4082" s="1" t="s">
        <v>1355</v>
      </c>
      <c r="I4082" s="1">
        <v>88</v>
      </c>
      <c r="J4082" s="1" t="s">
        <v>436</v>
      </c>
      <c r="K4082" s="2" t="s">
        <v>2822</v>
      </c>
      <c r="L4082" s="2" t="s">
        <v>2931</v>
      </c>
      <c r="M4082" s="2">
        <v>929342</v>
      </c>
      <c r="N4082" s="5" t="s">
        <v>3074</v>
      </c>
      <c r="O4082" s="1" t="s">
        <v>41</v>
      </c>
      <c r="P4082" s="1" t="s">
        <v>22</v>
      </c>
      <c r="Q4082" s="1">
        <v>2</v>
      </c>
      <c r="R4082" s="4">
        <v>70</v>
      </c>
      <c r="S4082" s="3">
        <v>287</v>
      </c>
      <c r="T4082" s="30">
        <f>IF(E4082&gt;=19,VLOOKUP(K4082,Konditionen!$B$5:$E$20,4,FALSE),IF(E4082&lt;=16,VLOOKUP(K4082,Konditionen!$B$5:$E$20,2,FALSE),VLOOKUP(K4082,Konditionen!$B$5:$E$20,3,FALSE)))</f>
        <v>20</v>
      </c>
      <c r="U4082" s="3">
        <f t="shared" si="291"/>
        <v>229.6</v>
      </c>
    </row>
    <row r="4083" spans="1:21" x14ac:dyDescent="0.2">
      <c r="R4083" s="4"/>
    </row>
    <row r="4084" spans="1:21" x14ac:dyDescent="0.2">
      <c r="A4084" s="2" t="s">
        <v>23</v>
      </c>
      <c r="B4084" s="2" t="s">
        <v>6480</v>
      </c>
      <c r="C4084" s="1">
        <v>235</v>
      </c>
      <c r="D4084" s="1">
        <v>35</v>
      </c>
      <c r="E4084" s="1">
        <v>19</v>
      </c>
      <c r="F4084" s="1" t="s">
        <v>4</v>
      </c>
      <c r="H4084" s="1" t="s">
        <v>110</v>
      </c>
      <c r="I4084" s="1">
        <v>91</v>
      </c>
      <c r="J4084" s="1" t="s">
        <v>16</v>
      </c>
      <c r="K4084" s="2" t="s">
        <v>470</v>
      </c>
      <c r="L4084" s="2" t="s">
        <v>1890</v>
      </c>
      <c r="M4084" s="2" t="s">
        <v>1988</v>
      </c>
      <c r="N4084" s="5" t="s">
        <v>1989</v>
      </c>
      <c r="O4084" s="1" t="s">
        <v>65</v>
      </c>
      <c r="P4084" s="1" t="s">
        <v>65</v>
      </c>
      <c r="Q4084" s="1" t="s">
        <v>65</v>
      </c>
      <c r="R4084" s="1" t="s">
        <v>65</v>
      </c>
      <c r="S4084" s="3">
        <v>237</v>
      </c>
      <c r="T4084" s="30">
        <f>IF(E4084&gt;=19,VLOOKUP(K4084,Konditionen!$B$5:$E$20,4,FALSE),IF(E4084&lt;=16,VLOOKUP(K4084,Konditionen!$B$5:$E$20,2,FALSE),VLOOKUP(K4084,Konditionen!$B$5:$E$20,3,FALSE)))</f>
        <v>25</v>
      </c>
      <c r="U4084" s="3">
        <f t="shared" ref="U4084:U4100" si="292">IF(S4084&gt;0,S4084*(100-T4084)/100,"")</f>
        <v>177.75</v>
      </c>
    </row>
    <row r="4085" spans="1:21" x14ac:dyDescent="0.2">
      <c r="A4085" s="2" t="s">
        <v>23</v>
      </c>
      <c r="B4085" s="2" t="s">
        <v>6480</v>
      </c>
      <c r="C4085" s="1">
        <v>235</v>
      </c>
      <c r="D4085" s="1">
        <v>35</v>
      </c>
      <c r="E4085" s="1">
        <v>19</v>
      </c>
      <c r="H4085" s="1" t="s">
        <v>250</v>
      </c>
      <c r="I4085" s="1">
        <v>87</v>
      </c>
      <c r="J4085" s="1" t="s">
        <v>135</v>
      </c>
      <c r="K4085" s="2" t="s">
        <v>3891</v>
      </c>
      <c r="L4085" s="2" t="s">
        <v>3904</v>
      </c>
      <c r="M4085" s="2" t="s">
        <v>3994</v>
      </c>
      <c r="N4085" s="5" t="s">
        <v>3995</v>
      </c>
      <c r="O4085" s="1" t="s">
        <v>22</v>
      </c>
      <c r="P4085" s="1" t="s">
        <v>22</v>
      </c>
      <c r="Q4085" s="4">
        <v>2</v>
      </c>
      <c r="R4085" s="1">
        <v>72</v>
      </c>
      <c r="S4085" s="3">
        <v>310</v>
      </c>
      <c r="T4085" s="30">
        <f>IF(E4085&gt;=19,VLOOKUP(K4085,Konditionen!$B$5:$E$20,4,FALSE),IF(E4085&lt;=16,VLOOKUP(K4085,Konditionen!$B$5:$E$20,2,FALSE),VLOOKUP(K4085,Konditionen!$B$5:$E$20,3,FALSE)))</f>
        <v>28</v>
      </c>
      <c r="U4085" s="3">
        <f t="shared" si="292"/>
        <v>223.2</v>
      </c>
    </row>
    <row r="4086" spans="1:21" x14ac:dyDescent="0.2">
      <c r="A4086" s="2" t="s">
        <v>23</v>
      </c>
      <c r="B4086" s="2" t="s">
        <v>6480</v>
      </c>
      <c r="C4086" s="1">
        <v>235</v>
      </c>
      <c r="D4086" s="1">
        <v>35</v>
      </c>
      <c r="E4086" s="1">
        <v>19</v>
      </c>
      <c r="F4086" s="1" t="s">
        <v>4</v>
      </c>
      <c r="H4086" s="1" t="s">
        <v>425</v>
      </c>
      <c r="I4086" s="1">
        <v>91</v>
      </c>
      <c r="J4086" s="1" t="s">
        <v>135</v>
      </c>
      <c r="K4086" s="2" t="s">
        <v>470</v>
      </c>
      <c r="L4086" s="2" t="s">
        <v>1124</v>
      </c>
      <c r="M4086" s="2" t="s">
        <v>1358</v>
      </c>
      <c r="N4086" s="5" t="s">
        <v>1359</v>
      </c>
      <c r="O4086" s="1" t="s">
        <v>41</v>
      </c>
      <c r="P4086" s="1" t="s">
        <v>22</v>
      </c>
      <c r="Q4086" s="4">
        <v>2</v>
      </c>
      <c r="R4086" s="4">
        <v>72</v>
      </c>
      <c r="S4086" s="3">
        <v>257.5</v>
      </c>
      <c r="T4086" s="30">
        <f>IF(E4086&gt;=19,VLOOKUP(K4086,Konditionen!$B$5:$E$20,4,FALSE),IF(E4086&lt;=16,VLOOKUP(K4086,Konditionen!$B$5:$E$20,2,FALSE),VLOOKUP(K4086,Konditionen!$B$5:$E$20,3,FALSE)))</f>
        <v>25</v>
      </c>
      <c r="U4086" s="3">
        <f t="shared" si="292"/>
        <v>193.125</v>
      </c>
    </row>
    <row r="4087" spans="1:21" x14ac:dyDescent="0.2">
      <c r="A4087" s="2" t="s">
        <v>23</v>
      </c>
      <c r="B4087" s="2" t="s">
        <v>6480</v>
      </c>
      <c r="C4087" s="1">
        <v>235</v>
      </c>
      <c r="D4087" s="1">
        <v>35</v>
      </c>
      <c r="E4087" s="1">
        <v>19</v>
      </c>
      <c r="F4087" s="1" t="s">
        <v>4</v>
      </c>
      <c r="H4087" s="1" t="s">
        <v>425</v>
      </c>
      <c r="I4087" s="1">
        <v>91</v>
      </c>
      <c r="J4087" s="1" t="s">
        <v>135</v>
      </c>
      <c r="K4087" s="2" t="s">
        <v>335</v>
      </c>
      <c r="L4087" s="2" t="s">
        <v>406</v>
      </c>
      <c r="M4087" s="2">
        <v>6890</v>
      </c>
      <c r="O4087" s="1" t="s">
        <v>41</v>
      </c>
      <c r="P4087" s="1" t="s">
        <v>22</v>
      </c>
      <c r="Q4087" s="4">
        <v>2</v>
      </c>
      <c r="R4087" s="4">
        <v>72</v>
      </c>
      <c r="S4087" s="3">
        <v>281.8</v>
      </c>
      <c r="T4087" s="30">
        <f>IF(E4087&gt;=19,VLOOKUP(K4087,Konditionen!$B$5:$E$20,4,FALSE),IF(E4087&lt;=16,VLOOKUP(K4087,Konditionen!$B$5:$E$20,2,FALSE),VLOOKUP(K4087,Konditionen!$B$5:$E$20,3,FALSE)))</f>
        <v>33</v>
      </c>
      <c r="U4087" s="3">
        <f t="shared" si="292"/>
        <v>188.80600000000001</v>
      </c>
    </row>
    <row r="4088" spans="1:21" x14ac:dyDescent="0.2">
      <c r="A4088" s="2" t="s">
        <v>23</v>
      </c>
      <c r="B4088" s="2" t="s">
        <v>6480</v>
      </c>
      <c r="C4088" s="1">
        <v>235</v>
      </c>
      <c r="D4088" s="1">
        <v>35</v>
      </c>
      <c r="E4088" s="1">
        <v>19</v>
      </c>
      <c r="F4088" s="1" t="s">
        <v>4</v>
      </c>
      <c r="H4088" s="1" t="s">
        <v>425</v>
      </c>
      <c r="I4088" s="1">
        <v>91</v>
      </c>
      <c r="J4088" s="1" t="s">
        <v>135</v>
      </c>
      <c r="K4088" s="2" t="s">
        <v>3891</v>
      </c>
      <c r="L4088" s="2" t="s">
        <v>3991</v>
      </c>
      <c r="M4088" s="2" t="s">
        <v>3992</v>
      </c>
      <c r="N4088" s="5" t="s">
        <v>3993</v>
      </c>
      <c r="O4088" s="1" t="s">
        <v>41</v>
      </c>
      <c r="P4088" s="1" t="s">
        <v>337</v>
      </c>
      <c r="Q4088" s="4">
        <v>2</v>
      </c>
      <c r="R4088" s="1">
        <v>72</v>
      </c>
      <c r="S4088" s="3">
        <v>304</v>
      </c>
      <c r="T4088" s="30">
        <f>IF(E4088&gt;=19,VLOOKUP(K4088,Konditionen!$B$5:$E$20,4,FALSE),IF(E4088&lt;=16,VLOOKUP(K4088,Konditionen!$B$5:$E$20,2,FALSE),VLOOKUP(K4088,Konditionen!$B$5:$E$20,3,FALSE)))</f>
        <v>28</v>
      </c>
      <c r="U4088" s="3">
        <f t="shared" si="292"/>
        <v>218.88</v>
      </c>
    </row>
    <row r="4089" spans="1:21" x14ac:dyDescent="0.2">
      <c r="A4089" s="2" t="s">
        <v>23</v>
      </c>
      <c r="B4089" s="2" t="s">
        <v>6480</v>
      </c>
      <c r="C4089" s="1">
        <v>235</v>
      </c>
      <c r="D4089" s="1">
        <v>35</v>
      </c>
      <c r="E4089" s="1">
        <v>19</v>
      </c>
      <c r="F4089" s="1" t="s">
        <v>4</v>
      </c>
      <c r="H4089" s="1" t="s">
        <v>425</v>
      </c>
      <c r="I4089" s="1">
        <v>91</v>
      </c>
      <c r="J4089" s="1" t="s">
        <v>135</v>
      </c>
      <c r="K4089" s="2" t="s">
        <v>3891</v>
      </c>
      <c r="L4089" s="2" t="s">
        <v>3901</v>
      </c>
      <c r="M4089" s="2" t="s">
        <v>3984</v>
      </c>
      <c r="N4089" s="5" t="s">
        <v>3985</v>
      </c>
      <c r="O4089" s="1" t="s">
        <v>22</v>
      </c>
      <c r="P4089" s="1" t="s">
        <v>22</v>
      </c>
      <c r="Q4089" s="4">
        <v>2</v>
      </c>
      <c r="R4089" s="1">
        <v>72</v>
      </c>
      <c r="S4089" s="3">
        <v>310</v>
      </c>
      <c r="T4089" s="30">
        <f>IF(E4089&gt;=19,VLOOKUP(K4089,Konditionen!$B$5:$E$20,4,FALSE),IF(E4089&lt;=16,VLOOKUP(K4089,Konditionen!$B$5:$E$20,2,FALSE),VLOOKUP(K4089,Konditionen!$B$5:$E$20,3,FALSE)))</f>
        <v>28</v>
      </c>
      <c r="U4089" s="3">
        <f t="shared" si="292"/>
        <v>223.2</v>
      </c>
    </row>
    <row r="4090" spans="1:21" x14ac:dyDescent="0.2">
      <c r="A4090" s="2" t="s">
        <v>23</v>
      </c>
      <c r="B4090" s="2" t="s">
        <v>6480</v>
      </c>
      <c r="C4090" s="1">
        <v>235</v>
      </c>
      <c r="D4090" s="1">
        <v>35</v>
      </c>
      <c r="E4090" s="1">
        <v>19</v>
      </c>
      <c r="F4090" s="1" t="s">
        <v>4</v>
      </c>
      <c r="H4090" s="1" t="s">
        <v>435</v>
      </c>
      <c r="I4090" s="1">
        <v>91</v>
      </c>
      <c r="J4090" s="1" t="s">
        <v>436</v>
      </c>
      <c r="K4090" s="2" t="s">
        <v>470</v>
      </c>
      <c r="L4090" s="2" t="s">
        <v>921</v>
      </c>
      <c r="M4090" s="2" t="s">
        <v>1360</v>
      </c>
      <c r="N4090" s="5" t="s">
        <v>1361</v>
      </c>
      <c r="O4090" s="1" t="s">
        <v>41</v>
      </c>
      <c r="P4090" s="1" t="s">
        <v>22</v>
      </c>
      <c r="Q4090" s="4">
        <v>2</v>
      </c>
      <c r="R4090" s="4">
        <v>72</v>
      </c>
      <c r="S4090" s="3">
        <v>270</v>
      </c>
      <c r="T4090" s="30">
        <f>IF(E4090&gt;=19,VLOOKUP(K4090,Konditionen!$B$5:$E$20,4,FALSE),IF(E4090&lt;=16,VLOOKUP(K4090,Konditionen!$B$5:$E$20,2,FALSE),VLOOKUP(K4090,Konditionen!$B$5:$E$20,3,FALSE)))</f>
        <v>25</v>
      </c>
      <c r="U4090" s="3">
        <f t="shared" si="292"/>
        <v>202.5</v>
      </c>
    </row>
    <row r="4091" spans="1:21" x14ac:dyDescent="0.2">
      <c r="A4091" s="2" t="s">
        <v>23</v>
      </c>
      <c r="B4091" s="2" t="s">
        <v>6480</v>
      </c>
      <c r="C4091" s="1">
        <v>235</v>
      </c>
      <c r="D4091" s="1">
        <v>35</v>
      </c>
      <c r="E4091" s="1">
        <v>19</v>
      </c>
      <c r="F4091" s="1" t="s">
        <v>4</v>
      </c>
      <c r="H4091" s="1" t="s">
        <v>435</v>
      </c>
      <c r="I4091" s="4">
        <v>91</v>
      </c>
      <c r="J4091" s="1" t="s">
        <v>436</v>
      </c>
      <c r="K4091" s="2" t="s">
        <v>5057</v>
      </c>
      <c r="L4091" s="2" t="s">
        <v>5207</v>
      </c>
      <c r="M4091" s="2" t="s">
        <v>5281</v>
      </c>
      <c r="N4091" s="5" t="s">
        <v>5282</v>
      </c>
      <c r="O4091" s="1" t="s">
        <v>41</v>
      </c>
      <c r="P4091" s="1" t="s">
        <v>22</v>
      </c>
      <c r="Q4091" s="4">
        <v>2</v>
      </c>
      <c r="R4091" s="4">
        <v>72</v>
      </c>
      <c r="S4091" s="3">
        <v>200.5</v>
      </c>
      <c r="T4091" s="30">
        <f>IF(E4091&gt;=19,VLOOKUP(K4091,Konditionen!$B$5:$E$20,4,FALSE),IF(E4091&lt;=16,VLOOKUP(K4091,Konditionen!$B$5:$E$20,2,FALSE),VLOOKUP(K4091,Konditionen!$B$5:$E$20,3,FALSE)))</f>
        <v>20</v>
      </c>
      <c r="U4091" s="3">
        <f t="shared" si="292"/>
        <v>160.4</v>
      </c>
    </row>
    <row r="4092" spans="1:21" x14ac:dyDescent="0.2">
      <c r="A4092" s="2" t="s">
        <v>23</v>
      </c>
      <c r="B4092" s="2" t="s">
        <v>6480</v>
      </c>
      <c r="C4092" s="1">
        <v>235</v>
      </c>
      <c r="D4092" s="1">
        <v>35</v>
      </c>
      <c r="E4092" s="4">
        <v>19</v>
      </c>
      <c r="F4092" s="1" t="s">
        <v>4</v>
      </c>
      <c r="H4092" s="1" t="s">
        <v>435</v>
      </c>
      <c r="I4092" s="4">
        <v>91</v>
      </c>
      <c r="J4092" s="1" t="s">
        <v>436</v>
      </c>
      <c r="K4092" s="2" t="s">
        <v>2032</v>
      </c>
      <c r="L4092" s="2" t="s">
        <v>2129</v>
      </c>
      <c r="M4092" s="2">
        <v>542812</v>
      </c>
      <c r="N4092" s="5" t="s">
        <v>2231</v>
      </c>
      <c r="O4092" s="1" t="s">
        <v>2094</v>
      </c>
      <c r="P4092" s="1" t="s">
        <v>2094</v>
      </c>
      <c r="Q4092" s="1" t="s">
        <v>2094</v>
      </c>
      <c r="R4092" s="1" t="s">
        <v>2094</v>
      </c>
      <c r="S4092" s="3">
        <v>365</v>
      </c>
      <c r="T4092" s="30">
        <f>IF(E4092&gt;=19,VLOOKUP(K4092,Konditionen!$B$5:$E$20,4,FALSE),IF(E4092&lt;=16,VLOOKUP(K4092,Konditionen!$B$5:$E$20,2,FALSE),VLOOKUP(K4092,Konditionen!$B$5:$E$20,3,FALSE)))</f>
        <v>38.5</v>
      </c>
      <c r="U4092" s="3">
        <f t="shared" si="292"/>
        <v>224.47499999999999</v>
      </c>
    </row>
    <row r="4093" spans="1:21" x14ac:dyDescent="0.2">
      <c r="A4093" s="2" t="s">
        <v>23</v>
      </c>
      <c r="B4093" s="2" t="s">
        <v>6480</v>
      </c>
      <c r="C4093" s="1">
        <v>235</v>
      </c>
      <c r="D4093" s="1">
        <v>35</v>
      </c>
      <c r="E4093" s="4">
        <v>19</v>
      </c>
      <c r="F4093" s="1" t="s">
        <v>4</v>
      </c>
      <c r="H4093" s="1" t="s">
        <v>435</v>
      </c>
      <c r="I4093" s="4">
        <v>91</v>
      </c>
      <c r="J4093" s="1" t="s">
        <v>436</v>
      </c>
      <c r="K4093" s="2" t="s">
        <v>2334</v>
      </c>
      <c r="L4093" s="2" t="s">
        <v>2494</v>
      </c>
      <c r="M4093" s="2">
        <v>518092</v>
      </c>
      <c r="N4093" s="5" t="s">
        <v>2532</v>
      </c>
      <c r="O4093" s="1" t="s">
        <v>41</v>
      </c>
      <c r="P4093" s="1" t="s">
        <v>22</v>
      </c>
      <c r="Q4093" s="1">
        <v>1</v>
      </c>
      <c r="R4093" s="4">
        <v>67</v>
      </c>
      <c r="S4093" s="3">
        <v>365</v>
      </c>
      <c r="T4093" s="30">
        <f>IF(E4093&gt;=19,VLOOKUP(K4093,Konditionen!$B$5:$E$20,4,FALSE),IF(E4093&lt;=16,VLOOKUP(K4093,Konditionen!$B$5:$E$20,2,FALSE),VLOOKUP(K4093,Konditionen!$B$5:$E$20,3,FALSE)))</f>
        <v>38.5</v>
      </c>
      <c r="U4093" s="3">
        <f t="shared" si="292"/>
        <v>224.47499999999999</v>
      </c>
    </row>
    <row r="4094" spans="1:21" x14ac:dyDescent="0.2">
      <c r="A4094" s="2" t="s">
        <v>23</v>
      </c>
      <c r="B4094" s="2" t="s">
        <v>6480</v>
      </c>
      <c r="C4094" s="1">
        <v>235</v>
      </c>
      <c r="D4094" s="1">
        <v>35</v>
      </c>
      <c r="E4094" s="1">
        <v>19</v>
      </c>
      <c r="F4094" s="1" t="s">
        <v>2734</v>
      </c>
      <c r="H4094" s="1" t="s">
        <v>435</v>
      </c>
      <c r="I4094" s="1">
        <v>91</v>
      </c>
      <c r="J4094" s="1" t="s">
        <v>436</v>
      </c>
      <c r="K4094" s="2" t="s">
        <v>2822</v>
      </c>
      <c r="L4094" s="2" t="s">
        <v>2931</v>
      </c>
      <c r="M4094" s="2">
        <v>86441</v>
      </c>
      <c r="N4094" s="5" t="s">
        <v>3075</v>
      </c>
      <c r="O4094" s="1" t="s">
        <v>41</v>
      </c>
      <c r="P4094" s="1" t="s">
        <v>22</v>
      </c>
      <c r="Q4094" s="1">
        <v>2</v>
      </c>
      <c r="R4094" s="4">
        <v>70</v>
      </c>
      <c r="S4094" s="3">
        <v>260</v>
      </c>
      <c r="T4094" s="30">
        <f>IF(E4094&gt;=19,VLOOKUP(K4094,Konditionen!$B$5:$E$20,4,FALSE),IF(E4094&lt;=16,VLOOKUP(K4094,Konditionen!$B$5:$E$20,2,FALSE),VLOOKUP(K4094,Konditionen!$B$5:$E$20,3,FALSE)))</f>
        <v>20</v>
      </c>
      <c r="U4094" s="3">
        <f t="shared" si="292"/>
        <v>208</v>
      </c>
    </row>
    <row r="4095" spans="1:21" x14ac:dyDescent="0.2">
      <c r="A4095" s="2" t="s">
        <v>23</v>
      </c>
      <c r="B4095" s="2" t="s">
        <v>6480</v>
      </c>
      <c r="C4095" s="1">
        <v>235</v>
      </c>
      <c r="D4095" s="1">
        <v>35</v>
      </c>
      <c r="E4095" s="1">
        <v>19</v>
      </c>
      <c r="F4095" s="1" t="s">
        <v>2734</v>
      </c>
      <c r="H4095" s="1" t="s">
        <v>435</v>
      </c>
      <c r="I4095" s="1">
        <v>91</v>
      </c>
      <c r="J4095" s="1" t="s">
        <v>436</v>
      </c>
      <c r="K4095" s="2" t="s">
        <v>2822</v>
      </c>
      <c r="L4095" s="2" t="s">
        <v>3036</v>
      </c>
      <c r="M4095" s="2">
        <v>153138</v>
      </c>
      <c r="N4095" s="5" t="s">
        <v>3076</v>
      </c>
      <c r="O4095" s="1" t="s">
        <v>41</v>
      </c>
      <c r="P4095" s="1" t="s">
        <v>22</v>
      </c>
      <c r="Q4095" s="1">
        <v>2</v>
      </c>
      <c r="R4095" s="4">
        <v>70</v>
      </c>
      <c r="S4095" s="3">
        <v>265</v>
      </c>
      <c r="T4095" s="30">
        <f>IF(E4095&gt;=19,VLOOKUP(K4095,Konditionen!$B$5:$E$20,4,FALSE),IF(E4095&lt;=16,VLOOKUP(K4095,Konditionen!$B$5:$E$20,2,FALSE),VLOOKUP(K4095,Konditionen!$B$5:$E$20,3,FALSE)))</f>
        <v>20</v>
      </c>
      <c r="U4095" s="3">
        <f t="shared" si="292"/>
        <v>212</v>
      </c>
    </row>
    <row r="4096" spans="1:21" x14ac:dyDescent="0.2">
      <c r="A4096" s="2" t="s">
        <v>23</v>
      </c>
      <c r="B4096" s="2" t="s">
        <v>6480</v>
      </c>
      <c r="C4096" s="1">
        <v>235</v>
      </c>
      <c r="D4096" s="1">
        <v>35</v>
      </c>
      <c r="E4096" s="1">
        <v>19</v>
      </c>
      <c r="F4096" s="1" t="s">
        <v>4</v>
      </c>
      <c r="H4096" s="1" t="s">
        <v>435</v>
      </c>
      <c r="I4096" s="1">
        <v>91</v>
      </c>
      <c r="J4096" s="1" t="s">
        <v>436</v>
      </c>
      <c r="K4096" s="2" t="s">
        <v>3891</v>
      </c>
      <c r="L4096" s="2" t="s">
        <v>3911</v>
      </c>
      <c r="M4096" s="2" t="s">
        <v>3986</v>
      </c>
      <c r="N4096" s="5" t="s">
        <v>3987</v>
      </c>
      <c r="O4096" s="1" t="s">
        <v>22</v>
      </c>
      <c r="P4096" s="1" t="s">
        <v>337</v>
      </c>
      <c r="Q4096" s="4">
        <v>2</v>
      </c>
      <c r="R4096" s="1">
        <v>72</v>
      </c>
      <c r="S4096" s="3">
        <v>316.5</v>
      </c>
      <c r="T4096" s="30">
        <f>IF(E4096&gt;=19,VLOOKUP(K4096,Konditionen!$B$5:$E$20,4,FALSE),IF(E4096&lt;=16,VLOOKUP(K4096,Konditionen!$B$5:$E$20,2,FALSE),VLOOKUP(K4096,Konditionen!$B$5:$E$20,3,FALSE)))</f>
        <v>28</v>
      </c>
      <c r="U4096" s="3">
        <f t="shared" si="292"/>
        <v>227.88</v>
      </c>
    </row>
    <row r="4097" spans="1:21" x14ac:dyDescent="0.2">
      <c r="A4097" s="2" t="s">
        <v>23</v>
      </c>
      <c r="B4097" s="2" t="s">
        <v>6480</v>
      </c>
      <c r="C4097" s="1">
        <v>235</v>
      </c>
      <c r="D4097" s="1">
        <v>35</v>
      </c>
      <c r="E4097" s="1">
        <v>19</v>
      </c>
      <c r="F4097" s="1" t="s">
        <v>4</v>
      </c>
      <c r="H4097" s="1" t="s">
        <v>435</v>
      </c>
      <c r="I4097" s="1">
        <v>91</v>
      </c>
      <c r="J4097" s="1" t="s">
        <v>436</v>
      </c>
      <c r="K4097" s="2" t="s">
        <v>3891</v>
      </c>
      <c r="L4097" s="2" t="s">
        <v>3988</v>
      </c>
      <c r="M4097" s="2" t="s">
        <v>3989</v>
      </c>
      <c r="N4097" s="5" t="s">
        <v>3990</v>
      </c>
      <c r="O4097" s="1" t="s">
        <v>22</v>
      </c>
      <c r="P4097" s="1" t="s">
        <v>337</v>
      </c>
      <c r="Q4097" s="4">
        <v>2</v>
      </c>
      <c r="R4097" s="1">
        <v>72</v>
      </c>
      <c r="S4097" s="3">
        <v>364</v>
      </c>
      <c r="T4097" s="30">
        <f>IF(E4097&gt;=19,VLOOKUP(K4097,Konditionen!$B$5:$E$20,4,FALSE),IF(E4097&lt;=16,VLOOKUP(K4097,Konditionen!$B$5:$E$20,2,FALSE),VLOOKUP(K4097,Konditionen!$B$5:$E$20,3,FALSE)))</f>
        <v>28</v>
      </c>
      <c r="U4097" s="3">
        <f t="shared" si="292"/>
        <v>262.08</v>
      </c>
    </row>
    <row r="4098" spans="1:21" x14ac:dyDescent="0.2">
      <c r="A4098" s="2" t="s">
        <v>23</v>
      </c>
      <c r="B4098" s="2" t="s">
        <v>6480</v>
      </c>
      <c r="C4098" s="1">
        <v>235</v>
      </c>
      <c r="D4098" s="1">
        <v>35</v>
      </c>
      <c r="E4098" s="1">
        <v>19</v>
      </c>
      <c r="F4098" s="1" t="s">
        <v>4</v>
      </c>
      <c r="H4098" s="1" t="s">
        <v>435</v>
      </c>
      <c r="I4098" s="1">
        <v>91</v>
      </c>
      <c r="J4098" s="1" t="s">
        <v>436</v>
      </c>
      <c r="K4098" s="2" t="s">
        <v>3327</v>
      </c>
      <c r="L4098" s="2" t="s">
        <v>3345</v>
      </c>
      <c r="M4098" s="2" t="s">
        <v>3604</v>
      </c>
      <c r="N4098" s="5" t="s">
        <v>3605</v>
      </c>
      <c r="O4098" s="1" t="s">
        <v>22</v>
      </c>
      <c r="P4098" s="1" t="s">
        <v>456</v>
      </c>
      <c r="Q4098" s="4">
        <v>1</v>
      </c>
      <c r="R4098" s="4">
        <v>69</v>
      </c>
      <c r="S4098" s="3">
        <v>304.7</v>
      </c>
      <c r="T4098" s="30">
        <f>IF(E4098&gt;=19,VLOOKUP(K4098,Konditionen!$B$5:$E$20,4,FALSE),IF(E4098&lt;=16,VLOOKUP(K4098,Konditionen!$B$5:$E$20,2,FALSE),VLOOKUP(K4098,Konditionen!$B$5:$E$20,3,FALSE)))</f>
        <v>38</v>
      </c>
      <c r="U4098" s="3">
        <f t="shared" si="292"/>
        <v>188.91399999999999</v>
      </c>
    </row>
    <row r="4099" spans="1:21" x14ac:dyDescent="0.2">
      <c r="A4099" s="2" t="s">
        <v>23</v>
      </c>
      <c r="B4099" s="2" t="s">
        <v>6480</v>
      </c>
      <c r="C4099" s="1">
        <v>235</v>
      </c>
      <c r="D4099" s="1">
        <v>35</v>
      </c>
      <c r="E4099" s="1">
        <v>19</v>
      </c>
      <c r="F4099" s="1" t="s">
        <v>4</v>
      </c>
      <c r="H4099" s="1" t="s">
        <v>5776</v>
      </c>
      <c r="I4099" s="1">
        <v>91</v>
      </c>
      <c r="J4099" s="1" t="s">
        <v>5741</v>
      </c>
      <c r="K4099" s="2" t="s">
        <v>5668</v>
      </c>
      <c r="L4099" s="2" t="s">
        <v>5724</v>
      </c>
      <c r="M4099" s="2" t="s">
        <v>5777</v>
      </c>
      <c r="N4099" s="5">
        <v>8714692297809</v>
      </c>
      <c r="O4099" s="1" t="s">
        <v>41</v>
      </c>
      <c r="P4099" s="1" t="s">
        <v>41</v>
      </c>
      <c r="Q4099" s="1">
        <v>2</v>
      </c>
      <c r="R4099" s="1">
        <v>70</v>
      </c>
      <c r="S4099" s="3">
        <v>235</v>
      </c>
      <c r="T4099" s="30">
        <f>IF(E4099&gt;=19,VLOOKUP(K4099,Konditionen!$B$5:$E$20,4,FALSE),IF(E4099&lt;=16,VLOOKUP(K4099,Konditionen!$B$5:$E$20,2,FALSE),VLOOKUP(K4099,Konditionen!$B$5:$E$20,3,FALSE)))</f>
        <v>21</v>
      </c>
      <c r="U4099" s="3">
        <f t="shared" si="292"/>
        <v>185.65</v>
      </c>
    </row>
    <row r="4100" spans="1:21" x14ac:dyDescent="0.2">
      <c r="A4100" s="2" t="s">
        <v>23</v>
      </c>
      <c r="B4100" s="2" t="s">
        <v>6480</v>
      </c>
      <c r="C4100" s="1">
        <v>235</v>
      </c>
      <c r="D4100" s="1">
        <v>35</v>
      </c>
      <c r="E4100" s="1">
        <v>19</v>
      </c>
      <c r="F4100" s="1" t="s">
        <v>4</v>
      </c>
      <c r="H4100" s="1" t="s">
        <v>5776</v>
      </c>
      <c r="I4100" s="1">
        <v>91</v>
      </c>
      <c r="J4100" s="1" t="s">
        <v>5741</v>
      </c>
      <c r="K4100" s="2" t="s">
        <v>5668</v>
      </c>
      <c r="L4100" s="2" t="s">
        <v>5842</v>
      </c>
      <c r="M4100" s="2" t="s">
        <v>5855</v>
      </c>
      <c r="N4100" s="5">
        <v>8714692344046</v>
      </c>
      <c r="S4100" s="3">
        <v>247.5</v>
      </c>
      <c r="T4100" s="30">
        <f>IF(E4100&gt;=19,VLOOKUP(K4100,Konditionen!$B$5:$E$20,4,FALSE),IF(E4100&lt;=16,VLOOKUP(K4100,Konditionen!$B$5:$E$20,2,FALSE),VLOOKUP(K4100,Konditionen!$B$5:$E$20,3,FALSE)))</f>
        <v>21</v>
      </c>
      <c r="U4100" s="3">
        <f t="shared" si="292"/>
        <v>195.52500000000001</v>
      </c>
    </row>
    <row r="4102" spans="1:21" x14ac:dyDescent="0.2">
      <c r="A4102" s="2" t="s">
        <v>338</v>
      </c>
      <c r="B4102" s="2" t="s">
        <v>6556</v>
      </c>
      <c r="C4102" s="1">
        <v>245</v>
      </c>
      <c r="D4102" s="1">
        <v>35</v>
      </c>
      <c r="E4102" s="1">
        <v>19</v>
      </c>
      <c r="F4102" s="1" t="s">
        <v>4</v>
      </c>
      <c r="H4102" s="1" t="s">
        <v>411</v>
      </c>
      <c r="I4102" s="1">
        <v>93</v>
      </c>
      <c r="J4102" s="1" t="s">
        <v>71</v>
      </c>
      <c r="K4102" s="2" t="s">
        <v>3891</v>
      </c>
      <c r="L4102" s="2" t="s">
        <v>4004</v>
      </c>
      <c r="M4102" s="2" t="s">
        <v>4005</v>
      </c>
      <c r="N4102" s="5" t="s">
        <v>4006</v>
      </c>
      <c r="O4102" s="1" t="s">
        <v>41</v>
      </c>
      <c r="P4102" s="1" t="s">
        <v>337</v>
      </c>
      <c r="Q4102" s="4">
        <v>2</v>
      </c>
      <c r="R4102" s="1">
        <v>72</v>
      </c>
      <c r="S4102" s="3">
        <v>421</v>
      </c>
      <c r="T4102" s="30">
        <f>IF(E4102&gt;=19,VLOOKUP(K4102,Konditionen!$B$5:$E$20,4,FALSE),IF(E4102&lt;=16,VLOOKUP(K4102,Konditionen!$B$5:$E$20,2,FALSE),VLOOKUP(K4102,Konditionen!$B$5:$E$20,3,FALSE)))</f>
        <v>28</v>
      </c>
      <c r="U4102" s="3">
        <f t="shared" ref="U4102:U4116" si="293">IF(S4102&gt;0,S4102*(100-T4102)/100,"")</f>
        <v>303.12</v>
      </c>
    </row>
    <row r="4103" spans="1:21" x14ac:dyDescent="0.2">
      <c r="A4103" s="2" t="s">
        <v>23</v>
      </c>
      <c r="B4103" s="2" t="s">
        <v>6556</v>
      </c>
      <c r="C4103" s="1">
        <v>245</v>
      </c>
      <c r="D4103" s="1">
        <v>35</v>
      </c>
      <c r="E4103" s="1">
        <v>19</v>
      </c>
      <c r="F4103" s="1" t="s">
        <v>4</v>
      </c>
      <c r="H4103" s="1" t="s">
        <v>220</v>
      </c>
      <c r="I4103" s="1">
        <v>93</v>
      </c>
      <c r="J4103" s="1" t="s">
        <v>135</v>
      </c>
      <c r="K4103" s="2" t="s">
        <v>470</v>
      </c>
      <c r="L4103" s="2" t="s">
        <v>961</v>
      </c>
      <c r="M4103" s="2" t="s">
        <v>1362</v>
      </c>
      <c r="N4103" s="5" t="s">
        <v>1363</v>
      </c>
      <c r="O4103" s="1" t="s">
        <v>65</v>
      </c>
      <c r="P4103" s="1" t="s">
        <v>65</v>
      </c>
      <c r="Q4103" s="1" t="s">
        <v>65</v>
      </c>
      <c r="R4103" s="1" t="s">
        <v>65</v>
      </c>
      <c r="S4103" s="3">
        <v>278</v>
      </c>
      <c r="T4103" s="30">
        <f>IF(E4103&gt;=19,VLOOKUP(K4103,Konditionen!$B$5:$E$20,4,FALSE),IF(E4103&lt;=16,VLOOKUP(K4103,Konditionen!$B$5:$E$20,2,FALSE),VLOOKUP(K4103,Konditionen!$B$5:$E$20,3,FALSE)))</f>
        <v>25</v>
      </c>
      <c r="U4103" s="3">
        <f t="shared" si="293"/>
        <v>208.5</v>
      </c>
    </row>
    <row r="4104" spans="1:21" x14ac:dyDescent="0.2">
      <c r="A4104" s="2" t="s">
        <v>23</v>
      </c>
      <c r="B4104" s="2" t="s">
        <v>6556</v>
      </c>
      <c r="C4104" s="1">
        <v>245</v>
      </c>
      <c r="D4104" s="1">
        <v>35</v>
      </c>
      <c r="E4104" s="1">
        <v>19</v>
      </c>
      <c r="F4104" s="1" t="s">
        <v>4</v>
      </c>
      <c r="H4104" s="1" t="s">
        <v>220</v>
      </c>
      <c r="I4104" s="1">
        <v>93</v>
      </c>
      <c r="J4104" s="1" t="s">
        <v>135</v>
      </c>
      <c r="K4104" s="2" t="s">
        <v>470</v>
      </c>
      <c r="L4104" s="2" t="s">
        <v>994</v>
      </c>
      <c r="M4104" s="2" t="s">
        <v>1364</v>
      </c>
      <c r="N4104" s="5" t="s">
        <v>1365</v>
      </c>
      <c r="O4104" s="1" t="s">
        <v>41</v>
      </c>
      <c r="P4104" s="1" t="s">
        <v>22</v>
      </c>
      <c r="Q4104" s="4">
        <v>2</v>
      </c>
      <c r="R4104" s="4">
        <v>72</v>
      </c>
      <c r="S4104" s="3">
        <v>278</v>
      </c>
      <c r="T4104" s="30">
        <f>IF(E4104&gt;=19,VLOOKUP(K4104,Konditionen!$B$5:$E$20,4,FALSE),IF(E4104&lt;=16,VLOOKUP(K4104,Konditionen!$B$5:$E$20,2,FALSE),VLOOKUP(K4104,Konditionen!$B$5:$E$20,3,FALSE)))</f>
        <v>25</v>
      </c>
      <c r="U4104" s="3">
        <f t="shared" si="293"/>
        <v>208.5</v>
      </c>
    </row>
    <row r="4105" spans="1:21" x14ac:dyDescent="0.2">
      <c r="A4105" s="2" t="s">
        <v>23</v>
      </c>
      <c r="B4105" s="2" t="s">
        <v>6556</v>
      </c>
      <c r="C4105" s="1">
        <v>245</v>
      </c>
      <c r="D4105" s="1">
        <v>35</v>
      </c>
      <c r="E4105" s="1">
        <v>19</v>
      </c>
      <c r="F4105" s="1" t="s">
        <v>4</v>
      </c>
      <c r="H4105" s="1" t="s">
        <v>220</v>
      </c>
      <c r="I4105" s="1">
        <v>93</v>
      </c>
      <c r="J4105" s="1" t="s">
        <v>135</v>
      </c>
      <c r="K4105" s="2" t="s">
        <v>470</v>
      </c>
      <c r="L4105" s="2" t="s">
        <v>1124</v>
      </c>
      <c r="M4105" s="2" t="s">
        <v>1366</v>
      </c>
      <c r="N4105" s="5" t="s">
        <v>1367</v>
      </c>
      <c r="O4105" s="1" t="s">
        <v>41</v>
      </c>
      <c r="P4105" s="1" t="s">
        <v>41</v>
      </c>
      <c r="Q4105" s="4">
        <v>2</v>
      </c>
      <c r="R4105" s="4">
        <v>72</v>
      </c>
      <c r="S4105" s="3">
        <v>278</v>
      </c>
      <c r="T4105" s="30">
        <f>IF(E4105&gt;=19,VLOOKUP(K4105,Konditionen!$B$5:$E$20,4,FALSE),IF(E4105&lt;=16,VLOOKUP(K4105,Konditionen!$B$5:$E$20,2,FALSE),VLOOKUP(K4105,Konditionen!$B$5:$E$20,3,FALSE)))</f>
        <v>25</v>
      </c>
      <c r="U4105" s="3">
        <f t="shared" si="293"/>
        <v>208.5</v>
      </c>
    </row>
    <row r="4106" spans="1:21" x14ac:dyDescent="0.2">
      <c r="A4106" s="2" t="s">
        <v>23</v>
      </c>
      <c r="B4106" s="2" t="s">
        <v>6556</v>
      </c>
      <c r="C4106" s="1">
        <v>245</v>
      </c>
      <c r="D4106" s="1">
        <v>35</v>
      </c>
      <c r="E4106" s="1">
        <v>19</v>
      </c>
      <c r="F4106" s="1" t="s">
        <v>4</v>
      </c>
      <c r="H4106" s="1" t="s">
        <v>220</v>
      </c>
      <c r="I4106" s="1">
        <v>93</v>
      </c>
      <c r="J4106" s="1" t="s">
        <v>135</v>
      </c>
      <c r="K4106" s="2" t="s">
        <v>3891</v>
      </c>
      <c r="L4106" s="2" t="s">
        <v>3895</v>
      </c>
      <c r="M4106" s="2" t="s">
        <v>4000</v>
      </c>
      <c r="N4106" s="5" t="s">
        <v>4001</v>
      </c>
      <c r="O4106" s="1" t="s">
        <v>41</v>
      </c>
      <c r="P4106" s="1" t="s">
        <v>22</v>
      </c>
      <c r="Q4106" s="4">
        <v>2</v>
      </c>
      <c r="R4106" s="1">
        <v>72</v>
      </c>
      <c r="S4106" s="3">
        <v>323</v>
      </c>
      <c r="T4106" s="30">
        <f>IF(E4106&gt;=19,VLOOKUP(K4106,Konditionen!$B$5:$E$20,4,FALSE),IF(E4106&lt;=16,VLOOKUP(K4106,Konditionen!$B$5:$E$20,2,FALSE),VLOOKUP(K4106,Konditionen!$B$5:$E$20,3,FALSE)))</f>
        <v>28</v>
      </c>
      <c r="U4106" s="3">
        <f t="shared" si="293"/>
        <v>232.56</v>
      </c>
    </row>
    <row r="4107" spans="1:21" x14ac:dyDescent="0.2">
      <c r="A4107" s="2" t="s">
        <v>338</v>
      </c>
      <c r="B4107" s="2" t="s">
        <v>6556</v>
      </c>
      <c r="C4107" s="1">
        <v>245</v>
      </c>
      <c r="D4107" s="1">
        <v>35</v>
      </c>
      <c r="E4107" s="1">
        <v>19</v>
      </c>
      <c r="F4107" s="1" t="s">
        <v>4</v>
      </c>
      <c r="H4107" s="1" t="s">
        <v>220</v>
      </c>
      <c r="I4107" s="1">
        <v>93</v>
      </c>
      <c r="J4107" s="1" t="s">
        <v>135</v>
      </c>
      <c r="K4107" s="2" t="s">
        <v>470</v>
      </c>
      <c r="L4107" s="2" t="s">
        <v>1480</v>
      </c>
      <c r="M4107" s="2" t="s">
        <v>1579</v>
      </c>
      <c r="N4107" s="5" t="s">
        <v>1580</v>
      </c>
      <c r="O4107" s="1" t="s">
        <v>65</v>
      </c>
      <c r="P4107" s="1" t="s">
        <v>65</v>
      </c>
      <c r="Q4107" s="1" t="s">
        <v>65</v>
      </c>
      <c r="R4107" s="1" t="s">
        <v>65</v>
      </c>
      <c r="S4107" s="3">
        <v>308.5</v>
      </c>
      <c r="T4107" s="30">
        <f>IF(E4107&gt;=19,VLOOKUP(K4107,Konditionen!$B$5:$E$20,4,FALSE),IF(E4107&lt;=16,VLOOKUP(K4107,Konditionen!$B$5:$E$20,2,FALSE),VLOOKUP(K4107,Konditionen!$B$5:$E$20,3,FALSE)))</f>
        <v>25</v>
      </c>
      <c r="U4107" s="3">
        <f t="shared" si="293"/>
        <v>231.375</v>
      </c>
    </row>
    <row r="4108" spans="1:21" x14ac:dyDescent="0.2">
      <c r="A4108" s="2" t="s">
        <v>23</v>
      </c>
      <c r="B4108" s="2" t="s">
        <v>6556</v>
      </c>
      <c r="C4108" s="1">
        <v>245</v>
      </c>
      <c r="D4108" s="1">
        <v>35</v>
      </c>
      <c r="E4108" s="1">
        <v>19</v>
      </c>
      <c r="F4108" s="1" t="s">
        <v>4</v>
      </c>
      <c r="H4108" s="1" t="s">
        <v>1368</v>
      </c>
      <c r="I4108" s="1">
        <v>93</v>
      </c>
      <c r="J4108" s="1" t="s">
        <v>436</v>
      </c>
      <c r="K4108" s="2" t="s">
        <v>470</v>
      </c>
      <c r="L4108" s="2" t="s">
        <v>1166</v>
      </c>
      <c r="M4108" s="2" t="s">
        <v>1369</v>
      </c>
      <c r="N4108" s="5" t="s">
        <v>1370</v>
      </c>
      <c r="O4108" s="1" t="s">
        <v>41</v>
      </c>
      <c r="P4108" s="1" t="s">
        <v>22</v>
      </c>
      <c r="Q4108" s="4">
        <v>2</v>
      </c>
      <c r="R4108" s="4">
        <v>72</v>
      </c>
      <c r="S4108" s="3">
        <v>310</v>
      </c>
      <c r="T4108" s="30">
        <f>IF(E4108&gt;=19,VLOOKUP(K4108,Konditionen!$B$5:$E$20,4,FALSE),IF(E4108&lt;=16,VLOOKUP(K4108,Konditionen!$B$5:$E$20,2,FALSE),VLOOKUP(K4108,Konditionen!$B$5:$E$20,3,FALSE)))</f>
        <v>25</v>
      </c>
      <c r="U4108" s="3">
        <f t="shared" si="293"/>
        <v>232.5</v>
      </c>
    </row>
    <row r="4109" spans="1:21" x14ac:dyDescent="0.2">
      <c r="A4109" s="2" t="s">
        <v>23</v>
      </c>
      <c r="B4109" s="2" t="s">
        <v>6556</v>
      </c>
      <c r="C4109" s="1">
        <v>245</v>
      </c>
      <c r="D4109" s="1">
        <v>35</v>
      </c>
      <c r="E4109" s="1">
        <v>19</v>
      </c>
      <c r="F4109" s="1" t="s">
        <v>4</v>
      </c>
      <c r="H4109" s="1" t="s">
        <v>1368</v>
      </c>
      <c r="I4109" s="1">
        <v>93</v>
      </c>
      <c r="J4109" s="1" t="s">
        <v>436</v>
      </c>
      <c r="K4109" s="2" t="s">
        <v>470</v>
      </c>
      <c r="L4109" s="2" t="s">
        <v>1303</v>
      </c>
      <c r="M4109" s="2" t="s">
        <v>1371</v>
      </c>
      <c r="N4109" s="5" t="s">
        <v>1372</v>
      </c>
      <c r="O4109" s="1" t="s">
        <v>22</v>
      </c>
      <c r="P4109" s="1" t="s">
        <v>22</v>
      </c>
      <c r="Q4109" s="4">
        <v>2</v>
      </c>
      <c r="R4109" s="4">
        <v>72</v>
      </c>
      <c r="S4109" s="3">
        <v>310</v>
      </c>
      <c r="T4109" s="30">
        <f>IF(E4109&gt;=19,VLOOKUP(K4109,Konditionen!$B$5:$E$20,4,FALSE),IF(E4109&lt;=16,VLOOKUP(K4109,Konditionen!$B$5:$E$20,2,FALSE),VLOOKUP(K4109,Konditionen!$B$5:$E$20,3,FALSE)))</f>
        <v>25</v>
      </c>
      <c r="U4109" s="3">
        <f t="shared" si="293"/>
        <v>232.5</v>
      </c>
    </row>
    <row r="4110" spans="1:21" x14ac:dyDescent="0.2">
      <c r="A4110" s="2" t="s">
        <v>23</v>
      </c>
      <c r="B4110" s="2" t="s">
        <v>6556</v>
      </c>
      <c r="C4110" s="1">
        <v>245</v>
      </c>
      <c r="D4110" s="1">
        <v>35</v>
      </c>
      <c r="E4110" s="1">
        <v>19</v>
      </c>
      <c r="F4110" s="1" t="s">
        <v>4</v>
      </c>
      <c r="H4110" s="1" t="s">
        <v>1368</v>
      </c>
      <c r="I4110" s="1">
        <v>93</v>
      </c>
      <c r="J4110" s="1" t="s">
        <v>436</v>
      </c>
      <c r="K4110" s="2" t="s">
        <v>470</v>
      </c>
      <c r="L4110" s="2" t="s">
        <v>1373</v>
      </c>
      <c r="M4110" s="2" t="s">
        <v>1374</v>
      </c>
      <c r="N4110" s="5" t="s">
        <v>1375</v>
      </c>
      <c r="O4110" s="1" t="s">
        <v>22</v>
      </c>
      <c r="P4110" s="1" t="s">
        <v>22</v>
      </c>
      <c r="Q4110" s="4">
        <v>2</v>
      </c>
      <c r="R4110" s="4">
        <v>72</v>
      </c>
      <c r="S4110" s="3">
        <v>310</v>
      </c>
      <c r="T4110" s="30">
        <f>IF(E4110&gt;=19,VLOOKUP(K4110,Konditionen!$B$5:$E$20,4,FALSE),IF(E4110&lt;=16,VLOOKUP(K4110,Konditionen!$B$5:$E$20,2,FALSE),VLOOKUP(K4110,Konditionen!$B$5:$E$20,3,FALSE)))</f>
        <v>25</v>
      </c>
      <c r="U4110" s="3">
        <f t="shared" si="293"/>
        <v>232.5</v>
      </c>
    </row>
    <row r="4111" spans="1:21" x14ac:dyDescent="0.2">
      <c r="A4111" s="2" t="s">
        <v>23</v>
      </c>
      <c r="B4111" s="2" t="s">
        <v>6556</v>
      </c>
      <c r="C4111" s="1">
        <v>245</v>
      </c>
      <c r="D4111" s="1">
        <v>35</v>
      </c>
      <c r="E4111" s="1">
        <v>19</v>
      </c>
      <c r="F4111" s="1" t="s">
        <v>2734</v>
      </c>
      <c r="H4111" s="1" t="s">
        <v>1368</v>
      </c>
      <c r="I4111" s="1">
        <v>93</v>
      </c>
      <c r="J4111" s="1" t="s">
        <v>436</v>
      </c>
      <c r="K4111" s="2" t="s">
        <v>2822</v>
      </c>
      <c r="L4111" s="2" t="s">
        <v>2931</v>
      </c>
      <c r="M4111" s="2">
        <v>890735</v>
      </c>
      <c r="N4111" s="5" t="s">
        <v>3077</v>
      </c>
      <c r="O4111" s="1" t="s">
        <v>41</v>
      </c>
      <c r="P4111" s="1" t="s">
        <v>22</v>
      </c>
      <c r="Q4111" s="1">
        <v>2</v>
      </c>
      <c r="R4111" s="4">
        <v>70</v>
      </c>
      <c r="S4111" s="3">
        <v>295</v>
      </c>
      <c r="T4111" s="30">
        <f>IF(E4111&gt;=19,VLOOKUP(K4111,Konditionen!$B$5:$E$20,4,FALSE),IF(E4111&lt;=16,VLOOKUP(K4111,Konditionen!$B$5:$E$20,2,FALSE),VLOOKUP(K4111,Konditionen!$B$5:$E$20,3,FALSE)))</f>
        <v>20</v>
      </c>
      <c r="U4111" s="3">
        <f t="shared" si="293"/>
        <v>236</v>
      </c>
    </row>
    <row r="4112" spans="1:21" x14ac:dyDescent="0.2">
      <c r="A4112" s="2" t="s">
        <v>23</v>
      </c>
      <c r="B4112" s="2" t="s">
        <v>6556</v>
      </c>
      <c r="C4112" s="1">
        <v>245</v>
      </c>
      <c r="D4112" s="1">
        <v>35</v>
      </c>
      <c r="E4112" s="1">
        <v>19</v>
      </c>
      <c r="F4112" s="1" t="s">
        <v>4</v>
      </c>
      <c r="H4112" s="1" t="s">
        <v>1368</v>
      </c>
      <c r="I4112" s="1">
        <v>93</v>
      </c>
      <c r="J4112" s="1" t="s">
        <v>436</v>
      </c>
      <c r="K4112" s="2" t="s">
        <v>3891</v>
      </c>
      <c r="L4112" s="2" t="s">
        <v>3949</v>
      </c>
      <c r="M4112" s="2" t="s">
        <v>3996</v>
      </c>
      <c r="N4112" s="5" t="s">
        <v>3997</v>
      </c>
      <c r="O4112" s="1" t="s">
        <v>41</v>
      </c>
      <c r="P4112" s="1" t="s">
        <v>22</v>
      </c>
      <c r="Q4112" s="4">
        <v>2</v>
      </c>
      <c r="R4112" s="1">
        <v>72</v>
      </c>
      <c r="S4112" s="3">
        <v>426</v>
      </c>
      <c r="T4112" s="30">
        <f>IF(E4112&gt;=19,VLOOKUP(K4112,Konditionen!$B$5:$E$20,4,FALSE),IF(E4112&lt;=16,VLOOKUP(K4112,Konditionen!$B$5:$E$20,2,FALSE),VLOOKUP(K4112,Konditionen!$B$5:$E$20,3,FALSE)))</f>
        <v>28</v>
      </c>
      <c r="U4112" s="3">
        <f t="shared" si="293"/>
        <v>306.72000000000003</v>
      </c>
    </row>
    <row r="4113" spans="1:21" x14ac:dyDescent="0.2">
      <c r="A4113" s="2" t="s">
        <v>23</v>
      </c>
      <c r="B4113" s="2" t="s">
        <v>6556</v>
      </c>
      <c r="C4113" s="1">
        <v>245</v>
      </c>
      <c r="D4113" s="1">
        <v>35</v>
      </c>
      <c r="E4113" s="1">
        <v>19</v>
      </c>
      <c r="F4113" s="1" t="s">
        <v>4</v>
      </c>
      <c r="H4113" s="1" t="s">
        <v>1368</v>
      </c>
      <c r="I4113" s="1">
        <v>93</v>
      </c>
      <c r="J4113" s="1" t="s">
        <v>436</v>
      </c>
      <c r="K4113" s="2" t="s">
        <v>3891</v>
      </c>
      <c r="L4113" s="2" t="s">
        <v>3935</v>
      </c>
      <c r="M4113" s="2" t="s">
        <v>3998</v>
      </c>
      <c r="N4113" s="5" t="s">
        <v>3999</v>
      </c>
      <c r="O4113" s="1" t="s">
        <v>41</v>
      </c>
      <c r="P4113" s="1" t="s">
        <v>22</v>
      </c>
      <c r="Q4113" s="4">
        <v>2</v>
      </c>
      <c r="R4113" s="1">
        <v>72</v>
      </c>
      <c r="S4113" s="3">
        <v>426</v>
      </c>
      <c r="T4113" s="30">
        <f>IF(E4113&gt;=19,VLOOKUP(K4113,Konditionen!$B$5:$E$20,4,FALSE),IF(E4113&lt;=16,VLOOKUP(K4113,Konditionen!$B$5:$E$20,2,FALSE),VLOOKUP(K4113,Konditionen!$B$5:$E$20,3,FALSE)))</f>
        <v>28</v>
      </c>
      <c r="U4113" s="3">
        <f t="shared" si="293"/>
        <v>306.72000000000003</v>
      </c>
    </row>
    <row r="4114" spans="1:21" x14ac:dyDescent="0.2">
      <c r="A4114" s="2" t="s">
        <v>23</v>
      </c>
      <c r="B4114" s="2" t="s">
        <v>6556</v>
      </c>
      <c r="C4114" s="1">
        <v>245</v>
      </c>
      <c r="D4114" s="1">
        <v>35</v>
      </c>
      <c r="E4114" s="1">
        <v>19</v>
      </c>
      <c r="F4114" s="1" t="s">
        <v>4</v>
      </c>
      <c r="H4114" s="1" t="s">
        <v>1368</v>
      </c>
      <c r="I4114" s="1">
        <v>93</v>
      </c>
      <c r="J4114" s="1" t="s">
        <v>436</v>
      </c>
      <c r="K4114" s="2" t="s">
        <v>3891</v>
      </c>
      <c r="L4114" s="2" t="s">
        <v>3892</v>
      </c>
      <c r="M4114" s="2" t="s">
        <v>4002</v>
      </c>
      <c r="N4114" s="5" t="s">
        <v>4003</v>
      </c>
      <c r="O4114" s="1" t="s">
        <v>41</v>
      </c>
      <c r="P4114" s="1" t="s">
        <v>337</v>
      </c>
      <c r="Q4114" s="4">
        <v>2</v>
      </c>
      <c r="R4114" s="1">
        <v>72</v>
      </c>
      <c r="S4114" s="3">
        <v>426</v>
      </c>
      <c r="T4114" s="30">
        <f>IF(E4114&gt;=19,VLOOKUP(K4114,Konditionen!$B$5:$E$20,4,FALSE),IF(E4114&lt;=16,VLOOKUP(K4114,Konditionen!$B$5:$E$20,2,FALSE),VLOOKUP(K4114,Konditionen!$B$5:$E$20,3,FALSE)))</f>
        <v>28</v>
      </c>
      <c r="U4114" s="3">
        <f t="shared" si="293"/>
        <v>306.72000000000003</v>
      </c>
    </row>
    <row r="4115" spans="1:21" x14ac:dyDescent="0.2">
      <c r="A4115" s="2" t="s">
        <v>23</v>
      </c>
      <c r="B4115" s="2" t="s">
        <v>6556</v>
      </c>
      <c r="C4115" s="1">
        <v>245</v>
      </c>
      <c r="D4115" s="1">
        <v>35</v>
      </c>
      <c r="E4115" s="1">
        <v>19</v>
      </c>
      <c r="F4115" s="1" t="s">
        <v>4</v>
      </c>
      <c r="H4115" s="1" t="s">
        <v>1368</v>
      </c>
      <c r="I4115" s="1">
        <v>93</v>
      </c>
      <c r="J4115" s="1" t="s">
        <v>436</v>
      </c>
      <c r="K4115" s="2" t="s">
        <v>5668</v>
      </c>
      <c r="L4115" s="2" t="s">
        <v>5830</v>
      </c>
      <c r="M4115" s="2" t="s">
        <v>5831</v>
      </c>
      <c r="N4115" s="5">
        <v>8714692339646</v>
      </c>
      <c r="O4115" s="1" t="s">
        <v>41</v>
      </c>
      <c r="P4115" s="1" t="s">
        <v>22</v>
      </c>
      <c r="Q4115" s="1">
        <v>2</v>
      </c>
      <c r="R4115" s="1">
        <v>70</v>
      </c>
      <c r="S4115" s="3">
        <v>289.5</v>
      </c>
      <c r="T4115" s="30">
        <f>IF(E4115&gt;=19,VLOOKUP(K4115,Konditionen!$B$5:$E$20,4,FALSE),IF(E4115&lt;=16,VLOOKUP(K4115,Konditionen!$B$5:$E$20,2,FALSE),VLOOKUP(K4115,Konditionen!$B$5:$E$20,3,FALSE)))</f>
        <v>21</v>
      </c>
      <c r="U4115" s="3">
        <f t="shared" si="293"/>
        <v>228.70500000000001</v>
      </c>
    </row>
    <row r="4116" spans="1:21" x14ac:dyDescent="0.2">
      <c r="A4116" s="2" t="s">
        <v>23</v>
      </c>
      <c r="B4116" s="2" t="s">
        <v>6556</v>
      </c>
      <c r="C4116" s="1">
        <v>245</v>
      </c>
      <c r="D4116" s="1">
        <v>35</v>
      </c>
      <c r="E4116" s="1">
        <v>19</v>
      </c>
      <c r="F4116" s="1" t="s">
        <v>4</v>
      </c>
      <c r="H4116" s="1" t="s">
        <v>1368</v>
      </c>
      <c r="I4116" s="1">
        <v>93</v>
      </c>
      <c r="J4116" s="1" t="s">
        <v>436</v>
      </c>
      <c r="K4116" s="2" t="s">
        <v>3327</v>
      </c>
      <c r="L4116" s="2" t="s">
        <v>3433</v>
      </c>
      <c r="M4116" s="2" t="s">
        <v>3606</v>
      </c>
      <c r="N4116" s="5" t="s">
        <v>3607</v>
      </c>
      <c r="O4116" s="1" t="s">
        <v>22</v>
      </c>
      <c r="P4116" s="1" t="s">
        <v>337</v>
      </c>
      <c r="Q4116" s="4">
        <v>1</v>
      </c>
      <c r="R4116" s="4">
        <v>69</v>
      </c>
      <c r="S4116" s="3">
        <v>333.8</v>
      </c>
      <c r="T4116" s="30">
        <f>IF(E4116&gt;=19,VLOOKUP(K4116,Konditionen!$B$5:$E$20,4,FALSE),IF(E4116&lt;=16,VLOOKUP(K4116,Konditionen!$B$5:$E$20,2,FALSE),VLOOKUP(K4116,Konditionen!$B$5:$E$20,3,FALSE)))</f>
        <v>38</v>
      </c>
      <c r="U4116" s="3">
        <f t="shared" si="293"/>
        <v>206.95600000000002</v>
      </c>
    </row>
    <row r="4117" spans="1:21" x14ac:dyDescent="0.2">
      <c r="Q4117" s="4"/>
      <c r="R4117" s="4"/>
    </row>
    <row r="4118" spans="1:21" x14ac:dyDescent="0.2">
      <c r="A4118" s="2" t="s">
        <v>23</v>
      </c>
      <c r="B4118" s="2" t="s">
        <v>6481</v>
      </c>
      <c r="C4118" s="1">
        <v>255</v>
      </c>
      <c r="D4118" s="1">
        <v>35</v>
      </c>
      <c r="E4118" s="1">
        <v>19</v>
      </c>
      <c r="F4118" s="1" t="s">
        <v>4</v>
      </c>
      <c r="H4118" s="1" t="s">
        <v>66</v>
      </c>
      <c r="I4118" s="1">
        <v>96</v>
      </c>
      <c r="J4118" s="1" t="s">
        <v>16</v>
      </c>
      <c r="K4118" s="2" t="s">
        <v>470</v>
      </c>
      <c r="L4118" s="2" t="s">
        <v>1890</v>
      </c>
      <c r="M4118" s="2" t="s">
        <v>1990</v>
      </c>
      <c r="N4118" s="5" t="s">
        <v>1991</v>
      </c>
      <c r="O4118" s="1" t="s">
        <v>65</v>
      </c>
      <c r="P4118" s="1" t="s">
        <v>65</v>
      </c>
      <c r="Q4118" s="1" t="s">
        <v>65</v>
      </c>
      <c r="R4118" s="1" t="s">
        <v>65</v>
      </c>
      <c r="S4118" s="3">
        <v>289</v>
      </c>
      <c r="T4118" s="30">
        <f>IF(E4118&gt;=19,VLOOKUP(K4118,Konditionen!$B$5:$E$20,4,FALSE),IF(E4118&lt;=16,VLOOKUP(K4118,Konditionen!$B$5:$E$20,2,FALSE),VLOOKUP(K4118,Konditionen!$B$5:$E$20,3,FALSE)))</f>
        <v>25</v>
      </c>
      <c r="U4118" s="3">
        <f t="shared" ref="U4118:U4141" si="294">IF(S4118&gt;0,S4118*(100-T4118)/100,"")</f>
        <v>216.75</v>
      </c>
    </row>
    <row r="4119" spans="1:21" x14ac:dyDescent="0.2">
      <c r="A4119" s="2" t="s">
        <v>338</v>
      </c>
      <c r="B4119" s="2" t="s">
        <v>6481</v>
      </c>
      <c r="C4119" s="1">
        <v>255</v>
      </c>
      <c r="D4119" s="1">
        <v>35</v>
      </c>
      <c r="E4119" s="1">
        <v>19</v>
      </c>
      <c r="H4119" s="1" t="s">
        <v>154</v>
      </c>
      <c r="I4119" s="1">
        <v>92</v>
      </c>
      <c r="J4119" s="1" t="s">
        <v>71</v>
      </c>
      <c r="K4119" s="2" t="s">
        <v>3891</v>
      </c>
      <c r="L4119" s="2" t="s">
        <v>4015</v>
      </c>
      <c r="M4119" s="2" t="s">
        <v>4016</v>
      </c>
      <c r="N4119" s="5" t="s">
        <v>4017</v>
      </c>
      <c r="O4119" s="1" t="s">
        <v>41</v>
      </c>
      <c r="P4119" s="1" t="s">
        <v>337</v>
      </c>
      <c r="Q4119" s="4">
        <v>2</v>
      </c>
      <c r="R4119" s="1">
        <v>73</v>
      </c>
      <c r="S4119" s="3">
        <v>382.5</v>
      </c>
      <c r="T4119" s="30">
        <f>IF(E4119&gt;=19,VLOOKUP(K4119,Konditionen!$B$5:$E$20,4,FALSE),IF(E4119&lt;=16,VLOOKUP(K4119,Konditionen!$B$5:$E$20,2,FALSE),VLOOKUP(K4119,Konditionen!$B$5:$E$20,3,FALSE)))</f>
        <v>28</v>
      </c>
      <c r="U4119" s="3">
        <f t="shared" si="294"/>
        <v>275.39999999999998</v>
      </c>
    </row>
    <row r="4120" spans="1:21" x14ac:dyDescent="0.2">
      <c r="A4120" s="2" t="s">
        <v>23</v>
      </c>
      <c r="B4120" s="2" t="s">
        <v>6481</v>
      </c>
      <c r="C4120" s="1">
        <v>255</v>
      </c>
      <c r="D4120" s="1">
        <v>35</v>
      </c>
      <c r="E4120" s="1">
        <v>19</v>
      </c>
      <c r="F4120" s="1" t="s">
        <v>4</v>
      </c>
      <c r="H4120" s="1" t="s">
        <v>122</v>
      </c>
      <c r="I4120" s="1">
        <v>96</v>
      </c>
      <c r="J4120" s="1" t="s">
        <v>71</v>
      </c>
      <c r="K4120" s="2" t="s">
        <v>3891</v>
      </c>
      <c r="L4120" s="2" t="s">
        <v>3926</v>
      </c>
      <c r="M4120" s="2" t="s">
        <v>4013</v>
      </c>
      <c r="N4120" s="5" t="s">
        <v>4014</v>
      </c>
      <c r="O4120" s="1" t="s">
        <v>41</v>
      </c>
      <c r="P4120" s="1" t="s">
        <v>337</v>
      </c>
      <c r="Q4120" s="4">
        <v>2</v>
      </c>
      <c r="R4120" s="1">
        <v>73</v>
      </c>
      <c r="S4120" s="3">
        <v>291.5</v>
      </c>
      <c r="T4120" s="30">
        <f>IF(E4120&gt;=19,VLOOKUP(K4120,Konditionen!$B$5:$E$20,4,FALSE),IF(E4120&lt;=16,VLOOKUP(K4120,Konditionen!$B$5:$E$20,2,FALSE),VLOOKUP(K4120,Konditionen!$B$5:$E$20,3,FALSE)))</f>
        <v>28</v>
      </c>
      <c r="U4120" s="3">
        <f t="shared" si="294"/>
        <v>209.88</v>
      </c>
    </row>
    <row r="4121" spans="1:21" x14ac:dyDescent="0.2">
      <c r="A4121" s="2" t="s">
        <v>338</v>
      </c>
      <c r="B4121" s="2" t="s">
        <v>6481</v>
      </c>
      <c r="C4121" s="1">
        <v>255</v>
      </c>
      <c r="D4121" s="1">
        <v>35</v>
      </c>
      <c r="E4121" s="1">
        <v>19</v>
      </c>
      <c r="F4121" s="1" t="s">
        <v>4</v>
      </c>
      <c r="H4121" s="1" t="s">
        <v>122</v>
      </c>
      <c r="I4121" s="1">
        <v>96</v>
      </c>
      <c r="J4121" s="1" t="s">
        <v>71</v>
      </c>
      <c r="K4121" s="2" t="s">
        <v>3891</v>
      </c>
      <c r="L4121" s="2" t="s">
        <v>4004</v>
      </c>
      <c r="M4121" s="2" t="s">
        <v>4011</v>
      </c>
      <c r="N4121" s="5" t="s">
        <v>4012</v>
      </c>
      <c r="O4121" s="1" t="s">
        <v>41</v>
      </c>
      <c r="P4121" s="1" t="s">
        <v>337</v>
      </c>
      <c r="Q4121" s="4">
        <v>2</v>
      </c>
      <c r="R4121" s="1">
        <v>73</v>
      </c>
      <c r="S4121" s="3">
        <v>364.5</v>
      </c>
      <c r="T4121" s="30">
        <f>IF(E4121&gt;=19,VLOOKUP(K4121,Konditionen!$B$5:$E$20,4,FALSE),IF(E4121&lt;=16,VLOOKUP(K4121,Konditionen!$B$5:$E$20,2,FALSE),VLOOKUP(K4121,Konditionen!$B$5:$E$20,3,FALSE)))</f>
        <v>28</v>
      </c>
      <c r="U4121" s="3">
        <f t="shared" si="294"/>
        <v>262.44</v>
      </c>
    </row>
    <row r="4122" spans="1:21" x14ac:dyDescent="0.2">
      <c r="A4122" s="2" t="s">
        <v>23</v>
      </c>
      <c r="B4122" s="2" t="s">
        <v>6481</v>
      </c>
      <c r="C4122" s="1">
        <v>255</v>
      </c>
      <c r="D4122" s="1">
        <v>35</v>
      </c>
      <c r="E4122" s="1">
        <v>19</v>
      </c>
      <c r="F4122" s="1" t="s">
        <v>4</v>
      </c>
      <c r="H4122" s="1" t="s">
        <v>259</v>
      </c>
      <c r="I4122" s="1">
        <v>96</v>
      </c>
      <c r="J4122" s="1" t="s">
        <v>135</v>
      </c>
      <c r="K4122" s="2" t="s">
        <v>470</v>
      </c>
      <c r="L4122" s="2" t="s">
        <v>961</v>
      </c>
      <c r="M4122" s="2" t="s">
        <v>1376</v>
      </c>
      <c r="N4122" s="5" t="s">
        <v>1377</v>
      </c>
      <c r="O4122" s="1" t="s">
        <v>65</v>
      </c>
      <c r="P4122" s="1" t="s">
        <v>65</v>
      </c>
      <c r="Q4122" s="1" t="s">
        <v>65</v>
      </c>
      <c r="R4122" s="1" t="s">
        <v>65</v>
      </c>
      <c r="S4122" s="3">
        <v>261</v>
      </c>
      <c r="T4122" s="30">
        <f>IF(E4122&gt;=19,VLOOKUP(K4122,Konditionen!$B$5:$E$20,4,FALSE),IF(E4122&lt;=16,VLOOKUP(K4122,Konditionen!$B$5:$E$20,2,FALSE),VLOOKUP(K4122,Konditionen!$B$5:$E$20,3,FALSE)))</f>
        <v>25</v>
      </c>
      <c r="U4122" s="3">
        <f t="shared" si="294"/>
        <v>195.75</v>
      </c>
    </row>
    <row r="4123" spans="1:21" x14ac:dyDescent="0.2">
      <c r="A4123" s="2" t="s">
        <v>23</v>
      </c>
      <c r="B4123" s="2" t="s">
        <v>6481</v>
      </c>
      <c r="C4123" s="1">
        <v>255</v>
      </c>
      <c r="D4123" s="1">
        <v>35</v>
      </c>
      <c r="E4123" s="1">
        <v>19</v>
      </c>
      <c r="F4123" s="1" t="s">
        <v>4</v>
      </c>
      <c r="H4123" s="1" t="s">
        <v>259</v>
      </c>
      <c r="I4123" s="1">
        <v>96</v>
      </c>
      <c r="J4123" s="1" t="s">
        <v>135</v>
      </c>
      <c r="K4123" s="2" t="s">
        <v>470</v>
      </c>
      <c r="L4123" s="2" t="s">
        <v>1166</v>
      </c>
      <c r="M4123" s="2" t="s">
        <v>1378</v>
      </c>
      <c r="N4123" s="5" t="s">
        <v>1379</v>
      </c>
      <c r="O4123" s="1" t="s">
        <v>41</v>
      </c>
      <c r="P4123" s="1" t="s">
        <v>22</v>
      </c>
      <c r="Q4123" s="4">
        <v>2</v>
      </c>
      <c r="R4123" s="4">
        <v>73</v>
      </c>
      <c r="S4123" s="3">
        <v>261</v>
      </c>
      <c r="T4123" s="30">
        <f>IF(E4123&gt;=19,VLOOKUP(K4123,Konditionen!$B$5:$E$20,4,FALSE),IF(E4123&lt;=16,VLOOKUP(K4123,Konditionen!$B$5:$E$20,2,FALSE),VLOOKUP(K4123,Konditionen!$B$5:$E$20,3,FALSE)))</f>
        <v>25</v>
      </c>
      <c r="U4123" s="3">
        <f t="shared" si="294"/>
        <v>195.75</v>
      </c>
    </row>
    <row r="4124" spans="1:21" x14ac:dyDescent="0.2">
      <c r="A4124" s="2" t="s">
        <v>23</v>
      </c>
      <c r="B4124" s="2" t="s">
        <v>6481</v>
      </c>
      <c r="C4124" s="1">
        <v>255</v>
      </c>
      <c r="D4124" s="1">
        <v>35</v>
      </c>
      <c r="E4124" s="1">
        <v>19</v>
      </c>
      <c r="F4124" s="1" t="s">
        <v>4</v>
      </c>
      <c r="H4124" s="1" t="s">
        <v>259</v>
      </c>
      <c r="I4124" s="1">
        <v>96</v>
      </c>
      <c r="J4124" s="1" t="s">
        <v>135</v>
      </c>
      <c r="K4124" s="2" t="s">
        <v>470</v>
      </c>
      <c r="L4124" s="2" t="s">
        <v>1256</v>
      </c>
      <c r="M4124" s="2" t="s">
        <v>1380</v>
      </c>
      <c r="N4124" s="5" t="s">
        <v>1381</v>
      </c>
      <c r="O4124" s="1" t="s">
        <v>41</v>
      </c>
      <c r="P4124" s="1" t="s">
        <v>41</v>
      </c>
      <c r="Q4124" s="4">
        <v>2</v>
      </c>
      <c r="R4124" s="4">
        <v>73</v>
      </c>
      <c r="S4124" s="3">
        <v>261</v>
      </c>
      <c r="T4124" s="30">
        <f>IF(E4124&gt;=19,VLOOKUP(K4124,Konditionen!$B$5:$E$20,4,FALSE),IF(E4124&lt;=16,VLOOKUP(K4124,Konditionen!$B$5:$E$20,2,FALSE),VLOOKUP(K4124,Konditionen!$B$5:$E$20,3,FALSE)))</f>
        <v>25</v>
      </c>
      <c r="U4124" s="3">
        <f t="shared" si="294"/>
        <v>195.75</v>
      </c>
    </row>
    <row r="4125" spans="1:21" x14ac:dyDescent="0.2">
      <c r="A4125" s="2" t="s">
        <v>23</v>
      </c>
      <c r="B4125" s="2" t="s">
        <v>6481</v>
      </c>
      <c r="C4125" s="1">
        <v>255</v>
      </c>
      <c r="D4125" s="1">
        <v>35</v>
      </c>
      <c r="E4125" s="1">
        <v>19</v>
      </c>
      <c r="F4125" s="1" t="s">
        <v>4</v>
      </c>
      <c r="H4125" s="1" t="s">
        <v>259</v>
      </c>
      <c r="I4125" s="1">
        <v>96</v>
      </c>
      <c r="J4125" s="1" t="s">
        <v>135</v>
      </c>
      <c r="K4125" s="2" t="s">
        <v>470</v>
      </c>
      <c r="L4125" s="2" t="s">
        <v>928</v>
      </c>
      <c r="M4125" s="2" t="s">
        <v>1382</v>
      </c>
      <c r="N4125" s="5" t="s">
        <v>1383</v>
      </c>
      <c r="O4125" s="1" t="s">
        <v>41</v>
      </c>
      <c r="P4125" s="1" t="s">
        <v>22</v>
      </c>
      <c r="Q4125" s="4">
        <v>2</v>
      </c>
      <c r="R4125" s="4">
        <v>73</v>
      </c>
      <c r="S4125" s="3">
        <v>261</v>
      </c>
      <c r="T4125" s="30">
        <f>IF(E4125&gt;=19,VLOOKUP(K4125,Konditionen!$B$5:$E$20,4,FALSE),IF(E4125&lt;=16,VLOOKUP(K4125,Konditionen!$B$5:$E$20,2,FALSE),VLOOKUP(K4125,Konditionen!$B$5:$E$20,3,FALSE)))</f>
        <v>25</v>
      </c>
      <c r="U4125" s="3">
        <f t="shared" si="294"/>
        <v>195.75</v>
      </c>
    </row>
    <row r="4126" spans="1:21" x14ac:dyDescent="0.2">
      <c r="A4126" s="2" t="s">
        <v>23</v>
      </c>
      <c r="B4126" s="2" t="s">
        <v>6481</v>
      </c>
      <c r="C4126" s="1">
        <v>255</v>
      </c>
      <c r="D4126" s="1">
        <v>35</v>
      </c>
      <c r="E4126" s="1">
        <v>19</v>
      </c>
      <c r="F4126" s="1" t="s">
        <v>4</v>
      </c>
      <c r="H4126" s="1" t="s">
        <v>259</v>
      </c>
      <c r="I4126" s="4">
        <v>96</v>
      </c>
      <c r="J4126" s="1" t="s">
        <v>135</v>
      </c>
      <c r="K4126" s="2" t="s">
        <v>5447</v>
      </c>
      <c r="L4126" s="2" t="s">
        <v>5596</v>
      </c>
      <c r="M4126" s="2" t="s">
        <v>5627</v>
      </c>
      <c r="N4126" s="5" t="s">
        <v>5628</v>
      </c>
      <c r="O4126" s="1" t="s">
        <v>41</v>
      </c>
      <c r="P4126" s="1" t="s">
        <v>22</v>
      </c>
      <c r="Q4126" s="4">
        <v>2</v>
      </c>
      <c r="R4126" s="4">
        <v>71</v>
      </c>
      <c r="S4126" s="3">
        <v>198</v>
      </c>
      <c r="T4126" s="30">
        <f>IF(E4126&gt;=19,VLOOKUP(K4126,Konditionen!$B$5:$E$20,4,FALSE),IF(E4126&lt;=16,VLOOKUP(K4126,Konditionen!$B$5:$E$20,2,FALSE),VLOOKUP(K4126,Konditionen!$B$5:$E$20,3,FALSE)))</f>
        <v>20</v>
      </c>
      <c r="U4126" s="3">
        <f t="shared" si="294"/>
        <v>158.4</v>
      </c>
    </row>
    <row r="4127" spans="1:21" x14ac:dyDescent="0.2">
      <c r="A4127" s="2" t="s">
        <v>23</v>
      </c>
      <c r="B4127" s="2" t="s">
        <v>6481</v>
      </c>
      <c r="C4127" s="1">
        <v>255</v>
      </c>
      <c r="D4127" s="1">
        <v>35</v>
      </c>
      <c r="E4127" s="1">
        <v>19</v>
      </c>
      <c r="F4127" s="1" t="s">
        <v>4</v>
      </c>
      <c r="H4127" s="1" t="s">
        <v>259</v>
      </c>
      <c r="I4127" s="4">
        <v>96</v>
      </c>
      <c r="J4127" s="1" t="s">
        <v>135</v>
      </c>
      <c r="K4127" s="2" t="s">
        <v>5057</v>
      </c>
      <c r="L4127" s="2" t="s">
        <v>5207</v>
      </c>
      <c r="M4127" s="2" t="s">
        <v>5283</v>
      </c>
      <c r="N4127" s="5" t="s">
        <v>5284</v>
      </c>
      <c r="O4127" s="1" t="s">
        <v>41</v>
      </c>
      <c r="P4127" s="1" t="s">
        <v>22</v>
      </c>
      <c r="Q4127" s="4">
        <v>2</v>
      </c>
      <c r="R4127" s="4">
        <v>73</v>
      </c>
      <c r="S4127" s="3">
        <v>198</v>
      </c>
      <c r="T4127" s="30">
        <f>IF(E4127&gt;=19,VLOOKUP(K4127,Konditionen!$B$5:$E$20,4,FALSE),IF(E4127&lt;=16,VLOOKUP(K4127,Konditionen!$B$5:$E$20,2,FALSE),VLOOKUP(K4127,Konditionen!$B$5:$E$20,3,FALSE)))</f>
        <v>20</v>
      </c>
      <c r="U4127" s="3">
        <f t="shared" si="294"/>
        <v>158.4</v>
      </c>
    </row>
    <row r="4128" spans="1:21" x14ac:dyDescent="0.2">
      <c r="A4128" s="2" t="s">
        <v>23</v>
      </c>
      <c r="B4128" s="2" t="s">
        <v>6481</v>
      </c>
      <c r="C4128" s="1">
        <v>255</v>
      </c>
      <c r="D4128" s="1">
        <v>35</v>
      </c>
      <c r="E4128" s="4">
        <v>19</v>
      </c>
      <c r="F4128" s="1" t="s">
        <v>4</v>
      </c>
      <c r="H4128" s="1" t="s">
        <v>259</v>
      </c>
      <c r="I4128" s="4">
        <v>96</v>
      </c>
      <c r="J4128" s="1" t="s">
        <v>135</v>
      </c>
      <c r="K4128" s="2" t="s">
        <v>2032</v>
      </c>
      <c r="L4128" s="2" t="s">
        <v>2129</v>
      </c>
      <c r="M4128" s="2">
        <v>542826</v>
      </c>
      <c r="N4128" s="5" t="s">
        <v>2232</v>
      </c>
      <c r="O4128" s="1" t="s">
        <v>2094</v>
      </c>
      <c r="P4128" s="1" t="s">
        <v>2094</v>
      </c>
      <c r="Q4128" s="1" t="s">
        <v>2094</v>
      </c>
      <c r="R4128" s="1" t="s">
        <v>2094</v>
      </c>
      <c r="S4128" s="3">
        <v>363.5</v>
      </c>
      <c r="T4128" s="30">
        <f>IF(E4128&gt;=19,VLOOKUP(K4128,Konditionen!$B$5:$E$20,4,FALSE),IF(E4128&lt;=16,VLOOKUP(K4128,Konditionen!$B$5:$E$20,2,FALSE),VLOOKUP(K4128,Konditionen!$B$5:$E$20,3,FALSE)))</f>
        <v>38.5</v>
      </c>
      <c r="U4128" s="3">
        <f t="shared" si="294"/>
        <v>223.55250000000001</v>
      </c>
    </row>
    <row r="4129" spans="1:21" x14ac:dyDescent="0.2">
      <c r="A4129" s="2" t="s">
        <v>23</v>
      </c>
      <c r="B4129" s="2" t="s">
        <v>6481</v>
      </c>
      <c r="C4129" s="1">
        <v>255</v>
      </c>
      <c r="D4129" s="1">
        <v>35</v>
      </c>
      <c r="E4129" s="4">
        <v>19</v>
      </c>
      <c r="F4129" s="1" t="s">
        <v>4</v>
      </c>
      <c r="H4129" s="1" t="s">
        <v>259</v>
      </c>
      <c r="I4129" s="4">
        <v>96</v>
      </c>
      <c r="J4129" s="1" t="s">
        <v>135</v>
      </c>
      <c r="K4129" s="2" t="s">
        <v>2334</v>
      </c>
      <c r="L4129" s="2" t="s">
        <v>2529</v>
      </c>
      <c r="M4129" s="2">
        <v>523842</v>
      </c>
      <c r="N4129" s="5" t="s">
        <v>2533</v>
      </c>
      <c r="O4129" s="1" t="s">
        <v>41</v>
      </c>
      <c r="P4129" s="1" t="s">
        <v>22</v>
      </c>
      <c r="Q4129" s="1">
        <v>1</v>
      </c>
      <c r="R4129" s="4">
        <v>70</v>
      </c>
      <c r="S4129" s="3">
        <v>363.5</v>
      </c>
      <c r="T4129" s="30">
        <f>IF(E4129&gt;=19,VLOOKUP(K4129,Konditionen!$B$5:$E$20,4,FALSE),IF(E4129&lt;=16,VLOOKUP(K4129,Konditionen!$B$5:$E$20,2,FALSE),VLOOKUP(K4129,Konditionen!$B$5:$E$20,3,FALSE)))</f>
        <v>38.5</v>
      </c>
      <c r="U4129" s="3">
        <f t="shared" si="294"/>
        <v>223.55250000000001</v>
      </c>
    </row>
    <row r="4130" spans="1:21" x14ac:dyDescent="0.2">
      <c r="A4130" s="2" t="s">
        <v>23</v>
      </c>
      <c r="B4130" s="2" t="s">
        <v>6481</v>
      </c>
      <c r="C4130" s="1">
        <v>255</v>
      </c>
      <c r="D4130" s="1">
        <v>35</v>
      </c>
      <c r="E4130" s="4">
        <v>19</v>
      </c>
      <c r="F4130" s="1" t="s">
        <v>4</v>
      </c>
      <c r="H4130" s="1" t="s">
        <v>259</v>
      </c>
      <c r="I4130" s="4">
        <v>96</v>
      </c>
      <c r="J4130" s="1" t="s">
        <v>135</v>
      </c>
      <c r="K4130" s="2" t="s">
        <v>2614</v>
      </c>
      <c r="L4130" s="2" t="s">
        <v>2661</v>
      </c>
      <c r="M4130" s="2">
        <v>542742</v>
      </c>
      <c r="N4130" s="5" t="s">
        <v>2681</v>
      </c>
      <c r="O4130" s="1" t="s">
        <v>2094</v>
      </c>
      <c r="P4130" s="1" t="s">
        <v>2094</v>
      </c>
      <c r="Q4130" s="1" t="s">
        <v>2094</v>
      </c>
      <c r="R4130" s="1" t="s">
        <v>2094</v>
      </c>
      <c r="S4130" s="3">
        <v>255</v>
      </c>
      <c r="T4130" s="30">
        <f>IF(E4130&gt;=19,VLOOKUP(K4130,Konditionen!$B$5:$E$20,4,FALSE),IF(E4130&lt;=16,VLOOKUP(K4130,Konditionen!$B$5:$E$20,2,FALSE),VLOOKUP(K4130,Konditionen!$B$5:$E$20,3,FALSE)))</f>
        <v>36</v>
      </c>
      <c r="U4130" s="3">
        <f t="shared" si="294"/>
        <v>163.19999999999999</v>
      </c>
    </row>
    <row r="4131" spans="1:21" x14ac:dyDescent="0.2">
      <c r="A4131" s="2" t="s">
        <v>23</v>
      </c>
      <c r="B4131" s="2" t="s">
        <v>6481</v>
      </c>
      <c r="C4131" s="1">
        <v>255</v>
      </c>
      <c r="D4131" s="1">
        <v>35</v>
      </c>
      <c r="E4131" s="1">
        <v>19</v>
      </c>
      <c r="F4131" s="1" t="s">
        <v>4</v>
      </c>
      <c r="H4131" s="1" t="s">
        <v>259</v>
      </c>
      <c r="I4131" s="1">
        <v>96</v>
      </c>
      <c r="J4131" s="1" t="s">
        <v>135</v>
      </c>
      <c r="K4131" s="2" t="s">
        <v>335</v>
      </c>
      <c r="L4131" s="2" t="s">
        <v>368</v>
      </c>
      <c r="M4131" s="2">
        <v>8500</v>
      </c>
      <c r="O4131" s="1" t="s">
        <v>41</v>
      </c>
      <c r="P4131" s="1" t="s">
        <v>22</v>
      </c>
      <c r="Q4131" s="4">
        <v>2</v>
      </c>
      <c r="R4131" s="4">
        <v>73</v>
      </c>
      <c r="S4131" s="3">
        <v>285.60000000000002</v>
      </c>
      <c r="T4131" s="30">
        <f>IF(E4131&gt;=19,VLOOKUP(K4131,Konditionen!$B$5:$E$20,4,FALSE),IF(E4131&lt;=16,VLOOKUP(K4131,Konditionen!$B$5:$E$20,2,FALSE),VLOOKUP(K4131,Konditionen!$B$5:$E$20,3,FALSE)))</f>
        <v>33</v>
      </c>
      <c r="U4131" s="3">
        <f t="shared" si="294"/>
        <v>191.352</v>
      </c>
    </row>
    <row r="4132" spans="1:21" x14ac:dyDescent="0.2">
      <c r="A4132" s="2" t="s">
        <v>23</v>
      </c>
      <c r="B4132" s="2" t="s">
        <v>6481</v>
      </c>
      <c r="C4132" s="1">
        <v>255</v>
      </c>
      <c r="D4132" s="1">
        <v>35</v>
      </c>
      <c r="E4132" s="1">
        <v>19</v>
      </c>
      <c r="F4132" s="1" t="s">
        <v>2734</v>
      </c>
      <c r="H4132" s="1" t="s">
        <v>259</v>
      </c>
      <c r="I4132" s="1">
        <v>96</v>
      </c>
      <c r="J4132" s="1" t="s">
        <v>135</v>
      </c>
      <c r="K4132" s="2" t="s">
        <v>2822</v>
      </c>
      <c r="L4132" s="2" t="s">
        <v>2931</v>
      </c>
      <c r="M4132" s="2">
        <v>6177</v>
      </c>
      <c r="N4132" s="5" t="s">
        <v>3078</v>
      </c>
      <c r="O4132" s="1" t="s">
        <v>22</v>
      </c>
      <c r="P4132" s="1" t="s">
        <v>22</v>
      </c>
      <c r="Q4132" s="1">
        <v>2</v>
      </c>
      <c r="R4132" s="4">
        <v>71</v>
      </c>
      <c r="S4132" s="3">
        <v>254.5</v>
      </c>
      <c r="T4132" s="30">
        <f>IF(E4132&gt;=19,VLOOKUP(K4132,Konditionen!$B$5:$E$20,4,FALSE),IF(E4132&lt;=16,VLOOKUP(K4132,Konditionen!$B$5:$E$20,2,FALSE),VLOOKUP(K4132,Konditionen!$B$5:$E$20,3,FALSE)))</f>
        <v>20</v>
      </c>
      <c r="U4132" s="3">
        <f t="shared" si="294"/>
        <v>203.6</v>
      </c>
    </row>
    <row r="4133" spans="1:21" x14ac:dyDescent="0.2">
      <c r="A4133" s="2" t="s">
        <v>23</v>
      </c>
      <c r="B4133" s="2" t="s">
        <v>6481</v>
      </c>
      <c r="C4133" s="1">
        <v>255</v>
      </c>
      <c r="D4133" s="1">
        <v>35</v>
      </c>
      <c r="E4133" s="1">
        <v>19</v>
      </c>
      <c r="F4133" s="1" t="s">
        <v>2734</v>
      </c>
      <c r="H4133" s="1" t="s">
        <v>259</v>
      </c>
      <c r="I4133" s="1">
        <v>96</v>
      </c>
      <c r="J4133" s="1" t="s">
        <v>135</v>
      </c>
      <c r="K4133" s="2" t="s">
        <v>2822</v>
      </c>
      <c r="L4133" s="2" t="s">
        <v>2935</v>
      </c>
      <c r="M4133" s="2">
        <v>825936</v>
      </c>
      <c r="N4133" s="5" t="s">
        <v>3079</v>
      </c>
      <c r="O4133" s="1" t="s">
        <v>22</v>
      </c>
      <c r="P4133" s="1" t="s">
        <v>22</v>
      </c>
      <c r="Q4133" s="1">
        <v>2</v>
      </c>
      <c r="R4133" s="4">
        <v>71</v>
      </c>
      <c r="S4133" s="3">
        <v>259.5</v>
      </c>
      <c r="T4133" s="30">
        <f>IF(E4133&gt;=19,VLOOKUP(K4133,Konditionen!$B$5:$E$20,4,FALSE),IF(E4133&lt;=16,VLOOKUP(K4133,Konditionen!$B$5:$E$20,2,FALSE),VLOOKUP(K4133,Konditionen!$B$5:$E$20,3,FALSE)))</f>
        <v>20</v>
      </c>
      <c r="U4133" s="3">
        <f t="shared" si="294"/>
        <v>207.6</v>
      </c>
    </row>
    <row r="4134" spans="1:21" x14ac:dyDescent="0.2">
      <c r="A4134" s="2" t="s">
        <v>23</v>
      </c>
      <c r="B4134" s="2" t="s">
        <v>6481</v>
      </c>
      <c r="C4134" s="1">
        <v>255</v>
      </c>
      <c r="D4134" s="1">
        <v>35</v>
      </c>
      <c r="E4134" s="1">
        <v>19</v>
      </c>
      <c r="F4134" s="1" t="s">
        <v>2734</v>
      </c>
      <c r="H4134" s="1" t="s">
        <v>259</v>
      </c>
      <c r="I4134" s="1">
        <v>96</v>
      </c>
      <c r="J4134" s="1" t="s">
        <v>135</v>
      </c>
      <c r="K4134" s="2" t="s">
        <v>2822</v>
      </c>
      <c r="L4134" s="2" t="s">
        <v>3036</v>
      </c>
      <c r="M4134" s="2">
        <v>714663</v>
      </c>
      <c r="N4134" s="5" t="s">
        <v>3080</v>
      </c>
      <c r="O4134" s="1" t="s">
        <v>22</v>
      </c>
      <c r="P4134" s="1" t="s">
        <v>22</v>
      </c>
      <c r="Q4134" s="1">
        <v>2</v>
      </c>
      <c r="R4134" s="4">
        <v>71</v>
      </c>
      <c r="S4134" s="3">
        <v>259.5</v>
      </c>
      <c r="T4134" s="30">
        <f>IF(E4134&gt;=19,VLOOKUP(K4134,Konditionen!$B$5:$E$20,4,FALSE),IF(E4134&lt;=16,VLOOKUP(K4134,Konditionen!$B$5:$E$20,2,FALSE),VLOOKUP(K4134,Konditionen!$B$5:$E$20,3,FALSE)))</f>
        <v>20</v>
      </c>
      <c r="U4134" s="3">
        <f t="shared" si="294"/>
        <v>207.6</v>
      </c>
    </row>
    <row r="4135" spans="1:21" x14ac:dyDescent="0.2">
      <c r="A4135" s="2" t="s">
        <v>23</v>
      </c>
      <c r="B4135" s="2" t="s">
        <v>6481</v>
      </c>
      <c r="C4135" s="1">
        <v>255</v>
      </c>
      <c r="D4135" s="1">
        <v>35</v>
      </c>
      <c r="E4135" s="1">
        <v>19</v>
      </c>
      <c r="F4135" s="1" t="s">
        <v>4</v>
      </c>
      <c r="H4135" s="1" t="s">
        <v>259</v>
      </c>
      <c r="I4135" s="1">
        <v>96</v>
      </c>
      <c r="J4135" s="1" t="s">
        <v>135</v>
      </c>
      <c r="K4135" s="2" t="s">
        <v>3891</v>
      </c>
      <c r="L4135" s="2" t="s">
        <v>3898</v>
      </c>
      <c r="M4135" s="2" t="s">
        <v>4009</v>
      </c>
      <c r="N4135" s="5" t="s">
        <v>4010</v>
      </c>
      <c r="O4135" s="1" t="s">
        <v>22</v>
      </c>
      <c r="P4135" s="1" t="s">
        <v>22</v>
      </c>
      <c r="Q4135" s="4">
        <v>2</v>
      </c>
      <c r="R4135" s="1">
        <v>73</v>
      </c>
      <c r="S4135" s="3">
        <v>291.5</v>
      </c>
      <c r="T4135" s="30">
        <f>IF(E4135&gt;=19,VLOOKUP(K4135,Konditionen!$B$5:$E$20,4,FALSE),IF(E4135&lt;=16,VLOOKUP(K4135,Konditionen!$B$5:$E$20,2,FALSE),VLOOKUP(K4135,Konditionen!$B$5:$E$20,3,FALSE)))</f>
        <v>28</v>
      </c>
      <c r="U4135" s="3">
        <f t="shared" si="294"/>
        <v>209.88</v>
      </c>
    </row>
    <row r="4136" spans="1:21" x14ac:dyDescent="0.2">
      <c r="A4136" s="2" t="s">
        <v>23</v>
      </c>
      <c r="B4136" s="2" t="s">
        <v>6481</v>
      </c>
      <c r="C4136" s="1">
        <v>255</v>
      </c>
      <c r="D4136" s="1">
        <v>35</v>
      </c>
      <c r="E4136" s="1">
        <v>19</v>
      </c>
      <c r="F4136" s="1" t="s">
        <v>4</v>
      </c>
      <c r="H4136" s="1" t="s">
        <v>259</v>
      </c>
      <c r="I4136" s="1">
        <v>96</v>
      </c>
      <c r="J4136" s="1" t="s">
        <v>135</v>
      </c>
      <c r="K4136" s="2" t="s">
        <v>3327</v>
      </c>
      <c r="L4136" s="2" t="s">
        <v>3433</v>
      </c>
      <c r="M4136" s="2" t="s">
        <v>3608</v>
      </c>
      <c r="N4136" s="5" t="s">
        <v>3609</v>
      </c>
      <c r="O4136" s="1" t="s">
        <v>22</v>
      </c>
      <c r="P4136" s="1" t="s">
        <v>337</v>
      </c>
      <c r="Q4136" s="4">
        <v>1</v>
      </c>
      <c r="R4136" s="4">
        <v>70</v>
      </c>
      <c r="S4136" s="3">
        <v>302.39999999999998</v>
      </c>
      <c r="T4136" s="30">
        <f>IF(E4136&gt;=19,VLOOKUP(K4136,Konditionen!$B$5:$E$20,4,FALSE),IF(E4136&lt;=16,VLOOKUP(K4136,Konditionen!$B$5:$E$20,2,FALSE),VLOOKUP(K4136,Konditionen!$B$5:$E$20,3,FALSE)))</f>
        <v>38</v>
      </c>
      <c r="U4136" s="3">
        <f t="shared" si="294"/>
        <v>187.488</v>
      </c>
    </row>
    <row r="4137" spans="1:21" x14ac:dyDescent="0.2">
      <c r="A4137" s="2" t="s">
        <v>23</v>
      </c>
      <c r="B4137" s="2" t="s">
        <v>6481</v>
      </c>
      <c r="C4137" s="1">
        <v>255</v>
      </c>
      <c r="D4137" s="1">
        <v>35</v>
      </c>
      <c r="E4137" s="1">
        <v>19</v>
      </c>
      <c r="F4137" s="1" t="s">
        <v>2734</v>
      </c>
      <c r="H4137" s="1" t="s">
        <v>259</v>
      </c>
      <c r="I4137" s="1">
        <v>96</v>
      </c>
      <c r="J4137" s="1" t="s">
        <v>135</v>
      </c>
      <c r="K4137" s="2" t="s">
        <v>2721</v>
      </c>
      <c r="L4137" s="2" t="s">
        <v>2797</v>
      </c>
      <c r="M4137" s="2">
        <v>142323</v>
      </c>
      <c r="N4137" s="5" t="s">
        <v>2799</v>
      </c>
      <c r="O4137" s="1" t="s">
        <v>334</v>
      </c>
      <c r="P4137" s="1" t="s">
        <v>334</v>
      </c>
      <c r="Q4137" s="1" t="s">
        <v>334</v>
      </c>
      <c r="R4137" s="1" t="s">
        <v>334</v>
      </c>
      <c r="S4137" s="3">
        <v>162.9</v>
      </c>
      <c r="T4137" s="30">
        <f>IF(E4137&gt;=19,VLOOKUP(K4137,Konditionen!$B$5:$E$20,4,FALSE),IF(E4137&lt;=16,VLOOKUP(K4137,Konditionen!$B$5:$E$20,2,FALSE),VLOOKUP(K4137,Konditionen!$B$5:$E$20,3,FALSE)))</f>
        <v>19</v>
      </c>
      <c r="U4137" s="3">
        <f t="shared" si="294"/>
        <v>131.94899999999998</v>
      </c>
    </row>
    <row r="4138" spans="1:21" x14ac:dyDescent="0.2">
      <c r="A4138" s="2" t="s">
        <v>338</v>
      </c>
      <c r="B4138" s="2" t="s">
        <v>6481</v>
      </c>
      <c r="C4138" s="1">
        <v>255</v>
      </c>
      <c r="D4138" s="1">
        <v>35</v>
      </c>
      <c r="E4138" s="1">
        <v>19</v>
      </c>
      <c r="F4138" s="1" t="s">
        <v>4</v>
      </c>
      <c r="H4138" s="1" t="s">
        <v>259</v>
      </c>
      <c r="I4138" s="1">
        <v>96</v>
      </c>
      <c r="J4138" s="1" t="s">
        <v>135</v>
      </c>
      <c r="K4138" s="2" t="s">
        <v>470</v>
      </c>
      <c r="L4138" s="2" t="s">
        <v>1480</v>
      </c>
      <c r="M4138" s="2" t="s">
        <v>1581</v>
      </c>
      <c r="N4138" s="5" t="s">
        <v>1582</v>
      </c>
      <c r="O4138" s="1" t="s">
        <v>41</v>
      </c>
      <c r="P4138" s="1" t="s">
        <v>22</v>
      </c>
      <c r="Q4138" s="4">
        <v>2</v>
      </c>
      <c r="R4138" s="4">
        <v>73</v>
      </c>
      <c r="S4138" s="3">
        <v>292</v>
      </c>
      <c r="T4138" s="30">
        <f>IF(E4138&gt;=19,VLOOKUP(K4138,Konditionen!$B$5:$E$20,4,FALSE),IF(E4138&lt;=16,VLOOKUP(K4138,Konditionen!$B$5:$E$20,2,FALSE),VLOOKUP(K4138,Konditionen!$B$5:$E$20,3,FALSE)))</f>
        <v>25</v>
      </c>
      <c r="U4138" s="3">
        <f t="shared" si="294"/>
        <v>219</v>
      </c>
    </row>
    <row r="4139" spans="1:21" x14ac:dyDescent="0.2">
      <c r="A4139" s="2" t="s">
        <v>23</v>
      </c>
      <c r="B4139" s="2" t="s">
        <v>6481</v>
      </c>
      <c r="C4139" s="1">
        <v>255</v>
      </c>
      <c r="D4139" s="1">
        <v>35</v>
      </c>
      <c r="E4139" s="1">
        <v>19</v>
      </c>
      <c r="F4139" s="1" t="s">
        <v>4</v>
      </c>
      <c r="H4139" s="1" t="s">
        <v>1419</v>
      </c>
      <c r="I4139" s="1">
        <v>96</v>
      </c>
      <c r="J4139" s="1" t="s">
        <v>436</v>
      </c>
      <c r="K4139" s="2" t="s">
        <v>3891</v>
      </c>
      <c r="L4139" s="2" t="s">
        <v>3952</v>
      </c>
      <c r="M4139" s="2" t="s">
        <v>4007</v>
      </c>
      <c r="N4139" s="5" t="s">
        <v>4008</v>
      </c>
      <c r="O4139" s="1" t="s">
        <v>22</v>
      </c>
      <c r="P4139" s="1" t="s">
        <v>22</v>
      </c>
      <c r="Q4139" s="4">
        <v>2</v>
      </c>
      <c r="R4139" s="1">
        <v>73</v>
      </c>
      <c r="S4139" s="3">
        <v>402</v>
      </c>
      <c r="T4139" s="30">
        <f>IF(E4139&gt;=19,VLOOKUP(K4139,Konditionen!$B$5:$E$20,4,FALSE),IF(E4139&lt;=16,VLOOKUP(K4139,Konditionen!$B$5:$E$20,2,FALSE),VLOOKUP(K4139,Konditionen!$B$5:$E$20,3,FALSE)))</f>
        <v>28</v>
      </c>
      <c r="U4139" s="3">
        <f t="shared" si="294"/>
        <v>289.44</v>
      </c>
    </row>
    <row r="4140" spans="1:21" x14ac:dyDescent="0.2">
      <c r="A4140" s="2" t="s">
        <v>23</v>
      </c>
      <c r="B4140" s="2" t="s">
        <v>6481</v>
      </c>
      <c r="C4140" s="1">
        <v>255</v>
      </c>
      <c r="D4140" s="1">
        <v>35</v>
      </c>
      <c r="E4140" s="1">
        <v>19</v>
      </c>
      <c r="F4140" s="1" t="s">
        <v>4</v>
      </c>
      <c r="H4140" s="1" t="s">
        <v>5745</v>
      </c>
      <c r="I4140" s="1">
        <v>96</v>
      </c>
      <c r="J4140" s="1" t="s">
        <v>5741</v>
      </c>
      <c r="K4140" s="2" t="s">
        <v>5668</v>
      </c>
      <c r="L4140" s="2" t="s">
        <v>5724</v>
      </c>
      <c r="M4140" s="2" t="s">
        <v>5779</v>
      </c>
      <c r="N4140" s="5">
        <v>8714692292446</v>
      </c>
      <c r="O4140" s="1" t="s">
        <v>41</v>
      </c>
      <c r="P4140" s="1" t="s">
        <v>41</v>
      </c>
      <c r="Q4140" s="1">
        <v>2</v>
      </c>
      <c r="R4140" s="1">
        <v>71</v>
      </c>
      <c r="S4140" s="3">
        <v>234.5</v>
      </c>
      <c r="T4140" s="30">
        <f>IF(E4140&gt;=19,VLOOKUP(K4140,Konditionen!$B$5:$E$20,4,FALSE),IF(E4140&lt;=16,VLOOKUP(K4140,Konditionen!$B$5:$E$20,2,FALSE),VLOOKUP(K4140,Konditionen!$B$5:$E$20,3,FALSE)))</f>
        <v>21</v>
      </c>
      <c r="U4140" s="3">
        <f t="shared" si="294"/>
        <v>185.255</v>
      </c>
    </row>
    <row r="4141" spans="1:21" x14ac:dyDescent="0.2">
      <c r="A4141" s="2" t="s">
        <v>23</v>
      </c>
      <c r="B4141" s="2" t="s">
        <v>6481</v>
      </c>
      <c r="C4141" s="1">
        <v>255</v>
      </c>
      <c r="D4141" s="1">
        <v>35</v>
      </c>
      <c r="E4141" s="1">
        <v>19</v>
      </c>
      <c r="F4141" s="1" t="s">
        <v>4</v>
      </c>
      <c r="H4141" s="1" t="s">
        <v>5745</v>
      </c>
      <c r="I4141" s="1">
        <v>96</v>
      </c>
      <c r="J4141" s="1" t="s">
        <v>5741</v>
      </c>
      <c r="K4141" s="2" t="s">
        <v>5668</v>
      </c>
      <c r="L4141" s="2" t="s">
        <v>5842</v>
      </c>
      <c r="M4141" s="2" t="s">
        <v>5854</v>
      </c>
      <c r="N4141" s="5">
        <v>8714692344305</v>
      </c>
      <c r="S4141" s="3">
        <v>246.5</v>
      </c>
      <c r="T4141" s="30">
        <f>IF(E4141&gt;=19,VLOOKUP(K4141,Konditionen!$B$5:$E$20,4,FALSE),IF(E4141&lt;=16,VLOOKUP(K4141,Konditionen!$B$5:$E$20,2,FALSE),VLOOKUP(K4141,Konditionen!$B$5:$E$20,3,FALSE)))</f>
        <v>21</v>
      </c>
      <c r="U4141" s="3">
        <f t="shared" si="294"/>
        <v>194.73500000000001</v>
      </c>
    </row>
    <row r="4143" spans="1:21" x14ac:dyDescent="0.2">
      <c r="A4143" s="2" t="s">
        <v>23</v>
      </c>
      <c r="B4143" s="2" t="s">
        <v>6557</v>
      </c>
      <c r="C4143" s="1">
        <v>265</v>
      </c>
      <c r="D4143" s="1">
        <v>35</v>
      </c>
      <c r="E4143" s="1">
        <v>19</v>
      </c>
      <c r="F4143" s="1" t="s">
        <v>4</v>
      </c>
      <c r="H4143" s="1" t="s">
        <v>200</v>
      </c>
      <c r="I4143" s="1">
        <v>98</v>
      </c>
      <c r="J4143" s="1" t="s">
        <v>135</v>
      </c>
      <c r="K4143" s="2" t="s">
        <v>470</v>
      </c>
      <c r="L4143" s="2" t="s">
        <v>994</v>
      </c>
      <c r="M4143" s="2" t="s">
        <v>1384</v>
      </c>
      <c r="N4143" s="5" t="s">
        <v>1385</v>
      </c>
      <c r="O4143" s="1" t="s">
        <v>41</v>
      </c>
      <c r="P4143" s="1" t="s">
        <v>22</v>
      </c>
      <c r="Q4143" s="4">
        <v>2</v>
      </c>
      <c r="R4143" s="4">
        <v>73</v>
      </c>
      <c r="S4143" s="3">
        <v>308.5</v>
      </c>
      <c r="T4143" s="30">
        <f>IF(E4143&gt;=19,VLOOKUP(K4143,Konditionen!$B$5:$E$20,4,FALSE),IF(E4143&lt;=16,VLOOKUP(K4143,Konditionen!$B$5:$E$20,2,FALSE),VLOOKUP(K4143,Konditionen!$B$5:$E$20,3,FALSE)))</f>
        <v>25</v>
      </c>
      <c r="U4143" s="3">
        <f t="shared" ref="U4143:U4145" si="295">IF(S4143&gt;0,S4143*(100-T4143)/100,"")</f>
        <v>231.375</v>
      </c>
    </row>
    <row r="4144" spans="1:21" x14ac:dyDescent="0.2">
      <c r="A4144" s="2" t="s">
        <v>23</v>
      </c>
      <c r="B4144" s="2" t="s">
        <v>6557</v>
      </c>
      <c r="C4144" s="1">
        <v>265</v>
      </c>
      <c r="D4144" s="1">
        <v>35</v>
      </c>
      <c r="E4144" s="1">
        <v>19</v>
      </c>
      <c r="F4144" s="1" t="s">
        <v>2734</v>
      </c>
      <c r="H4144" s="1" t="s">
        <v>2543</v>
      </c>
      <c r="I4144" s="1">
        <v>98</v>
      </c>
      <c r="J4144" s="1" t="s">
        <v>436</v>
      </c>
      <c r="K4144" s="2" t="s">
        <v>2822</v>
      </c>
      <c r="L4144" s="2" t="s">
        <v>2931</v>
      </c>
      <c r="M4144" s="2">
        <v>573183</v>
      </c>
      <c r="N4144" s="5" t="s">
        <v>3081</v>
      </c>
      <c r="O4144" s="1" t="s">
        <v>22</v>
      </c>
      <c r="P4144" s="1" t="s">
        <v>22</v>
      </c>
      <c r="Q4144" s="1">
        <v>2</v>
      </c>
      <c r="R4144" s="4">
        <v>71</v>
      </c>
      <c r="S4144" s="3">
        <v>343.5</v>
      </c>
      <c r="T4144" s="30">
        <f>IF(E4144&gt;=19,VLOOKUP(K4144,Konditionen!$B$5:$E$20,4,FALSE),IF(E4144&lt;=16,VLOOKUP(K4144,Konditionen!$B$5:$E$20,2,FALSE),VLOOKUP(K4144,Konditionen!$B$5:$E$20,3,FALSE)))</f>
        <v>20</v>
      </c>
      <c r="U4144" s="3">
        <f t="shared" si="295"/>
        <v>274.8</v>
      </c>
    </row>
    <row r="4145" spans="1:21" x14ac:dyDescent="0.2">
      <c r="A4145" s="2" t="s">
        <v>23</v>
      </c>
      <c r="B4145" s="2" t="s">
        <v>6557</v>
      </c>
      <c r="C4145" s="1">
        <v>265</v>
      </c>
      <c r="D4145" s="1">
        <v>35</v>
      </c>
      <c r="E4145" s="1">
        <v>19</v>
      </c>
      <c r="F4145" s="1" t="s">
        <v>4</v>
      </c>
      <c r="H4145" s="1" t="s">
        <v>2543</v>
      </c>
      <c r="I4145" s="1">
        <v>98</v>
      </c>
      <c r="J4145" s="1" t="s">
        <v>436</v>
      </c>
      <c r="K4145" s="2" t="s">
        <v>3891</v>
      </c>
      <c r="L4145" s="2" t="s">
        <v>3938</v>
      </c>
      <c r="M4145" s="2" t="s">
        <v>4018</v>
      </c>
      <c r="N4145" s="5" t="s">
        <v>4019</v>
      </c>
      <c r="O4145" s="1" t="s">
        <v>22</v>
      </c>
      <c r="P4145" s="1" t="s">
        <v>22</v>
      </c>
      <c r="Q4145" s="4">
        <v>2</v>
      </c>
      <c r="R4145" s="1">
        <v>73</v>
      </c>
      <c r="S4145" s="3">
        <v>418</v>
      </c>
      <c r="T4145" s="30">
        <f>IF(E4145&gt;=19,VLOOKUP(K4145,Konditionen!$B$5:$E$20,4,FALSE),IF(E4145&lt;=16,VLOOKUP(K4145,Konditionen!$B$5:$E$20,2,FALSE),VLOOKUP(K4145,Konditionen!$B$5:$E$20,3,FALSE)))</f>
        <v>28</v>
      </c>
      <c r="U4145" s="3">
        <f t="shared" si="295"/>
        <v>300.95999999999998</v>
      </c>
    </row>
    <row r="4146" spans="1:21" x14ac:dyDescent="0.2">
      <c r="Q4146" s="4"/>
    </row>
    <row r="4147" spans="1:21" x14ac:dyDescent="0.2">
      <c r="A4147" s="2" t="s">
        <v>23</v>
      </c>
      <c r="B4147" s="2" t="s">
        <v>6558</v>
      </c>
      <c r="C4147" s="1">
        <v>275</v>
      </c>
      <c r="D4147" s="1">
        <v>35</v>
      </c>
      <c r="E4147" s="1">
        <v>19</v>
      </c>
      <c r="H4147" s="1" t="s">
        <v>259</v>
      </c>
      <c r="I4147" s="1">
        <v>96</v>
      </c>
      <c r="J4147" s="1" t="s">
        <v>135</v>
      </c>
      <c r="K4147" s="2" t="s">
        <v>3891</v>
      </c>
      <c r="L4147" s="2" t="s">
        <v>3926</v>
      </c>
      <c r="M4147" s="2" t="s">
        <v>4020</v>
      </c>
      <c r="N4147" s="5" t="s">
        <v>4021</v>
      </c>
      <c r="O4147" s="1" t="s">
        <v>41</v>
      </c>
      <c r="P4147" s="1" t="s">
        <v>337</v>
      </c>
      <c r="Q4147" s="4">
        <v>2</v>
      </c>
      <c r="R4147" s="1">
        <v>73</v>
      </c>
      <c r="S4147" s="3">
        <v>413</v>
      </c>
      <c r="T4147" s="30">
        <f>IF(E4147&gt;=19,VLOOKUP(K4147,Konditionen!$B$5:$E$20,4,FALSE),IF(E4147&lt;=16,VLOOKUP(K4147,Konditionen!$B$5:$E$20,2,FALSE),VLOOKUP(K4147,Konditionen!$B$5:$E$20,3,FALSE)))</f>
        <v>28</v>
      </c>
      <c r="U4147" s="3">
        <f t="shared" ref="U4147:U4157" si="296">IF(S4147&gt;0,S4147*(100-T4147)/100,"")</f>
        <v>297.36</v>
      </c>
    </row>
    <row r="4148" spans="1:21" x14ac:dyDescent="0.2">
      <c r="A4148" s="2" t="s">
        <v>23</v>
      </c>
      <c r="B4148" s="2" t="s">
        <v>6558</v>
      </c>
      <c r="C4148" s="1">
        <v>275</v>
      </c>
      <c r="D4148" s="1">
        <v>35</v>
      </c>
      <c r="E4148" s="1">
        <v>19</v>
      </c>
      <c r="F4148" s="1" t="s">
        <v>4</v>
      </c>
      <c r="H4148" s="1" t="s">
        <v>167</v>
      </c>
      <c r="I4148" s="1">
        <v>100</v>
      </c>
      <c r="J4148" s="1" t="s">
        <v>135</v>
      </c>
      <c r="K4148" s="2" t="s">
        <v>470</v>
      </c>
      <c r="L4148" s="2" t="s">
        <v>961</v>
      </c>
      <c r="M4148" s="2" t="s">
        <v>1386</v>
      </c>
      <c r="N4148" s="5" t="s">
        <v>1387</v>
      </c>
      <c r="O4148" s="1" t="s">
        <v>65</v>
      </c>
      <c r="P4148" s="1" t="s">
        <v>65</v>
      </c>
      <c r="Q4148" s="1" t="s">
        <v>65</v>
      </c>
      <c r="R4148" s="1" t="s">
        <v>65</v>
      </c>
      <c r="S4148" s="3">
        <v>359</v>
      </c>
      <c r="T4148" s="30">
        <f>IF(E4148&gt;=19,VLOOKUP(K4148,Konditionen!$B$5:$E$20,4,FALSE),IF(E4148&lt;=16,VLOOKUP(K4148,Konditionen!$B$5:$E$20,2,FALSE),VLOOKUP(K4148,Konditionen!$B$5:$E$20,3,FALSE)))</f>
        <v>25</v>
      </c>
      <c r="U4148" s="3">
        <f t="shared" si="296"/>
        <v>269.25</v>
      </c>
    </row>
    <row r="4149" spans="1:21" x14ac:dyDescent="0.2">
      <c r="A4149" s="2" t="s">
        <v>23</v>
      </c>
      <c r="B4149" s="2" t="s">
        <v>6558</v>
      </c>
      <c r="C4149" s="1">
        <v>275</v>
      </c>
      <c r="D4149" s="1">
        <v>35</v>
      </c>
      <c r="E4149" s="4">
        <v>19</v>
      </c>
      <c r="F4149" s="1" t="s">
        <v>4</v>
      </c>
      <c r="H4149" s="1" t="s">
        <v>167</v>
      </c>
      <c r="I4149" s="4">
        <v>100</v>
      </c>
      <c r="J4149" s="1" t="s">
        <v>135</v>
      </c>
      <c r="K4149" s="2" t="s">
        <v>2334</v>
      </c>
      <c r="L4149" s="2" t="s">
        <v>2418</v>
      </c>
      <c r="M4149" s="2">
        <v>539994</v>
      </c>
      <c r="N4149" s="5" t="s">
        <v>2534</v>
      </c>
      <c r="O4149" s="1" t="s">
        <v>22</v>
      </c>
      <c r="P4149" s="1" t="s">
        <v>456</v>
      </c>
      <c r="Q4149" s="1">
        <v>2</v>
      </c>
      <c r="R4149" s="4">
        <v>71</v>
      </c>
      <c r="S4149" s="3">
        <v>521</v>
      </c>
      <c r="T4149" s="30">
        <f>IF(E4149&gt;=19,VLOOKUP(K4149,Konditionen!$B$5:$E$20,4,FALSE),IF(E4149&lt;=16,VLOOKUP(K4149,Konditionen!$B$5:$E$20,2,FALSE),VLOOKUP(K4149,Konditionen!$B$5:$E$20,3,FALSE)))</f>
        <v>38.5</v>
      </c>
      <c r="U4149" s="3">
        <f t="shared" si="296"/>
        <v>320.41500000000002</v>
      </c>
    </row>
    <row r="4150" spans="1:21" x14ac:dyDescent="0.2">
      <c r="A4150" s="2" t="s">
        <v>23</v>
      </c>
      <c r="B4150" s="2" t="s">
        <v>6558</v>
      </c>
      <c r="C4150" s="1">
        <v>275</v>
      </c>
      <c r="D4150" s="1">
        <v>35</v>
      </c>
      <c r="E4150" s="1">
        <v>19</v>
      </c>
      <c r="F4150" s="1" t="s">
        <v>2734</v>
      </c>
      <c r="H4150" s="1" t="s">
        <v>167</v>
      </c>
      <c r="I4150" s="1">
        <v>100</v>
      </c>
      <c r="J4150" s="1" t="s">
        <v>135</v>
      </c>
      <c r="K4150" s="2" t="s">
        <v>2822</v>
      </c>
      <c r="L4150" s="2" t="s">
        <v>2910</v>
      </c>
      <c r="M4150" s="2">
        <v>152273</v>
      </c>
      <c r="N4150" s="5" t="s">
        <v>3082</v>
      </c>
      <c r="O4150" s="1" t="s">
        <v>41</v>
      </c>
      <c r="P4150" s="1" t="s">
        <v>337</v>
      </c>
      <c r="Q4150" s="1">
        <v>2</v>
      </c>
      <c r="R4150" s="4">
        <v>72</v>
      </c>
      <c r="S4150" s="3">
        <v>400.5</v>
      </c>
      <c r="T4150" s="30">
        <f>IF(E4150&gt;=19,VLOOKUP(K4150,Konditionen!$B$5:$E$20,4,FALSE),IF(E4150&lt;=16,VLOOKUP(K4150,Konditionen!$B$5:$E$20,2,FALSE),VLOOKUP(K4150,Konditionen!$B$5:$E$20,3,FALSE)))</f>
        <v>20</v>
      </c>
      <c r="U4150" s="3">
        <f t="shared" si="296"/>
        <v>320.39999999999998</v>
      </c>
    </row>
    <row r="4151" spans="1:21" x14ac:dyDescent="0.2">
      <c r="A4151" s="2" t="s">
        <v>338</v>
      </c>
      <c r="B4151" s="2" t="s">
        <v>6558</v>
      </c>
      <c r="C4151" s="1">
        <v>275</v>
      </c>
      <c r="D4151" s="1">
        <v>35</v>
      </c>
      <c r="E4151" s="1">
        <v>19</v>
      </c>
      <c r="F4151" s="1" t="s">
        <v>4</v>
      </c>
      <c r="H4151" s="1" t="s">
        <v>167</v>
      </c>
      <c r="I4151" s="1">
        <v>100</v>
      </c>
      <c r="J4151" s="1" t="s">
        <v>135</v>
      </c>
      <c r="K4151" s="2" t="s">
        <v>470</v>
      </c>
      <c r="L4151" s="2" t="s">
        <v>1480</v>
      </c>
      <c r="M4151" s="2" t="s">
        <v>1583</v>
      </c>
      <c r="N4151" s="5" t="s">
        <v>1584</v>
      </c>
      <c r="O4151" s="1" t="s">
        <v>65</v>
      </c>
      <c r="P4151" s="1" t="s">
        <v>65</v>
      </c>
      <c r="Q4151" s="1" t="s">
        <v>65</v>
      </c>
      <c r="R4151" s="1" t="s">
        <v>65</v>
      </c>
      <c r="S4151" s="3">
        <v>395</v>
      </c>
      <c r="T4151" s="30">
        <f>IF(E4151&gt;=19,VLOOKUP(K4151,Konditionen!$B$5:$E$20,4,FALSE),IF(E4151&lt;=16,VLOOKUP(K4151,Konditionen!$B$5:$E$20,2,FALSE),VLOOKUP(K4151,Konditionen!$B$5:$E$20,3,FALSE)))</f>
        <v>25</v>
      </c>
      <c r="U4151" s="3">
        <f t="shared" si="296"/>
        <v>296.25</v>
      </c>
    </row>
    <row r="4152" spans="1:21" x14ac:dyDescent="0.2">
      <c r="A4152" s="2" t="s">
        <v>338</v>
      </c>
      <c r="B4152" s="2" t="s">
        <v>6558</v>
      </c>
      <c r="C4152" s="1">
        <v>275</v>
      </c>
      <c r="D4152" s="1">
        <v>35</v>
      </c>
      <c r="E4152" s="1">
        <v>19</v>
      </c>
      <c r="F4152" s="1" t="s">
        <v>4</v>
      </c>
      <c r="H4152" s="1" t="s">
        <v>167</v>
      </c>
      <c r="I4152" s="1">
        <v>100</v>
      </c>
      <c r="J4152" s="1" t="s">
        <v>135</v>
      </c>
      <c r="K4152" s="2" t="s">
        <v>3891</v>
      </c>
      <c r="L4152" s="2" t="s">
        <v>4004</v>
      </c>
      <c r="M4152" s="2" t="s">
        <v>4027</v>
      </c>
      <c r="N4152" s="5" t="s">
        <v>4028</v>
      </c>
      <c r="O4152" s="1" t="s">
        <v>41</v>
      </c>
      <c r="P4152" s="1" t="s">
        <v>337</v>
      </c>
      <c r="Q4152" s="4">
        <v>2</v>
      </c>
      <c r="R4152" s="1">
        <v>73</v>
      </c>
      <c r="S4152" s="3">
        <v>597.5</v>
      </c>
      <c r="T4152" s="30">
        <f>IF(E4152&gt;=19,VLOOKUP(K4152,Konditionen!$B$5:$E$20,4,FALSE),IF(E4152&lt;=16,VLOOKUP(K4152,Konditionen!$B$5:$E$20,2,FALSE),VLOOKUP(K4152,Konditionen!$B$5:$E$20,3,FALSE)))</f>
        <v>28</v>
      </c>
      <c r="U4152" s="3">
        <f t="shared" si="296"/>
        <v>430.2</v>
      </c>
    </row>
    <row r="4153" spans="1:21" x14ac:dyDescent="0.2">
      <c r="A4153" s="2" t="s">
        <v>338</v>
      </c>
      <c r="B4153" s="2" t="s">
        <v>6558</v>
      </c>
      <c r="C4153" s="1">
        <v>275</v>
      </c>
      <c r="D4153" s="1">
        <v>35</v>
      </c>
      <c r="E4153" s="1">
        <v>19</v>
      </c>
      <c r="F4153" s="1" t="s">
        <v>4</v>
      </c>
      <c r="H4153" s="1" t="s">
        <v>167</v>
      </c>
      <c r="I4153" s="1">
        <v>100</v>
      </c>
      <c r="J4153" s="1" t="s">
        <v>135</v>
      </c>
      <c r="K4153" s="2" t="s">
        <v>3891</v>
      </c>
      <c r="L4153" s="2" t="s">
        <v>4029</v>
      </c>
      <c r="M4153" s="2" t="s">
        <v>4030</v>
      </c>
      <c r="N4153" s="5" t="s">
        <v>4031</v>
      </c>
      <c r="O4153" s="1" t="s">
        <v>22</v>
      </c>
      <c r="P4153" s="1" t="s">
        <v>337</v>
      </c>
      <c r="Q4153" s="4">
        <v>2</v>
      </c>
      <c r="R4153" s="1">
        <v>72</v>
      </c>
      <c r="S4153" s="3">
        <v>597.5</v>
      </c>
      <c r="T4153" s="30">
        <f>IF(E4153&gt;=19,VLOOKUP(K4153,Konditionen!$B$5:$E$20,4,FALSE),IF(E4153&lt;=16,VLOOKUP(K4153,Konditionen!$B$5:$E$20,2,FALSE),VLOOKUP(K4153,Konditionen!$B$5:$E$20,3,FALSE)))</f>
        <v>28</v>
      </c>
      <c r="U4153" s="3">
        <f t="shared" si="296"/>
        <v>430.2</v>
      </c>
    </row>
    <row r="4154" spans="1:21" x14ac:dyDescent="0.2">
      <c r="A4154" s="2" t="s">
        <v>23</v>
      </c>
      <c r="B4154" s="2" t="s">
        <v>6558</v>
      </c>
      <c r="C4154" s="1">
        <v>275</v>
      </c>
      <c r="D4154" s="1">
        <v>35</v>
      </c>
      <c r="E4154" s="1">
        <v>19</v>
      </c>
      <c r="F4154" s="1" t="s">
        <v>2734</v>
      </c>
      <c r="H4154" s="1" t="s">
        <v>1440</v>
      </c>
      <c r="I4154" s="1">
        <v>100</v>
      </c>
      <c r="J4154" s="1" t="s">
        <v>436</v>
      </c>
      <c r="K4154" s="2" t="s">
        <v>2822</v>
      </c>
      <c r="L4154" s="2" t="s">
        <v>2931</v>
      </c>
      <c r="M4154" s="2">
        <v>676262</v>
      </c>
      <c r="N4154" s="5" t="s">
        <v>3083</v>
      </c>
      <c r="O4154" s="1" t="s">
        <v>22</v>
      </c>
      <c r="P4154" s="1" t="s">
        <v>22</v>
      </c>
      <c r="Q4154" s="1">
        <v>2</v>
      </c>
      <c r="R4154" s="4">
        <v>71</v>
      </c>
      <c r="S4154" s="3">
        <v>373</v>
      </c>
      <c r="T4154" s="30">
        <f>IF(E4154&gt;=19,VLOOKUP(K4154,Konditionen!$B$5:$E$20,4,FALSE),IF(E4154&lt;=16,VLOOKUP(K4154,Konditionen!$B$5:$E$20,2,FALSE),VLOOKUP(K4154,Konditionen!$B$5:$E$20,3,FALSE)))</f>
        <v>20</v>
      </c>
      <c r="U4154" s="3">
        <f t="shared" si="296"/>
        <v>298.39999999999998</v>
      </c>
    </row>
    <row r="4155" spans="1:21" x14ac:dyDescent="0.2">
      <c r="A4155" s="2" t="s">
        <v>23</v>
      </c>
      <c r="B4155" s="2" t="s">
        <v>6558</v>
      </c>
      <c r="C4155" s="1">
        <v>275</v>
      </c>
      <c r="D4155" s="1">
        <v>35</v>
      </c>
      <c r="E4155" s="1">
        <v>19</v>
      </c>
      <c r="F4155" s="1" t="s">
        <v>4</v>
      </c>
      <c r="H4155" s="1" t="s">
        <v>1440</v>
      </c>
      <c r="I4155" s="1">
        <v>100</v>
      </c>
      <c r="J4155" s="1" t="s">
        <v>436</v>
      </c>
      <c r="K4155" s="2" t="s">
        <v>3891</v>
      </c>
      <c r="L4155" s="2" t="s">
        <v>3938</v>
      </c>
      <c r="M4155" s="2" t="s">
        <v>4025</v>
      </c>
      <c r="N4155" s="5" t="s">
        <v>4026</v>
      </c>
      <c r="O4155" s="1" t="s">
        <v>41</v>
      </c>
      <c r="P4155" s="1" t="s">
        <v>456</v>
      </c>
      <c r="Q4155" s="4">
        <v>2</v>
      </c>
      <c r="R4155" s="1">
        <v>71</v>
      </c>
      <c r="S4155" s="3">
        <v>426</v>
      </c>
      <c r="T4155" s="30">
        <f>IF(E4155&gt;=19,VLOOKUP(K4155,Konditionen!$B$5:$E$20,4,FALSE),IF(E4155&lt;=16,VLOOKUP(K4155,Konditionen!$B$5:$E$20,2,FALSE),VLOOKUP(K4155,Konditionen!$B$5:$E$20,3,FALSE)))</f>
        <v>28</v>
      </c>
      <c r="U4155" s="3">
        <f t="shared" si="296"/>
        <v>306.72000000000003</v>
      </c>
    </row>
    <row r="4156" spans="1:21" x14ac:dyDescent="0.2">
      <c r="A4156" s="2" t="s">
        <v>23</v>
      </c>
      <c r="B4156" s="2" t="s">
        <v>6558</v>
      </c>
      <c r="C4156" s="1">
        <v>275</v>
      </c>
      <c r="D4156" s="1">
        <v>35</v>
      </c>
      <c r="E4156" s="1">
        <v>19</v>
      </c>
      <c r="F4156" s="1" t="s">
        <v>4</v>
      </c>
      <c r="H4156" s="1" t="s">
        <v>1440</v>
      </c>
      <c r="I4156" s="1">
        <v>100</v>
      </c>
      <c r="J4156" s="1" t="s">
        <v>436</v>
      </c>
      <c r="K4156" s="2" t="s">
        <v>3891</v>
      </c>
      <c r="L4156" s="2" t="s">
        <v>4022</v>
      </c>
      <c r="M4156" s="2" t="s">
        <v>4023</v>
      </c>
      <c r="N4156" s="5" t="s">
        <v>4024</v>
      </c>
      <c r="O4156" s="1" t="s">
        <v>22</v>
      </c>
      <c r="P4156" s="1" t="s">
        <v>22</v>
      </c>
      <c r="Q4156" s="4">
        <v>2</v>
      </c>
      <c r="R4156" s="1">
        <v>73</v>
      </c>
      <c r="S4156" s="3">
        <v>530</v>
      </c>
      <c r="T4156" s="30">
        <f>IF(E4156&gt;=19,VLOOKUP(K4156,Konditionen!$B$5:$E$20,4,FALSE),IF(E4156&lt;=16,VLOOKUP(K4156,Konditionen!$B$5:$E$20,2,FALSE),VLOOKUP(K4156,Konditionen!$B$5:$E$20,3,FALSE)))</f>
        <v>28</v>
      </c>
      <c r="U4156" s="3">
        <f t="shared" si="296"/>
        <v>381.6</v>
      </c>
    </row>
    <row r="4157" spans="1:21" x14ac:dyDescent="0.2">
      <c r="A4157" s="2" t="s">
        <v>23</v>
      </c>
      <c r="B4157" s="2" t="s">
        <v>6558</v>
      </c>
      <c r="C4157" s="1">
        <v>275</v>
      </c>
      <c r="D4157" s="1">
        <v>35</v>
      </c>
      <c r="E4157" s="1">
        <v>19</v>
      </c>
      <c r="F4157" s="1" t="s">
        <v>4</v>
      </c>
      <c r="H4157" s="1" t="s">
        <v>5780</v>
      </c>
      <c r="I4157" s="1">
        <v>100</v>
      </c>
      <c r="J4157" s="1" t="s">
        <v>5741</v>
      </c>
      <c r="K4157" s="2" t="s">
        <v>5668</v>
      </c>
      <c r="L4157" s="2" t="s">
        <v>5724</v>
      </c>
      <c r="M4157" s="2" t="s">
        <v>5790</v>
      </c>
      <c r="N4157" s="5">
        <v>8714692285103</v>
      </c>
      <c r="O4157" s="1" t="s">
        <v>41</v>
      </c>
      <c r="P4157" s="1" t="s">
        <v>41</v>
      </c>
      <c r="Q4157" s="1">
        <v>2</v>
      </c>
      <c r="R4157" s="1">
        <v>70</v>
      </c>
      <c r="S4157" s="3">
        <v>339.5</v>
      </c>
      <c r="T4157" s="30">
        <f>IF(E4157&gt;=19,VLOOKUP(K4157,Konditionen!$B$5:$E$20,4,FALSE),IF(E4157&lt;=16,VLOOKUP(K4157,Konditionen!$B$5:$E$20,2,FALSE),VLOOKUP(K4157,Konditionen!$B$5:$E$20,3,FALSE)))</f>
        <v>21</v>
      </c>
      <c r="U4157" s="3">
        <f t="shared" si="296"/>
        <v>268.20499999999998</v>
      </c>
    </row>
    <row r="4159" spans="1:21" x14ac:dyDescent="0.2">
      <c r="A4159" s="2" t="s">
        <v>23</v>
      </c>
      <c r="B4159" s="2" t="s">
        <v>6559</v>
      </c>
      <c r="C4159" s="1">
        <v>285</v>
      </c>
      <c r="D4159" s="1">
        <v>35</v>
      </c>
      <c r="E4159" s="1">
        <v>19</v>
      </c>
      <c r="H4159" s="1" t="s">
        <v>358</v>
      </c>
      <c r="I4159" s="1">
        <v>99</v>
      </c>
      <c r="J4159" s="1" t="s">
        <v>135</v>
      </c>
      <c r="K4159" s="2" t="s">
        <v>470</v>
      </c>
      <c r="L4159" s="2" t="s">
        <v>1169</v>
      </c>
      <c r="M4159" s="2" t="s">
        <v>1388</v>
      </c>
      <c r="N4159" s="5" t="s">
        <v>1389</v>
      </c>
      <c r="O4159" s="1" t="s">
        <v>28</v>
      </c>
      <c r="P4159" s="1" t="s">
        <v>22</v>
      </c>
      <c r="Q4159" s="4">
        <v>2</v>
      </c>
      <c r="R4159" s="4">
        <v>75</v>
      </c>
      <c r="S4159" s="3">
        <v>307.5</v>
      </c>
      <c r="T4159" s="30">
        <f>IF(E4159&gt;=19,VLOOKUP(K4159,Konditionen!$B$5:$E$20,4,FALSE),IF(E4159&lt;=16,VLOOKUP(K4159,Konditionen!$B$5:$E$20,2,FALSE),VLOOKUP(K4159,Konditionen!$B$5:$E$20,3,FALSE)))</f>
        <v>25</v>
      </c>
      <c r="U4159" s="3">
        <f t="shared" ref="U4159:U4162" si="297">IF(S4159&gt;0,S4159*(100-T4159)/100,"")</f>
        <v>230.625</v>
      </c>
    </row>
    <row r="4160" spans="1:21" x14ac:dyDescent="0.2">
      <c r="A4160" s="2" t="s">
        <v>23</v>
      </c>
      <c r="B4160" s="2" t="s">
        <v>6559</v>
      </c>
      <c r="C4160" s="1">
        <v>285</v>
      </c>
      <c r="D4160" s="1">
        <v>35</v>
      </c>
      <c r="E4160" s="1">
        <v>19</v>
      </c>
      <c r="H4160" s="1" t="s">
        <v>358</v>
      </c>
      <c r="I4160" s="1">
        <v>99</v>
      </c>
      <c r="J4160" s="1" t="s">
        <v>135</v>
      </c>
      <c r="K4160" s="2" t="s">
        <v>3891</v>
      </c>
      <c r="L4160" s="2" t="s">
        <v>3929</v>
      </c>
      <c r="M4160" s="2" t="s">
        <v>4032</v>
      </c>
      <c r="N4160" s="5" t="s">
        <v>4033</v>
      </c>
      <c r="O4160" s="1" t="s">
        <v>22</v>
      </c>
      <c r="P4160" s="1" t="s">
        <v>22</v>
      </c>
      <c r="Q4160" s="4">
        <v>2</v>
      </c>
      <c r="R4160" s="1">
        <v>73</v>
      </c>
      <c r="S4160" s="3">
        <v>353</v>
      </c>
      <c r="T4160" s="30">
        <f>IF(E4160&gt;=19,VLOOKUP(K4160,Konditionen!$B$5:$E$20,4,FALSE),IF(E4160&lt;=16,VLOOKUP(K4160,Konditionen!$B$5:$E$20,2,FALSE),VLOOKUP(K4160,Konditionen!$B$5:$E$20,3,FALSE)))</f>
        <v>28</v>
      </c>
      <c r="U4160" s="3">
        <f t="shared" si="297"/>
        <v>254.16</v>
      </c>
    </row>
    <row r="4161" spans="1:21" x14ac:dyDescent="0.2">
      <c r="A4161" s="2" t="s">
        <v>23</v>
      </c>
      <c r="B4161" s="2" t="s">
        <v>6559</v>
      </c>
      <c r="C4161" s="1">
        <v>285</v>
      </c>
      <c r="D4161" s="1">
        <v>35</v>
      </c>
      <c r="E4161" s="1">
        <v>19</v>
      </c>
      <c r="F4161" s="1" t="s">
        <v>2734</v>
      </c>
      <c r="H4161" s="1" t="s">
        <v>170</v>
      </c>
      <c r="I4161" s="1">
        <v>103</v>
      </c>
      <c r="J4161" s="1" t="s">
        <v>135</v>
      </c>
      <c r="K4161" s="2" t="s">
        <v>2822</v>
      </c>
      <c r="L4161" s="2" t="s">
        <v>2931</v>
      </c>
      <c r="M4161" s="2">
        <v>450490</v>
      </c>
      <c r="N4161" s="5" t="s">
        <v>3084</v>
      </c>
      <c r="O4161" s="1" t="s">
        <v>41</v>
      </c>
      <c r="P4161" s="1" t="s">
        <v>22</v>
      </c>
      <c r="Q4161" s="1">
        <v>2</v>
      </c>
      <c r="R4161" s="4">
        <v>75</v>
      </c>
      <c r="S4161" s="3">
        <v>287</v>
      </c>
      <c r="T4161" s="30">
        <f>IF(E4161&gt;=19,VLOOKUP(K4161,Konditionen!$B$5:$E$20,4,FALSE),IF(E4161&lt;=16,VLOOKUP(K4161,Konditionen!$B$5:$E$20,2,FALSE),VLOOKUP(K4161,Konditionen!$B$5:$E$20,3,FALSE)))</f>
        <v>20</v>
      </c>
      <c r="U4161" s="3">
        <f t="shared" si="297"/>
        <v>229.6</v>
      </c>
    </row>
    <row r="4162" spans="1:21" x14ac:dyDescent="0.2">
      <c r="A4162" s="2" t="s">
        <v>23</v>
      </c>
      <c r="B4162" s="2" t="s">
        <v>6559</v>
      </c>
      <c r="C4162" s="1">
        <v>285</v>
      </c>
      <c r="D4162" s="1">
        <v>35</v>
      </c>
      <c r="E4162" s="1">
        <v>19</v>
      </c>
      <c r="F4162" s="1" t="s">
        <v>4</v>
      </c>
      <c r="H4162" s="1" t="s">
        <v>170</v>
      </c>
      <c r="I4162" s="1">
        <v>103</v>
      </c>
      <c r="J4162" s="1" t="s">
        <v>135</v>
      </c>
      <c r="K4162" s="2" t="s">
        <v>3891</v>
      </c>
      <c r="L4162" s="2" t="s">
        <v>3923</v>
      </c>
      <c r="M4162" s="2" t="s">
        <v>4034</v>
      </c>
      <c r="N4162" s="5" t="s">
        <v>4035</v>
      </c>
      <c r="O4162" s="1" t="s">
        <v>41</v>
      </c>
      <c r="P4162" s="1" t="s">
        <v>22</v>
      </c>
      <c r="Q4162" s="4">
        <v>2</v>
      </c>
      <c r="R4162" s="1">
        <v>73</v>
      </c>
      <c r="S4162" s="3">
        <v>353</v>
      </c>
      <c r="T4162" s="30">
        <f>IF(E4162&gt;=19,VLOOKUP(K4162,Konditionen!$B$5:$E$20,4,FALSE),IF(E4162&lt;=16,VLOOKUP(K4162,Konditionen!$B$5:$E$20,2,FALSE),VLOOKUP(K4162,Konditionen!$B$5:$E$20,3,FALSE)))</f>
        <v>28</v>
      </c>
      <c r="U4162" s="3">
        <f t="shared" si="297"/>
        <v>254.16</v>
      </c>
    </row>
    <row r="4163" spans="1:21" x14ac:dyDescent="0.2">
      <c r="Q4163" s="4"/>
    </row>
    <row r="4164" spans="1:21" x14ac:dyDescent="0.2">
      <c r="A4164" s="2" t="s">
        <v>23</v>
      </c>
      <c r="B4164" s="2" t="s">
        <v>6560</v>
      </c>
      <c r="C4164" s="1">
        <v>295</v>
      </c>
      <c r="D4164" s="1">
        <v>35</v>
      </c>
      <c r="E4164" s="1">
        <v>19</v>
      </c>
      <c r="H4164" s="1" t="s">
        <v>167</v>
      </c>
      <c r="I4164" s="1">
        <v>100</v>
      </c>
      <c r="J4164" s="1" t="s">
        <v>135</v>
      </c>
      <c r="K4164" s="2" t="s">
        <v>470</v>
      </c>
      <c r="L4164" s="2" t="s">
        <v>1169</v>
      </c>
      <c r="M4164" s="2" t="s">
        <v>1390</v>
      </c>
      <c r="N4164" s="5" t="s">
        <v>1391</v>
      </c>
      <c r="O4164" s="1" t="s">
        <v>28</v>
      </c>
      <c r="P4164" s="1" t="s">
        <v>22</v>
      </c>
      <c r="Q4164" s="4">
        <v>2</v>
      </c>
      <c r="R4164" s="4">
        <v>75</v>
      </c>
      <c r="S4164" s="3">
        <v>318.5</v>
      </c>
      <c r="T4164" s="30">
        <f>IF(E4164&gt;=19,VLOOKUP(K4164,Konditionen!$B$5:$E$20,4,FALSE),IF(E4164&lt;=16,VLOOKUP(K4164,Konditionen!$B$5:$E$20,2,FALSE),VLOOKUP(K4164,Konditionen!$B$5:$E$20,3,FALSE)))</f>
        <v>25</v>
      </c>
      <c r="U4164" s="3">
        <f t="shared" ref="U4164:U4170" si="298">IF(S4164&gt;0,S4164*(100-T4164)/100,"")</f>
        <v>238.875</v>
      </c>
    </row>
    <row r="4165" spans="1:21" x14ac:dyDescent="0.2">
      <c r="A4165" s="2" t="s">
        <v>23</v>
      </c>
      <c r="B4165" s="2" t="s">
        <v>6560</v>
      </c>
      <c r="C4165" s="1">
        <v>295</v>
      </c>
      <c r="D4165" s="1">
        <v>35</v>
      </c>
      <c r="E4165" s="1">
        <v>19</v>
      </c>
      <c r="H4165" s="1" t="s">
        <v>167</v>
      </c>
      <c r="I4165" s="1">
        <v>100</v>
      </c>
      <c r="J4165" s="1" t="s">
        <v>135</v>
      </c>
      <c r="K4165" s="2" t="s">
        <v>3891</v>
      </c>
      <c r="L4165" s="2" t="s">
        <v>3929</v>
      </c>
      <c r="M4165" s="2" t="s">
        <v>4038</v>
      </c>
      <c r="N4165" s="5" t="s">
        <v>4039</v>
      </c>
      <c r="O4165" s="1" t="s">
        <v>22</v>
      </c>
      <c r="P4165" s="1" t="s">
        <v>22</v>
      </c>
      <c r="Q4165" s="4">
        <v>2</v>
      </c>
      <c r="R4165" s="1">
        <v>73</v>
      </c>
      <c r="S4165" s="3">
        <v>359.5</v>
      </c>
      <c r="T4165" s="30">
        <f>IF(E4165&gt;=19,VLOOKUP(K4165,Konditionen!$B$5:$E$20,4,FALSE),IF(E4165&lt;=16,VLOOKUP(K4165,Konditionen!$B$5:$E$20,2,FALSE),VLOOKUP(K4165,Konditionen!$B$5:$E$20,3,FALSE)))</f>
        <v>28</v>
      </c>
      <c r="U4165" s="3">
        <f t="shared" si="298"/>
        <v>258.83999999999997</v>
      </c>
    </row>
    <row r="4166" spans="1:21" x14ac:dyDescent="0.2">
      <c r="A4166" s="2" t="s">
        <v>23</v>
      </c>
      <c r="B4166" s="2" t="s">
        <v>6560</v>
      </c>
      <c r="C4166" s="1">
        <v>295</v>
      </c>
      <c r="D4166" s="1">
        <v>35</v>
      </c>
      <c r="E4166" s="1">
        <v>19</v>
      </c>
      <c r="F4166" s="1" t="s">
        <v>4</v>
      </c>
      <c r="H4166" s="1" t="s">
        <v>767</v>
      </c>
      <c r="I4166" s="1">
        <v>104</v>
      </c>
      <c r="J4166" s="1" t="s">
        <v>135</v>
      </c>
      <c r="K4166" s="2" t="s">
        <v>470</v>
      </c>
      <c r="L4166" s="2" t="s">
        <v>961</v>
      </c>
      <c r="M4166" s="2" t="s">
        <v>1392</v>
      </c>
      <c r="N4166" s="5" t="s">
        <v>1393</v>
      </c>
      <c r="O4166" s="1" t="s">
        <v>337</v>
      </c>
      <c r="P4166" s="1" t="s">
        <v>22</v>
      </c>
      <c r="Q4166" s="4">
        <v>2</v>
      </c>
      <c r="R4166" s="4">
        <v>75</v>
      </c>
      <c r="S4166" s="3">
        <v>350.5</v>
      </c>
      <c r="T4166" s="30">
        <f>IF(E4166&gt;=19,VLOOKUP(K4166,Konditionen!$B$5:$E$20,4,FALSE),IF(E4166&lt;=16,VLOOKUP(K4166,Konditionen!$B$5:$E$20,2,FALSE),VLOOKUP(K4166,Konditionen!$B$5:$E$20,3,FALSE)))</f>
        <v>25</v>
      </c>
      <c r="U4166" s="3">
        <f t="shared" si="298"/>
        <v>262.875</v>
      </c>
    </row>
    <row r="4167" spans="1:21" x14ac:dyDescent="0.2">
      <c r="A4167" s="2" t="s">
        <v>23</v>
      </c>
      <c r="B4167" s="2" t="s">
        <v>6560</v>
      </c>
      <c r="C4167" s="1">
        <v>295</v>
      </c>
      <c r="D4167" s="1">
        <v>35</v>
      </c>
      <c r="E4167" s="1">
        <v>19</v>
      </c>
      <c r="F4167" s="1" t="s">
        <v>2734</v>
      </c>
      <c r="H4167" s="1" t="s">
        <v>767</v>
      </c>
      <c r="I4167" s="1">
        <v>104</v>
      </c>
      <c r="J4167" s="1" t="s">
        <v>135</v>
      </c>
      <c r="K4167" s="2" t="s">
        <v>2822</v>
      </c>
      <c r="L4167" s="2" t="s">
        <v>3017</v>
      </c>
      <c r="M4167" s="2">
        <v>91268</v>
      </c>
      <c r="N4167" s="5" t="s">
        <v>3085</v>
      </c>
      <c r="O4167" s="1" t="s">
        <v>22</v>
      </c>
      <c r="P4167" s="1" t="s">
        <v>22</v>
      </c>
      <c r="Q4167" s="1">
        <v>2</v>
      </c>
      <c r="R4167" s="4">
        <v>74</v>
      </c>
      <c r="S4167" s="3">
        <v>317</v>
      </c>
      <c r="T4167" s="30">
        <f>IF(E4167&gt;=19,VLOOKUP(K4167,Konditionen!$B$5:$E$20,4,FALSE),IF(E4167&lt;=16,VLOOKUP(K4167,Konditionen!$B$5:$E$20,2,FALSE),VLOOKUP(K4167,Konditionen!$B$5:$E$20,3,FALSE)))</f>
        <v>20</v>
      </c>
      <c r="U4167" s="3">
        <f t="shared" si="298"/>
        <v>253.6</v>
      </c>
    </row>
    <row r="4168" spans="1:21" x14ac:dyDescent="0.2">
      <c r="A4168" s="2" t="s">
        <v>23</v>
      </c>
      <c r="B4168" s="2" t="s">
        <v>6560</v>
      </c>
      <c r="C4168" s="1">
        <v>295</v>
      </c>
      <c r="D4168" s="1">
        <v>35</v>
      </c>
      <c r="E4168" s="1">
        <v>19</v>
      </c>
      <c r="F4168" s="1" t="s">
        <v>2734</v>
      </c>
      <c r="H4168" s="1" t="s">
        <v>767</v>
      </c>
      <c r="I4168" s="1">
        <v>104</v>
      </c>
      <c r="J4168" s="1" t="s">
        <v>135</v>
      </c>
      <c r="K4168" s="2" t="s">
        <v>2822</v>
      </c>
      <c r="L4168" s="2" t="s">
        <v>3015</v>
      </c>
      <c r="M4168" s="2">
        <v>176859</v>
      </c>
      <c r="N4168" s="5" t="s">
        <v>3086</v>
      </c>
      <c r="O4168" s="1" t="s">
        <v>41</v>
      </c>
      <c r="P4168" s="1" t="s">
        <v>22</v>
      </c>
      <c r="Q4168" s="1">
        <v>2</v>
      </c>
      <c r="R4168" s="4">
        <v>74</v>
      </c>
      <c r="S4168" s="3">
        <v>323.5</v>
      </c>
      <c r="T4168" s="30">
        <f>IF(E4168&gt;=19,VLOOKUP(K4168,Konditionen!$B$5:$E$20,4,FALSE),IF(E4168&lt;=16,VLOOKUP(K4168,Konditionen!$B$5:$E$20,2,FALSE),VLOOKUP(K4168,Konditionen!$B$5:$E$20,3,FALSE)))</f>
        <v>20</v>
      </c>
      <c r="U4168" s="3">
        <f t="shared" si="298"/>
        <v>258.8</v>
      </c>
    </row>
    <row r="4169" spans="1:21" x14ac:dyDescent="0.2">
      <c r="A4169" s="2" t="s">
        <v>23</v>
      </c>
      <c r="B4169" s="2" t="s">
        <v>6560</v>
      </c>
      <c r="C4169" s="1">
        <v>295</v>
      </c>
      <c r="D4169" s="1">
        <v>35</v>
      </c>
      <c r="E4169" s="1">
        <v>19</v>
      </c>
      <c r="F4169" s="1" t="s">
        <v>4</v>
      </c>
      <c r="H4169" s="1" t="s">
        <v>767</v>
      </c>
      <c r="I4169" s="1">
        <v>104</v>
      </c>
      <c r="J4169" s="1" t="s">
        <v>135</v>
      </c>
      <c r="K4169" s="2" t="s">
        <v>3891</v>
      </c>
      <c r="L4169" s="2" t="s">
        <v>3898</v>
      </c>
      <c r="M4169" s="2" t="s">
        <v>4036</v>
      </c>
      <c r="N4169" s="5" t="s">
        <v>4037</v>
      </c>
      <c r="O4169" s="1" t="s">
        <v>22</v>
      </c>
      <c r="P4169" s="1" t="s">
        <v>22</v>
      </c>
      <c r="Q4169" s="4">
        <v>2</v>
      </c>
      <c r="R4169" s="1">
        <v>73</v>
      </c>
      <c r="S4169" s="3">
        <v>359.5</v>
      </c>
      <c r="T4169" s="30">
        <f>IF(E4169&gt;=19,VLOOKUP(K4169,Konditionen!$B$5:$E$20,4,FALSE),IF(E4169&lt;=16,VLOOKUP(K4169,Konditionen!$B$5:$E$20,2,FALSE),VLOOKUP(K4169,Konditionen!$B$5:$E$20,3,FALSE)))</f>
        <v>28</v>
      </c>
      <c r="U4169" s="3">
        <f t="shared" si="298"/>
        <v>258.83999999999997</v>
      </c>
    </row>
    <row r="4170" spans="1:21" x14ac:dyDescent="0.2">
      <c r="A4170" s="2" t="s">
        <v>23</v>
      </c>
      <c r="B4170" s="2" t="s">
        <v>6560</v>
      </c>
      <c r="C4170" s="1">
        <v>295</v>
      </c>
      <c r="D4170" s="1">
        <v>35</v>
      </c>
      <c r="E4170" s="1">
        <v>19</v>
      </c>
      <c r="F4170" s="1" t="s">
        <v>4</v>
      </c>
      <c r="H4170" s="1" t="s">
        <v>1394</v>
      </c>
      <c r="I4170" s="1">
        <v>104</v>
      </c>
      <c r="J4170" s="1" t="s">
        <v>436</v>
      </c>
      <c r="K4170" s="2" t="s">
        <v>470</v>
      </c>
      <c r="L4170" s="2" t="s">
        <v>1303</v>
      </c>
      <c r="M4170" s="2" t="s">
        <v>1395</v>
      </c>
      <c r="N4170" s="5" t="s">
        <v>1396</v>
      </c>
      <c r="O4170" s="1" t="s">
        <v>22</v>
      </c>
      <c r="P4170" s="1" t="s">
        <v>22</v>
      </c>
      <c r="Q4170" s="4">
        <v>2</v>
      </c>
      <c r="R4170" s="4">
        <v>75</v>
      </c>
      <c r="S4170" s="3">
        <v>351</v>
      </c>
      <c r="T4170" s="30">
        <f>IF(E4170&gt;=19,VLOOKUP(K4170,Konditionen!$B$5:$E$20,4,FALSE),IF(E4170&lt;=16,VLOOKUP(K4170,Konditionen!$B$5:$E$20,2,FALSE),VLOOKUP(K4170,Konditionen!$B$5:$E$20,3,FALSE)))</f>
        <v>25</v>
      </c>
      <c r="U4170" s="3">
        <f t="shared" si="298"/>
        <v>263.25</v>
      </c>
    </row>
    <row r="4171" spans="1:21" x14ac:dyDescent="0.2">
      <c r="Q4171" s="4"/>
      <c r="R4171" s="4"/>
    </row>
    <row r="4172" spans="1:21" x14ac:dyDescent="0.2">
      <c r="A4172" s="2" t="s">
        <v>23</v>
      </c>
      <c r="B4172" s="2" t="s">
        <v>6635</v>
      </c>
      <c r="C4172" s="1">
        <v>305</v>
      </c>
      <c r="D4172" s="1">
        <v>35</v>
      </c>
      <c r="E4172" s="1">
        <v>19</v>
      </c>
      <c r="H4172" s="1" t="s">
        <v>1408</v>
      </c>
      <c r="I4172" s="1">
        <v>102</v>
      </c>
      <c r="J4172" s="1" t="s">
        <v>436</v>
      </c>
      <c r="K4172" s="2" t="s">
        <v>3891</v>
      </c>
      <c r="L4172" s="2" t="s">
        <v>3892</v>
      </c>
      <c r="M4172" s="2" t="s">
        <v>4040</v>
      </c>
      <c r="N4172" s="5" t="s">
        <v>4041</v>
      </c>
      <c r="O4172" s="1" t="s">
        <v>22</v>
      </c>
      <c r="P4172" s="1" t="s">
        <v>337</v>
      </c>
      <c r="Q4172" s="4">
        <v>2</v>
      </c>
      <c r="R4172" s="1">
        <v>75</v>
      </c>
      <c r="S4172" s="3">
        <v>637.5</v>
      </c>
      <c r="T4172" s="30">
        <f>IF(E4172&gt;=19,VLOOKUP(K4172,Konditionen!$B$5:$E$20,4,FALSE),IF(E4172&lt;=16,VLOOKUP(K4172,Konditionen!$B$5:$E$20,2,FALSE),VLOOKUP(K4172,Konditionen!$B$5:$E$20,3,FALSE)))</f>
        <v>28</v>
      </c>
      <c r="U4172" s="3">
        <f>IF(S4172&gt;0,S4172*(100-T4172)/100,"")</f>
        <v>459</v>
      </c>
    </row>
    <row r="4173" spans="1:21" x14ac:dyDescent="0.2">
      <c r="Q4173" s="4"/>
    </row>
    <row r="4174" spans="1:21" x14ac:dyDescent="0.2">
      <c r="A4174" s="2" t="s">
        <v>23</v>
      </c>
      <c r="B4174" s="2" t="s">
        <v>6561</v>
      </c>
      <c r="C4174" s="1">
        <v>235</v>
      </c>
      <c r="D4174" s="1">
        <v>35</v>
      </c>
      <c r="E4174" s="1">
        <v>20</v>
      </c>
      <c r="F4174" s="1" t="s">
        <v>2734</v>
      </c>
      <c r="H4174" s="1" t="s">
        <v>253</v>
      </c>
      <c r="I4174" s="1">
        <v>92</v>
      </c>
      <c r="J4174" s="1" t="s">
        <v>135</v>
      </c>
      <c r="K4174" s="2" t="s">
        <v>2822</v>
      </c>
      <c r="L4174" s="2" t="s">
        <v>3087</v>
      </c>
      <c r="M4174" s="2">
        <v>393060</v>
      </c>
      <c r="N4174" s="5" t="s">
        <v>3088</v>
      </c>
      <c r="O4174" s="1" t="s">
        <v>41</v>
      </c>
      <c r="P4174" s="1" t="s">
        <v>22</v>
      </c>
      <c r="Q4174" s="1">
        <v>2</v>
      </c>
      <c r="R4174" s="4">
        <v>70</v>
      </c>
      <c r="S4174" s="3">
        <v>472</v>
      </c>
      <c r="T4174" s="30">
        <f>IF(E4174&gt;=19,VLOOKUP(K4174,Konditionen!$B$5:$E$20,4,FALSE),IF(E4174&lt;=16,VLOOKUP(K4174,Konditionen!$B$5:$E$20,2,FALSE),VLOOKUP(K4174,Konditionen!$B$5:$E$20,3,FALSE)))</f>
        <v>20</v>
      </c>
      <c r="U4174" s="3">
        <f t="shared" ref="U4174:U4177" si="299">IF(S4174&gt;0,S4174*(100-T4174)/100,"")</f>
        <v>377.6</v>
      </c>
    </row>
    <row r="4175" spans="1:21" x14ac:dyDescent="0.2">
      <c r="A4175" s="2" t="s">
        <v>23</v>
      </c>
      <c r="B4175" s="2" t="s">
        <v>6561</v>
      </c>
      <c r="C4175" s="1">
        <v>235</v>
      </c>
      <c r="D4175" s="1">
        <v>35</v>
      </c>
      <c r="E4175" s="1">
        <v>20</v>
      </c>
      <c r="F4175" s="1" t="s">
        <v>4</v>
      </c>
      <c r="H4175" s="1" t="s">
        <v>1397</v>
      </c>
      <c r="I4175" s="1">
        <v>92</v>
      </c>
      <c r="J4175" s="1" t="s">
        <v>436</v>
      </c>
      <c r="K4175" s="2" t="s">
        <v>470</v>
      </c>
      <c r="L4175" s="2" t="s">
        <v>961</v>
      </c>
      <c r="M4175" s="2" t="s">
        <v>1398</v>
      </c>
      <c r="N4175" s="5" t="s">
        <v>1399</v>
      </c>
      <c r="O4175" s="1" t="s">
        <v>65</v>
      </c>
      <c r="P4175" s="1" t="s">
        <v>65</v>
      </c>
      <c r="Q4175" s="1" t="s">
        <v>65</v>
      </c>
      <c r="R4175" s="1" t="s">
        <v>65</v>
      </c>
      <c r="S4175" s="3">
        <v>292</v>
      </c>
      <c r="T4175" s="30">
        <f>IF(E4175&gt;=19,VLOOKUP(K4175,Konditionen!$B$5:$E$20,4,FALSE),IF(E4175&lt;=16,VLOOKUP(K4175,Konditionen!$B$5:$E$20,2,FALSE),VLOOKUP(K4175,Konditionen!$B$5:$E$20,3,FALSE)))</f>
        <v>25</v>
      </c>
      <c r="U4175" s="3">
        <f t="shared" si="299"/>
        <v>219</v>
      </c>
    </row>
    <row r="4176" spans="1:21" x14ac:dyDescent="0.2">
      <c r="A4176" s="2" t="s">
        <v>23</v>
      </c>
      <c r="B4176" s="2" t="s">
        <v>6561</v>
      </c>
      <c r="C4176" s="1">
        <v>235</v>
      </c>
      <c r="D4176" s="1">
        <v>35</v>
      </c>
      <c r="E4176" s="1">
        <v>20</v>
      </c>
      <c r="F4176" s="1" t="s">
        <v>2734</v>
      </c>
      <c r="H4176" s="1" t="s">
        <v>1397</v>
      </c>
      <c r="I4176" s="1">
        <v>92</v>
      </c>
      <c r="J4176" s="1" t="s">
        <v>436</v>
      </c>
      <c r="K4176" s="2" t="s">
        <v>2822</v>
      </c>
      <c r="L4176" s="2" t="s">
        <v>2931</v>
      </c>
      <c r="M4176" s="2">
        <v>591843</v>
      </c>
      <c r="N4176" s="5" t="s">
        <v>3089</v>
      </c>
      <c r="O4176" s="1" t="s">
        <v>41</v>
      </c>
      <c r="P4176" s="1" t="s">
        <v>22</v>
      </c>
      <c r="Q4176" s="1">
        <v>2</v>
      </c>
      <c r="R4176" s="4">
        <v>70</v>
      </c>
      <c r="S4176" s="3">
        <v>463</v>
      </c>
      <c r="T4176" s="30">
        <f>IF(E4176&gt;=19,VLOOKUP(K4176,Konditionen!$B$5:$E$20,4,FALSE),IF(E4176&lt;=16,VLOOKUP(K4176,Konditionen!$B$5:$E$20,2,FALSE),VLOOKUP(K4176,Konditionen!$B$5:$E$20,3,FALSE)))</f>
        <v>20</v>
      </c>
      <c r="U4176" s="3">
        <f t="shared" si="299"/>
        <v>370.4</v>
      </c>
    </row>
    <row r="4177" spans="1:21" x14ac:dyDescent="0.2">
      <c r="A4177" s="2" t="s">
        <v>23</v>
      </c>
      <c r="B4177" s="2" t="s">
        <v>6561</v>
      </c>
      <c r="C4177" s="1">
        <v>235</v>
      </c>
      <c r="D4177" s="1">
        <v>35</v>
      </c>
      <c r="E4177" s="1">
        <v>20</v>
      </c>
      <c r="F4177" s="1" t="s">
        <v>4</v>
      </c>
      <c r="H4177" s="1" t="s">
        <v>1397</v>
      </c>
      <c r="I4177" s="1">
        <v>92</v>
      </c>
      <c r="J4177" s="1" t="s">
        <v>436</v>
      </c>
      <c r="K4177" s="2" t="s">
        <v>3891</v>
      </c>
      <c r="L4177" s="2" t="s">
        <v>4042</v>
      </c>
      <c r="M4177" s="2" t="s">
        <v>4043</v>
      </c>
      <c r="N4177" s="5" t="s">
        <v>4044</v>
      </c>
      <c r="O4177" s="1" t="s">
        <v>41</v>
      </c>
      <c r="P4177" s="1" t="s">
        <v>22</v>
      </c>
      <c r="Q4177" s="4">
        <v>2</v>
      </c>
      <c r="R4177" s="1">
        <v>72</v>
      </c>
      <c r="S4177" s="3">
        <v>546.5</v>
      </c>
      <c r="T4177" s="30">
        <f>IF(E4177&gt;=19,VLOOKUP(K4177,Konditionen!$B$5:$E$20,4,FALSE),IF(E4177&lt;=16,VLOOKUP(K4177,Konditionen!$B$5:$E$20,2,FALSE),VLOOKUP(K4177,Konditionen!$B$5:$E$20,3,FALSE)))</f>
        <v>28</v>
      </c>
      <c r="U4177" s="3">
        <f t="shared" si="299"/>
        <v>393.48</v>
      </c>
    </row>
    <row r="4178" spans="1:21" x14ac:dyDescent="0.2">
      <c r="Q4178" s="4"/>
    </row>
    <row r="4179" spans="1:21" x14ac:dyDescent="0.2">
      <c r="A4179" s="2" t="s">
        <v>23</v>
      </c>
      <c r="B4179" s="2" t="s">
        <v>6562</v>
      </c>
      <c r="C4179" s="1">
        <v>245</v>
      </c>
      <c r="D4179" s="1">
        <v>35</v>
      </c>
      <c r="E4179" s="1">
        <v>20</v>
      </c>
      <c r="F4179" s="1" t="s">
        <v>334</v>
      </c>
      <c r="H4179" s="1" t="s">
        <v>425</v>
      </c>
      <c r="I4179" s="1">
        <v>91</v>
      </c>
      <c r="J4179" s="1" t="s">
        <v>135</v>
      </c>
      <c r="K4179" s="2" t="s">
        <v>2822</v>
      </c>
      <c r="L4179" s="2" t="s">
        <v>3013</v>
      </c>
      <c r="M4179" s="2">
        <v>931332</v>
      </c>
      <c r="N4179" s="5" t="s">
        <v>3090</v>
      </c>
      <c r="O4179" s="1" t="s">
        <v>41</v>
      </c>
      <c r="P4179" s="1" t="s">
        <v>41</v>
      </c>
      <c r="Q4179" s="1">
        <v>2</v>
      </c>
      <c r="R4179" s="4">
        <v>70</v>
      </c>
      <c r="S4179" s="3">
        <v>438</v>
      </c>
      <c r="T4179" s="30">
        <f>IF(E4179&gt;=19,VLOOKUP(K4179,Konditionen!$B$5:$E$20,4,FALSE),IF(E4179&lt;=16,VLOOKUP(K4179,Konditionen!$B$5:$E$20,2,FALSE),VLOOKUP(K4179,Konditionen!$B$5:$E$20,3,FALSE)))</f>
        <v>20</v>
      </c>
      <c r="U4179" s="3">
        <f t="shared" ref="U4179:U4189" si="300">IF(S4179&gt;0,S4179*(100-T4179)/100,"")</f>
        <v>350.4</v>
      </c>
    </row>
    <row r="4180" spans="1:21" x14ac:dyDescent="0.2">
      <c r="A4180" s="2" t="s">
        <v>23</v>
      </c>
      <c r="B4180" s="2" t="s">
        <v>6562</v>
      </c>
      <c r="C4180" s="1">
        <v>245</v>
      </c>
      <c r="D4180" s="1">
        <v>35</v>
      </c>
      <c r="E4180" s="1">
        <v>20</v>
      </c>
      <c r="H4180" s="1" t="s">
        <v>425</v>
      </c>
      <c r="I4180" s="1">
        <v>91</v>
      </c>
      <c r="J4180" s="1" t="s">
        <v>135</v>
      </c>
      <c r="K4180" s="2" t="s">
        <v>3891</v>
      </c>
      <c r="L4180" s="2" t="s">
        <v>3929</v>
      </c>
      <c r="M4180" s="2" t="s">
        <v>4049</v>
      </c>
      <c r="N4180" s="5" t="s">
        <v>4050</v>
      </c>
      <c r="O4180" s="1" t="s">
        <v>41</v>
      </c>
      <c r="P4180" s="1" t="s">
        <v>22</v>
      </c>
      <c r="Q4180" s="4">
        <v>2</v>
      </c>
      <c r="R4180" s="1">
        <v>72</v>
      </c>
      <c r="S4180" s="3">
        <v>525</v>
      </c>
      <c r="T4180" s="30">
        <f>IF(E4180&gt;=19,VLOOKUP(K4180,Konditionen!$B$5:$E$20,4,FALSE),IF(E4180&lt;=16,VLOOKUP(K4180,Konditionen!$B$5:$E$20,2,FALSE),VLOOKUP(K4180,Konditionen!$B$5:$E$20,3,FALSE)))</f>
        <v>28</v>
      </c>
      <c r="U4180" s="3">
        <f t="shared" si="300"/>
        <v>378</v>
      </c>
    </row>
    <row r="4181" spans="1:21" x14ac:dyDescent="0.2">
      <c r="A4181" s="2" t="s">
        <v>23</v>
      </c>
      <c r="B4181" s="2" t="s">
        <v>6562</v>
      </c>
      <c r="C4181" s="1">
        <v>245</v>
      </c>
      <c r="D4181" s="1">
        <v>35</v>
      </c>
      <c r="E4181" s="1">
        <v>20</v>
      </c>
      <c r="F4181" s="1" t="s">
        <v>4</v>
      </c>
      <c r="H4181" s="1" t="s">
        <v>223</v>
      </c>
      <c r="I4181" s="1">
        <v>95</v>
      </c>
      <c r="J4181" s="1" t="s">
        <v>135</v>
      </c>
      <c r="K4181" s="2" t="s">
        <v>470</v>
      </c>
      <c r="L4181" s="2" t="s">
        <v>1271</v>
      </c>
      <c r="M4181" s="2" t="s">
        <v>1400</v>
      </c>
      <c r="N4181" s="5" t="s">
        <v>1401</v>
      </c>
      <c r="O4181" s="1" t="s">
        <v>65</v>
      </c>
      <c r="P4181" s="1" t="s">
        <v>65</v>
      </c>
      <c r="Q4181" s="1" t="s">
        <v>65</v>
      </c>
      <c r="R4181" s="1" t="s">
        <v>65</v>
      </c>
      <c r="S4181" s="3">
        <v>321.5</v>
      </c>
      <c r="T4181" s="30">
        <f>IF(E4181&gt;=19,VLOOKUP(K4181,Konditionen!$B$5:$E$20,4,FALSE),IF(E4181&lt;=16,VLOOKUP(K4181,Konditionen!$B$5:$E$20,2,FALSE),VLOOKUP(K4181,Konditionen!$B$5:$E$20,3,FALSE)))</f>
        <v>25</v>
      </c>
      <c r="U4181" s="3">
        <f t="shared" si="300"/>
        <v>241.125</v>
      </c>
    </row>
    <row r="4182" spans="1:21" x14ac:dyDescent="0.2">
      <c r="A4182" s="2" t="s">
        <v>23</v>
      </c>
      <c r="B4182" s="2" t="s">
        <v>6562</v>
      </c>
      <c r="C4182" s="1">
        <v>245</v>
      </c>
      <c r="D4182" s="1">
        <v>35</v>
      </c>
      <c r="E4182" s="4">
        <v>20</v>
      </c>
      <c r="F4182" s="1" t="s">
        <v>4</v>
      </c>
      <c r="H4182" s="1" t="s">
        <v>223</v>
      </c>
      <c r="I4182" s="4">
        <v>95</v>
      </c>
      <c r="J4182" s="1" t="s">
        <v>135</v>
      </c>
      <c r="K4182" s="2" t="s">
        <v>2032</v>
      </c>
      <c r="L4182" s="2" t="s">
        <v>2233</v>
      </c>
      <c r="M4182" s="2">
        <v>544265</v>
      </c>
      <c r="N4182" s="5" t="s">
        <v>2234</v>
      </c>
      <c r="O4182" s="1" t="s">
        <v>2094</v>
      </c>
      <c r="P4182" s="1" t="s">
        <v>2094</v>
      </c>
      <c r="Q4182" s="1" t="s">
        <v>2094</v>
      </c>
      <c r="R4182" s="1" t="s">
        <v>2094</v>
      </c>
      <c r="S4182" s="3">
        <v>368.5</v>
      </c>
      <c r="T4182" s="30">
        <f>IF(E4182&gt;=19,VLOOKUP(K4182,Konditionen!$B$5:$E$20,4,FALSE),IF(E4182&lt;=16,VLOOKUP(K4182,Konditionen!$B$5:$E$20,2,FALSE),VLOOKUP(K4182,Konditionen!$B$5:$E$20,3,FALSE)))</f>
        <v>38.5</v>
      </c>
      <c r="U4182" s="3">
        <f t="shared" si="300"/>
        <v>226.6275</v>
      </c>
    </row>
    <row r="4183" spans="1:21" x14ac:dyDescent="0.2">
      <c r="A4183" s="2" t="s">
        <v>23</v>
      </c>
      <c r="B4183" s="2" t="s">
        <v>6562</v>
      </c>
      <c r="C4183" s="1">
        <v>245</v>
      </c>
      <c r="D4183" s="1">
        <v>35</v>
      </c>
      <c r="E4183" s="1">
        <v>20</v>
      </c>
      <c r="F4183" s="1" t="s">
        <v>2734</v>
      </c>
      <c r="H4183" s="1" t="s">
        <v>223</v>
      </c>
      <c r="I4183" s="1">
        <v>95</v>
      </c>
      <c r="J4183" s="1" t="s">
        <v>135</v>
      </c>
      <c r="K4183" s="2" t="s">
        <v>2822</v>
      </c>
      <c r="L4183" s="2" t="s">
        <v>3091</v>
      </c>
      <c r="M4183" s="2">
        <v>151960</v>
      </c>
      <c r="N4183" s="5" t="s">
        <v>3092</v>
      </c>
      <c r="O4183" s="1" t="s">
        <v>334</v>
      </c>
      <c r="P4183" s="1" t="s">
        <v>334</v>
      </c>
      <c r="Q4183" s="1" t="s">
        <v>334</v>
      </c>
      <c r="R4183" s="1" t="s">
        <v>334</v>
      </c>
      <c r="S4183" s="3">
        <v>438</v>
      </c>
      <c r="T4183" s="30">
        <f>IF(E4183&gt;=19,VLOOKUP(K4183,Konditionen!$B$5:$E$20,4,FALSE),IF(E4183&lt;=16,VLOOKUP(K4183,Konditionen!$B$5:$E$20,2,FALSE),VLOOKUP(K4183,Konditionen!$B$5:$E$20,3,FALSE)))</f>
        <v>20</v>
      </c>
      <c r="U4183" s="3">
        <f t="shared" si="300"/>
        <v>350.4</v>
      </c>
    </row>
    <row r="4184" spans="1:21" x14ac:dyDescent="0.2">
      <c r="A4184" s="2" t="s">
        <v>338</v>
      </c>
      <c r="B4184" s="2" t="s">
        <v>6562</v>
      </c>
      <c r="C4184" s="1">
        <v>245</v>
      </c>
      <c r="D4184" s="1">
        <v>35</v>
      </c>
      <c r="E4184" s="1">
        <v>20</v>
      </c>
      <c r="F4184" s="1" t="s">
        <v>4</v>
      </c>
      <c r="H4184" s="1" t="s">
        <v>223</v>
      </c>
      <c r="I4184" s="1">
        <v>95</v>
      </c>
      <c r="J4184" s="1" t="s">
        <v>135</v>
      </c>
      <c r="K4184" s="2" t="s">
        <v>3891</v>
      </c>
      <c r="L4184" s="2" t="s">
        <v>3917</v>
      </c>
      <c r="M4184" s="2" t="s">
        <v>4047</v>
      </c>
      <c r="N4184" s="5" t="s">
        <v>4048</v>
      </c>
      <c r="O4184" s="1" t="s">
        <v>41</v>
      </c>
      <c r="P4184" s="1" t="s">
        <v>22</v>
      </c>
      <c r="Q4184" s="4">
        <v>2</v>
      </c>
      <c r="R4184" s="1">
        <v>72</v>
      </c>
      <c r="S4184" s="3">
        <v>705</v>
      </c>
      <c r="T4184" s="30">
        <f>IF(E4184&gt;=19,VLOOKUP(K4184,Konditionen!$B$5:$E$20,4,FALSE),IF(E4184&lt;=16,VLOOKUP(K4184,Konditionen!$B$5:$E$20,2,FALSE),VLOOKUP(K4184,Konditionen!$B$5:$E$20,3,FALSE)))</f>
        <v>28</v>
      </c>
      <c r="U4184" s="3">
        <f t="shared" si="300"/>
        <v>507.6</v>
      </c>
    </row>
    <row r="4185" spans="1:21" x14ac:dyDescent="0.2">
      <c r="A4185" s="2" t="s">
        <v>23</v>
      </c>
      <c r="B4185" s="2" t="s">
        <v>6562</v>
      </c>
      <c r="C4185" s="1">
        <v>245</v>
      </c>
      <c r="D4185" s="1">
        <v>35</v>
      </c>
      <c r="E4185" s="1">
        <v>20</v>
      </c>
      <c r="F4185" s="1" t="s">
        <v>4</v>
      </c>
      <c r="H4185" s="1" t="s">
        <v>441</v>
      </c>
      <c r="I4185" s="1">
        <v>95</v>
      </c>
      <c r="J4185" s="1" t="s">
        <v>436</v>
      </c>
      <c r="K4185" s="2" t="s">
        <v>470</v>
      </c>
      <c r="L4185" s="2" t="s">
        <v>961</v>
      </c>
      <c r="M4185" s="2" t="s">
        <v>1402</v>
      </c>
      <c r="N4185" s="5" t="s">
        <v>1403</v>
      </c>
      <c r="O4185" s="1" t="s">
        <v>65</v>
      </c>
      <c r="P4185" s="1" t="s">
        <v>65</v>
      </c>
      <c r="Q4185" s="1" t="s">
        <v>65</v>
      </c>
      <c r="R4185" s="1" t="s">
        <v>65</v>
      </c>
      <c r="S4185" s="3">
        <v>344</v>
      </c>
      <c r="T4185" s="30">
        <f>IF(E4185&gt;=19,VLOOKUP(K4185,Konditionen!$B$5:$E$20,4,FALSE),IF(E4185&lt;=16,VLOOKUP(K4185,Konditionen!$B$5:$E$20,2,FALSE),VLOOKUP(K4185,Konditionen!$B$5:$E$20,3,FALSE)))</f>
        <v>25</v>
      </c>
      <c r="U4185" s="3">
        <f t="shared" si="300"/>
        <v>258</v>
      </c>
    </row>
    <row r="4186" spans="1:21" x14ac:dyDescent="0.2">
      <c r="A4186" s="2" t="s">
        <v>23</v>
      </c>
      <c r="B4186" s="2" t="s">
        <v>6562</v>
      </c>
      <c r="C4186" s="1">
        <v>245</v>
      </c>
      <c r="D4186" s="1">
        <v>35</v>
      </c>
      <c r="E4186" s="1">
        <v>20</v>
      </c>
      <c r="F4186" s="1" t="s">
        <v>2734</v>
      </c>
      <c r="H4186" s="1" t="s">
        <v>441</v>
      </c>
      <c r="I4186" s="1">
        <v>95</v>
      </c>
      <c r="J4186" s="1" t="s">
        <v>436</v>
      </c>
      <c r="K4186" s="2" t="s">
        <v>2822</v>
      </c>
      <c r="L4186" s="2" t="s">
        <v>3017</v>
      </c>
      <c r="M4186" s="2">
        <v>666690</v>
      </c>
      <c r="N4186" s="5" t="s">
        <v>3093</v>
      </c>
      <c r="O4186" s="1" t="s">
        <v>41</v>
      </c>
      <c r="P4186" s="1" t="s">
        <v>22</v>
      </c>
      <c r="Q4186" s="1">
        <v>2</v>
      </c>
      <c r="R4186" s="4">
        <v>70</v>
      </c>
      <c r="S4186" s="3">
        <v>429.5</v>
      </c>
      <c r="T4186" s="30">
        <f>IF(E4186&gt;=19,VLOOKUP(K4186,Konditionen!$B$5:$E$20,4,FALSE),IF(E4186&lt;=16,VLOOKUP(K4186,Konditionen!$B$5:$E$20,2,FALSE),VLOOKUP(K4186,Konditionen!$B$5:$E$20,3,FALSE)))</f>
        <v>20</v>
      </c>
      <c r="U4186" s="3">
        <f t="shared" si="300"/>
        <v>343.6</v>
      </c>
    </row>
    <row r="4187" spans="1:21" x14ac:dyDescent="0.2">
      <c r="A4187" s="2" t="s">
        <v>23</v>
      </c>
      <c r="B4187" s="2" t="s">
        <v>6562</v>
      </c>
      <c r="C4187" s="1">
        <v>245</v>
      </c>
      <c r="D4187" s="1">
        <v>35</v>
      </c>
      <c r="E4187" s="1">
        <v>20</v>
      </c>
      <c r="F4187" s="1" t="s">
        <v>4</v>
      </c>
      <c r="H4187" s="1" t="s">
        <v>441</v>
      </c>
      <c r="I4187" s="1">
        <v>95</v>
      </c>
      <c r="J4187" s="1" t="s">
        <v>436</v>
      </c>
      <c r="K4187" s="2" t="s">
        <v>3891</v>
      </c>
      <c r="L4187" s="2" t="s">
        <v>3932</v>
      </c>
      <c r="M4187" s="2" t="s">
        <v>4045</v>
      </c>
      <c r="N4187" s="5" t="s">
        <v>4046</v>
      </c>
      <c r="O4187" s="1" t="s">
        <v>22</v>
      </c>
      <c r="P4187" s="1" t="s">
        <v>22</v>
      </c>
      <c r="Q4187" s="4">
        <v>2</v>
      </c>
      <c r="R4187" s="1">
        <v>72</v>
      </c>
      <c r="S4187" s="3">
        <v>576</v>
      </c>
      <c r="T4187" s="30">
        <f>IF(E4187&gt;=19,VLOOKUP(K4187,Konditionen!$B$5:$E$20,4,FALSE),IF(E4187&lt;=16,VLOOKUP(K4187,Konditionen!$B$5:$E$20,2,FALSE),VLOOKUP(K4187,Konditionen!$B$5:$E$20,3,FALSE)))</f>
        <v>28</v>
      </c>
      <c r="U4187" s="3">
        <f t="shared" si="300"/>
        <v>414.72</v>
      </c>
    </row>
    <row r="4188" spans="1:21" x14ac:dyDescent="0.2">
      <c r="A4188" s="2" t="s">
        <v>23</v>
      </c>
      <c r="B4188" s="2" t="s">
        <v>6562</v>
      </c>
      <c r="C4188" s="1">
        <v>245</v>
      </c>
      <c r="D4188" s="1">
        <v>35</v>
      </c>
      <c r="E4188" s="1">
        <v>20</v>
      </c>
      <c r="F4188" s="1" t="s">
        <v>4</v>
      </c>
      <c r="H4188" s="1" t="s">
        <v>441</v>
      </c>
      <c r="I4188" s="1">
        <v>95</v>
      </c>
      <c r="J4188" s="1" t="s">
        <v>436</v>
      </c>
      <c r="K4188" s="2" t="s">
        <v>3327</v>
      </c>
      <c r="L4188" s="2" t="s">
        <v>3433</v>
      </c>
      <c r="M4188" s="2" t="s">
        <v>3610</v>
      </c>
      <c r="N4188" s="5" t="s">
        <v>3611</v>
      </c>
      <c r="O4188" s="1" t="s">
        <v>22</v>
      </c>
      <c r="P4188" s="1" t="s">
        <v>337</v>
      </c>
      <c r="Q4188" s="4">
        <v>1</v>
      </c>
      <c r="R4188" s="4">
        <v>69</v>
      </c>
      <c r="S4188" s="3">
        <v>436.8</v>
      </c>
      <c r="T4188" s="30">
        <f>IF(E4188&gt;=19,VLOOKUP(K4188,Konditionen!$B$5:$E$20,4,FALSE),IF(E4188&lt;=16,VLOOKUP(K4188,Konditionen!$B$5:$E$20,2,FALSE),VLOOKUP(K4188,Konditionen!$B$5:$E$20,3,FALSE)))</f>
        <v>38</v>
      </c>
      <c r="U4188" s="3">
        <f t="shared" si="300"/>
        <v>270.81600000000003</v>
      </c>
    </row>
    <row r="4189" spans="1:21" x14ac:dyDescent="0.2">
      <c r="A4189" s="2" t="s">
        <v>23</v>
      </c>
      <c r="B4189" s="2" t="s">
        <v>6562</v>
      </c>
      <c r="C4189" s="1">
        <v>245</v>
      </c>
      <c r="D4189" s="1">
        <v>35</v>
      </c>
      <c r="E4189" s="1">
        <v>20</v>
      </c>
      <c r="F4189" s="1" t="s">
        <v>4</v>
      </c>
      <c r="H4189" s="1" t="s">
        <v>5760</v>
      </c>
      <c r="I4189" s="1">
        <v>95</v>
      </c>
      <c r="J4189" s="1" t="s">
        <v>5741</v>
      </c>
      <c r="K4189" s="2" t="s">
        <v>5668</v>
      </c>
      <c r="L4189" s="2" t="s">
        <v>5724</v>
      </c>
      <c r="M4189" s="2" t="s">
        <v>5761</v>
      </c>
      <c r="N4189" s="5">
        <v>8714692285127</v>
      </c>
      <c r="O4189" s="1" t="s">
        <v>41</v>
      </c>
      <c r="P4189" s="1" t="s">
        <v>41</v>
      </c>
      <c r="Q4189" s="1">
        <v>2</v>
      </c>
      <c r="R4189" s="1">
        <v>72</v>
      </c>
      <c r="S4189" s="3">
        <v>326.5</v>
      </c>
      <c r="T4189" s="30">
        <f>IF(E4189&gt;=19,VLOOKUP(K4189,Konditionen!$B$5:$E$20,4,FALSE),IF(E4189&lt;=16,VLOOKUP(K4189,Konditionen!$B$5:$E$20,2,FALSE),VLOOKUP(K4189,Konditionen!$B$5:$E$20,3,FALSE)))</f>
        <v>21</v>
      </c>
      <c r="U4189" s="3">
        <f t="shared" si="300"/>
        <v>257.935</v>
      </c>
    </row>
    <row r="4191" spans="1:21" x14ac:dyDescent="0.2">
      <c r="A4191" s="2" t="s">
        <v>23</v>
      </c>
      <c r="B4191" s="2" t="s">
        <v>6563</v>
      </c>
      <c r="C4191" s="1">
        <v>255</v>
      </c>
      <c r="D4191" s="1">
        <v>35</v>
      </c>
      <c r="E4191" s="1">
        <v>20</v>
      </c>
      <c r="F4191" s="1" t="s">
        <v>4</v>
      </c>
      <c r="H4191" s="1" t="s">
        <v>62</v>
      </c>
      <c r="I4191" s="1">
        <v>97</v>
      </c>
      <c r="J4191" s="1" t="s">
        <v>16</v>
      </c>
      <c r="K4191" s="2" t="s">
        <v>470</v>
      </c>
      <c r="L4191" s="2" t="s">
        <v>1890</v>
      </c>
      <c r="M4191" s="2" t="s">
        <v>1992</v>
      </c>
      <c r="N4191" s="5" t="s">
        <v>1993</v>
      </c>
      <c r="O4191" s="1" t="s">
        <v>65</v>
      </c>
      <c r="P4191" s="1" t="s">
        <v>65</v>
      </c>
      <c r="Q4191" s="1" t="s">
        <v>65</v>
      </c>
      <c r="R4191" s="1" t="s">
        <v>65</v>
      </c>
      <c r="S4191" s="3">
        <v>316</v>
      </c>
      <c r="T4191" s="30">
        <f>IF(E4191&gt;=19,VLOOKUP(K4191,Konditionen!$B$5:$E$20,4,FALSE),IF(E4191&lt;=16,VLOOKUP(K4191,Konditionen!$B$5:$E$20,2,FALSE),VLOOKUP(K4191,Konditionen!$B$5:$E$20,3,FALSE)))</f>
        <v>25</v>
      </c>
      <c r="U4191" s="3">
        <f t="shared" ref="U4191:U4204" si="301">IF(S4191&gt;0,S4191*(100-T4191)/100,"")</f>
        <v>237</v>
      </c>
    </row>
    <row r="4192" spans="1:21" x14ac:dyDescent="0.2">
      <c r="A4192" s="2" t="s">
        <v>23</v>
      </c>
      <c r="B4192" s="2" t="s">
        <v>6563</v>
      </c>
      <c r="C4192" s="1">
        <v>255</v>
      </c>
      <c r="D4192" s="1">
        <v>35</v>
      </c>
      <c r="E4192" s="1">
        <v>20</v>
      </c>
      <c r="F4192" s="1" t="s">
        <v>4</v>
      </c>
      <c r="H4192" s="1" t="s">
        <v>62</v>
      </c>
      <c r="I4192" s="1">
        <v>97</v>
      </c>
      <c r="J4192" s="1" t="s">
        <v>16</v>
      </c>
      <c r="K4192" s="2" t="s">
        <v>470</v>
      </c>
      <c r="L4192" s="2" t="s">
        <v>1947</v>
      </c>
      <c r="M4192" s="2" t="s">
        <v>1994</v>
      </c>
      <c r="N4192" s="5" t="s">
        <v>1995</v>
      </c>
      <c r="O4192" s="1" t="s">
        <v>65</v>
      </c>
      <c r="P4192" s="1" t="s">
        <v>65</v>
      </c>
      <c r="Q4192" s="1" t="s">
        <v>65</v>
      </c>
      <c r="R4192" s="1" t="s">
        <v>65</v>
      </c>
      <c r="S4192" s="3">
        <v>352.5</v>
      </c>
      <c r="T4192" s="30">
        <f>IF(E4192&gt;=19,VLOOKUP(K4192,Konditionen!$B$5:$E$20,4,FALSE),IF(E4192&lt;=16,VLOOKUP(K4192,Konditionen!$B$5:$E$20,2,FALSE),VLOOKUP(K4192,Konditionen!$B$5:$E$20,3,FALSE)))</f>
        <v>25</v>
      </c>
      <c r="U4192" s="3">
        <f t="shared" si="301"/>
        <v>264.375</v>
      </c>
    </row>
    <row r="4193" spans="1:21" x14ac:dyDescent="0.2">
      <c r="A4193" s="2" t="s">
        <v>23</v>
      </c>
      <c r="B4193" s="2" t="s">
        <v>6563</v>
      </c>
      <c r="C4193" s="1">
        <v>255</v>
      </c>
      <c r="D4193" s="1">
        <v>35</v>
      </c>
      <c r="E4193" s="4">
        <v>20</v>
      </c>
      <c r="F4193" s="1" t="s">
        <v>4</v>
      </c>
      <c r="H4193" s="1" t="s">
        <v>256</v>
      </c>
      <c r="I4193" s="4">
        <v>97</v>
      </c>
      <c r="J4193" s="1" t="s">
        <v>135</v>
      </c>
      <c r="K4193" s="2" t="s">
        <v>2334</v>
      </c>
      <c r="L4193" s="2" t="s">
        <v>2451</v>
      </c>
      <c r="M4193" s="2">
        <v>526903</v>
      </c>
      <c r="N4193" s="5" t="s">
        <v>2535</v>
      </c>
      <c r="O4193" s="1" t="s">
        <v>41</v>
      </c>
      <c r="P4193" s="1" t="s">
        <v>22</v>
      </c>
      <c r="Q4193" s="1">
        <v>2</v>
      </c>
      <c r="R4193" s="4">
        <v>73</v>
      </c>
      <c r="S4193" s="3">
        <v>417.5</v>
      </c>
      <c r="T4193" s="30">
        <f>IF(E4193&gt;=19,VLOOKUP(K4193,Konditionen!$B$5:$E$20,4,FALSE),IF(E4193&lt;=16,VLOOKUP(K4193,Konditionen!$B$5:$E$20,2,FALSE),VLOOKUP(K4193,Konditionen!$B$5:$E$20,3,FALSE)))</f>
        <v>38.5</v>
      </c>
      <c r="U4193" s="3">
        <f t="shared" si="301"/>
        <v>256.76249999999999</v>
      </c>
    </row>
    <row r="4194" spans="1:21" x14ac:dyDescent="0.2">
      <c r="A4194" s="2" t="s">
        <v>23</v>
      </c>
      <c r="B4194" s="2" t="s">
        <v>6563</v>
      </c>
      <c r="C4194" s="1">
        <v>255</v>
      </c>
      <c r="D4194" s="1">
        <v>35</v>
      </c>
      <c r="E4194" s="1">
        <v>20</v>
      </c>
      <c r="F4194" s="1" t="s">
        <v>4</v>
      </c>
      <c r="H4194" s="1" t="s">
        <v>256</v>
      </c>
      <c r="I4194" s="1">
        <v>97</v>
      </c>
      <c r="J4194" s="1" t="s">
        <v>135</v>
      </c>
      <c r="K4194" s="2" t="s">
        <v>3891</v>
      </c>
      <c r="L4194" s="2" t="s">
        <v>3923</v>
      </c>
      <c r="M4194" s="2" t="s">
        <v>4053</v>
      </c>
      <c r="N4194" s="5" t="s">
        <v>4054</v>
      </c>
      <c r="O4194" s="1" t="s">
        <v>41</v>
      </c>
      <c r="P4194" s="1" t="s">
        <v>22</v>
      </c>
      <c r="Q4194" s="4">
        <v>2</v>
      </c>
      <c r="R4194" s="1">
        <v>73</v>
      </c>
      <c r="S4194" s="3">
        <v>351.5</v>
      </c>
      <c r="T4194" s="30">
        <f>IF(E4194&gt;=19,VLOOKUP(K4194,Konditionen!$B$5:$E$20,4,FALSE),IF(E4194&lt;=16,VLOOKUP(K4194,Konditionen!$B$5:$E$20,2,FALSE),VLOOKUP(K4194,Konditionen!$B$5:$E$20,3,FALSE)))</f>
        <v>28</v>
      </c>
      <c r="U4194" s="3">
        <f t="shared" si="301"/>
        <v>253.08</v>
      </c>
    </row>
    <row r="4195" spans="1:21" x14ac:dyDescent="0.2">
      <c r="A4195" s="2" t="s">
        <v>23</v>
      </c>
      <c r="B4195" s="2" t="s">
        <v>6563</v>
      </c>
      <c r="C4195" s="1">
        <v>255</v>
      </c>
      <c r="D4195" s="1">
        <v>35</v>
      </c>
      <c r="E4195" s="1">
        <v>20</v>
      </c>
      <c r="F4195" s="1" t="s">
        <v>4</v>
      </c>
      <c r="H4195" s="1" t="s">
        <v>256</v>
      </c>
      <c r="I4195" s="1">
        <v>97</v>
      </c>
      <c r="J4195" s="1" t="s">
        <v>135</v>
      </c>
      <c r="K4195" s="2" t="s">
        <v>3891</v>
      </c>
      <c r="L4195" s="2" t="s">
        <v>3926</v>
      </c>
      <c r="M4195" s="2" t="s">
        <v>4060</v>
      </c>
      <c r="N4195" s="5" t="s">
        <v>4061</v>
      </c>
      <c r="O4195" s="1" t="s">
        <v>41</v>
      </c>
      <c r="P4195" s="1" t="s">
        <v>337</v>
      </c>
      <c r="Q4195" s="4">
        <v>2</v>
      </c>
      <c r="R4195" s="1">
        <v>73</v>
      </c>
      <c r="S4195" s="3">
        <v>351.5</v>
      </c>
      <c r="T4195" s="30">
        <f>IF(E4195&gt;=19,VLOOKUP(K4195,Konditionen!$B$5:$E$20,4,FALSE),IF(E4195&lt;=16,VLOOKUP(K4195,Konditionen!$B$5:$E$20,2,FALSE),VLOOKUP(K4195,Konditionen!$B$5:$E$20,3,FALSE)))</f>
        <v>28</v>
      </c>
      <c r="U4195" s="3">
        <f t="shared" si="301"/>
        <v>253.08</v>
      </c>
    </row>
    <row r="4196" spans="1:21" x14ac:dyDescent="0.2">
      <c r="A4196" s="2" t="s">
        <v>23</v>
      </c>
      <c r="B4196" s="2" t="s">
        <v>6563</v>
      </c>
      <c r="C4196" s="1">
        <v>255</v>
      </c>
      <c r="D4196" s="1">
        <v>35</v>
      </c>
      <c r="E4196" s="1">
        <v>20</v>
      </c>
      <c r="F4196" s="1" t="s">
        <v>4</v>
      </c>
      <c r="H4196" s="1" t="s">
        <v>256</v>
      </c>
      <c r="I4196" s="1">
        <v>97</v>
      </c>
      <c r="J4196" s="1" t="s">
        <v>135</v>
      </c>
      <c r="K4196" s="2" t="s">
        <v>3891</v>
      </c>
      <c r="L4196" s="2" t="s">
        <v>4057</v>
      </c>
      <c r="M4196" s="2" t="s">
        <v>4058</v>
      </c>
      <c r="N4196" s="5" t="s">
        <v>4059</v>
      </c>
      <c r="O4196" s="1" t="s">
        <v>22</v>
      </c>
      <c r="P4196" s="1" t="s">
        <v>337</v>
      </c>
      <c r="Q4196" s="4">
        <v>2</v>
      </c>
      <c r="R4196" s="1">
        <v>72</v>
      </c>
      <c r="S4196" s="3">
        <v>380</v>
      </c>
      <c r="T4196" s="30">
        <f>IF(E4196&gt;=19,VLOOKUP(K4196,Konditionen!$B$5:$E$20,4,FALSE),IF(E4196&lt;=16,VLOOKUP(K4196,Konditionen!$B$5:$E$20,2,FALSE),VLOOKUP(K4196,Konditionen!$B$5:$E$20,3,FALSE)))</f>
        <v>28</v>
      </c>
      <c r="U4196" s="3">
        <f t="shared" si="301"/>
        <v>273.60000000000002</v>
      </c>
    </row>
    <row r="4197" spans="1:21" x14ac:dyDescent="0.2">
      <c r="A4197" s="2" t="s">
        <v>23</v>
      </c>
      <c r="B4197" s="2" t="s">
        <v>6563</v>
      </c>
      <c r="C4197" s="1">
        <v>255</v>
      </c>
      <c r="D4197" s="1">
        <v>35</v>
      </c>
      <c r="E4197" s="1">
        <v>20</v>
      </c>
      <c r="F4197" s="1" t="s">
        <v>4</v>
      </c>
      <c r="H4197" s="1" t="s">
        <v>443</v>
      </c>
      <c r="I4197" s="1">
        <v>97</v>
      </c>
      <c r="J4197" s="1" t="s">
        <v>436</v>
      </c>
      <c r="K4197" s="2" t="s">
        <v>470</v>
      </c>
      <c r="L4197" s="2" t="s">
        <v>928</v>
      </c>
      <c r="M4197" s="2" t="s">
        <v>1404</v>
      </c>
      <c r="N4197" s="5" t="s">
        <v>1405</v>
      </c>
      <c r="O4197" s="1" t="s">
        <v>41</v>
      </c>
      <c r="P4197" s="1" t="s">
        <v>22</v>
      </c>
      <c r="Q4197" s="4">
        <v>2</v>
      </c>
      <c r="R4197" s="4">
        <v>73</v>
      </c>
      <c r="S4197" s="3">
        <v>308</v>
      </c>
      <c r="T4197" s="30">
        <f>IF(E4197&gt;=19,VLOOKUP(K4197,Konditionen!$B$5:$E$20,4,FALSE),IF(E4197&lt;=16,VLOOKUP(K4197,Konditionen!$B$5:$E$20,2,FALSE),VLOOKUP(K4197,Konditionen!$B$5:$E$20,3,FALSE)))</f>
        <v>25</v>
      </c>
      <c r="U4197" s="3">
        <f t="shared" si="301"/>
        <v>231</v>
      </c>
    </row>
    <row r="4198" spans="1:21" x14ac:dyDescent="0.2">
      <c r="A4198" s="2" t="s">
        <v>23</v>
      </c>
      <c r="B4198" s="2" t="s">
        <v>6563</v>
      </c>
      <c r="C4198" s="1">
        <v>255</v>
      </c>
      <c r="D4198" s="1">
        <v>35</v>
      </c>
      <c r="E4198" s="4">
        <v>20</v>
      </c>
      <c r="F4198" s="1" t="s">
        <v>4</v>
      </c>
      <c r="H4198" s="1" t="s">
        <v>443</v>
      </c>
      <c r="I4198" s="4">
        <v>97</v>
      </c>
      <c r="J4198" s="1" t="s">
        <v>436</v>
      </c>
      <c r="K4198" s="2" t="s">
        <v>2334</v>
      </c>
      <c r="L4198" s="2" t="s">
        <v>2412</v>
      </c>
      <c r="M4198" s="2">
        <v>527450</v>
      </c>
      <c r="N4198" s="5" t="s">
        <v>2536</v>
      </c>
      <c r="O4198" s="1" t="s">
        <v>41</v>
      </c>
      <c r="P4198" s="1" t="s">
        <v>41</v>
      </c>
      <c r="Q4198" s="1">
        <v>1</v>
      </c>
      <c r="R4198" s="4">
        <v>70</v>
      </c>
      <c r="S4198" s="3">
        <v>421</v>
      </c>
      <c r="T4198" s="30">
        <f>IF(E4198&gt;=19,VLOOKUP(K4198,Konditionen!$B$5:$E$20,4,FALSE),IF(E4198&lt;=16,VLOOKUP(K4198,Konditionen!$B$5:$E$20,2,FALSE),VLOOKUP(K4198,Konditionen!$B$5:$E$20,3,FALSE)))</f>
        <v>38.5</v>
      </c>
      <c r="U4198" s="3">
        <f t="shared" si="301"/>
        <v>258.91500000000002</v>
      </c>
    </row>
    <row r="4199" spans="1:21" x14ac:dyDescent="0.2">
      <c r="A4199" s="2" t="s">
        <v>23</v>
      </c>
      <c r="B4199" s="2" t="s">
        <v>6563</v>
      </c>
      <c r="C4199" s="1">
        <v>255</v>
      </c>
      <c r="D4199" s="1">
        <v>35</v>
      </c>
      <c r="E4199" s="1">
        <v>20</v>
      </c>
      <c r="F4199" s="1" t="s">
        <v>2734</v>
      </c>
      <c r="H4199" s="1" t="s">
        <v>443</v>
      </c>
      <c r="I4199" s="1">
        <v>97</v>
      </c>
      <c r="J4199" s="1" t="s">
        <v>436</v>
      </c>
      <c r="K4199" s="2" t="s">
        <v>2822</v>
      </c>
      <c r="L4199" s="2" t="s">
        <v>3024</v>
      </c>
      <c r="M4199" s="2">
        <v>505879</v>
      </c>
      <c r="N4199" s="5" t="s">
        <v>3094</v>
      </c>
      <c r="O4199" s="1" t="s">
        <v>334</v>
      </c>
      <c r="P4199" s="1" t="s">
        <v>334</v>
      </c>
      <c r="Q4199" s="1" t="s">
        <v>334</v>
      </c>
      <c r="R4199" s="1" t="s">
        <v>334</v>
      </c>
      <c r="S4199" s="3">
        <v>302</v>
      </c>
      <c r="T4199" s="30">
        <f>IF(E4199&gt;=19,VLOOKUP(K4199,Konditionen!$B$5:$E$20,4,FALSE),IF(E4199&lt;=16,VLOOKUP(K4199,Konditionen!$B$5:$E$20,2,FALSE),VLOOKUP(K4199,Konditionen!$B$5:$E$20,3,FALSE)))</f>
        <v>20</v>
      </c>
      <c r="U4199" s="3">
        <f t="shared" si="301"/>
        <v>241.6</v>
      </c>
    </row>
    <row r="4200" spans="1:21" x14ac:dyDescent="0.2">
      <c r="A4200" s="2" t="s">
        <v>23</v>
      </c>
      <c r="B4200" s="2" t="s">
        <v>6563</v>
      </c>
      <c r="C4200" s="1">
        <v>255</v>
      </c>
      <c r="D4200" s="1">
        <v>35</v>
      </c>
      <c r="E4200" s="1">
        <v>20</v>
      </c>
      <c r="F4200" s="1" t="s">
        <v>2734</v>
      </c>
      <c r="H4200" s="1" t="s">
        <v>443</v>
      </c>
      <c r="I4200" s="1">
        <v>97</v>
      </c>
      <c r="J4200" s="1" t="s">
        <v>436</v>
      </c>
      <c r="K4200" s="2" t="s">
        <v>2822</v>
      </c>
      <c r="L4200" s="2" t="s">
        <v>2931</v>
      </c>
      <c r="M4200" s="2">
        <v>338583</v>
      </c>
      <c r="N4200" s="5" t="s">
        <v>3095</v>
      </c>
      <c r="O4200" s="1" t="s">
        <v>41</v>
      </c>
      <c r="P4200" s="1" t="s">
        <v>22</v>
      </c>
      <c r="Q4200" s="1">
        <v>2</v>
      </c>
      <c r="R4200" s="4">
        <v>71</v>
      </c>
      <c r="S4200" s="3">
        <v>302</v>
      </c>
      <c r="T4200" s="30">
        <f>IF(E4200&gt;=19,VLOOKUP(K4200,Konditionen!$B$5:$E$20,4,FALSE),IF(E4200&lt;=16,VLOOKUP(K4200,Konditionen!$B$5:$E$20,2,FALSE),VLOOKUP(K4200,Konditionen!$B$5:$E$20,3,FALSE)))</f>
        <v>20</v>
      </c>
      <c r="U4200" s="3">
        <f t="shared" si="301"/>
        <v>241.6</v>
      </c>
    </row>
    <row r="4201" spans="1:21" x14ac:dyDescent="0.2">
      <c r="A4201" s="2" t="s">
        <v>23</v>
      </c>
      <c r="B4201" s="2" t="s">
        <v>6563</v>
      </c>
      <c r="C4201" s="1">
        <v>255</v>
      </c>
      <c r="D4201" s="1">
        <v>35</v>
      </c>
      <c r="E4201" s="1">
        <v>20</v>
      </c>
      <c r="F4201" s="1" t="s">
        <v>4</v>
      </c>
      <c r="H4201" s="1" t="s">
        <v>443</v>
      </c>
      <c r="I4201" s="1">
        <v>97</v>
      </c>
      <c r="J4201" s="1" t="s">
        <v>436</v>
      </c>
      <c r="K4201" s="2" t="s">
        <v>3891</v>
      </c>
      <c r="L4201" s="2" t="s">
        <v>3920</v>
      </c>
      <c r="M4201" s="2" t="s">
        <v>4051</v>
      </c>
      <c r="N4201" s="5" t="s">
        <v>4052</v>
      </c>
      <c r="O4201" s="1" t="s">
        <v>41</v>
      </c>
      <c r="P4201" s="1" t="s">
        <v>337</v>
      </c>
      <c r="Q4201" s="4">
        <v>1</v>
      </c>
      <c r="R4201" s="1">
        <v>70</v>
      </c>
      <c r="S4201" s="3">
        <v>372.5</v>
      </c>
      <c r="T4201" s="30">
        <f>IF(E4201&gt;=19,VLOOKUP(K4201,Konditionen!$B$5:$E$20,4,FALSE),IF(E4201&lt;=16,VLOOKUP(K4201,Konditionen!$B$5:$E$20,2,FALSE),VLOOKUP(K4201,Konditionen!$B$5:$E$20,3,FALSE)))</f>
        <v>28</v>
      </c>
      <c r="U4201" s="3">
        <f t="shared" si="301"/>
        <v>268.2</v>
      </c>
    </row>
    <row r="4202" spans="1:21" x14ac:dyDescent="0.2">
      <c r="A4202" s="2" t="s">
        <v>23</v>
      </c>
      <c r="B4202" s="2" t="s">
        <v>6563</v>
      </c>
      <c r="C4202" s="1">
        <v>255</v>
      </c>
      <c r="D4202" s="1">
        <v>35</v>
      </c>
      <c r="E4202" s="1">
        <v>20</v>
      </c>
      <c r="F4202" s="1" t="s">
        <v>4</v>
      </c>
      <c r="H4202" s="1" t="s">
        <v>443</v>
      </c>
      <c r="I4202" s="1">
        <v>97</v>
      </c>
      <c r="J4202" s="1" t="s">
        <v>436</v>
      </c>
      <c r="K4202" s="2" t="s">
        <v>3891</v>
      </c>
      <c r="L4202" s="2" t="s">
        <v>3926</v>
      </c>
      <c r="M4202" s="2" t="s">
        <v>4055</v>
      </c>
      <c r="N4202" s="5" t="s">
        <v>4056</v>
      </c>
      <c r="O4202" s="1" t="s">
        <v>41</v>
      </c>
      <c r="P4202" s="1" t="s">
        <v>337</v>
      </c>
      <c r="Q4202" s="4">
        <v>2</v>
      </c>
      <c r="R4202" s="1">
        <v>73</v>
      </c>
      <c r="S4202" s="3">
        <v>372.5</v>
      </c>
      <c r="T4202" s="30">
        <f>IF(E4202&gt;=19,VLOOKUP(K4202,Konditionen!$B$5:$E$20,4,FALSE),IF(E4202&lt;=16,VLOOKUP(K4202,Konditionen!$B$5:$E$20,2,FALSE),VLOOKUP(K4202,Konditionen!$B$5:$E$20,3,FALSE)))</f>
        <v>28</v>
      </c>
      <c r="U4202" s="3">
        <f t="shared" si="301"/>
        <v>268.2</v>
      </c>
    </row>
    <row r="4203" spans="1:21" x14ac:dyDescent="0.2">
      <c r="A4203" s="2" t="s">
        <v>23</v>
      </c>
      <c r="B4203" s="2" t="s">
        <v>6563</v>
      </c>
      <c r="C4203" s="1">
        <v>255</v>
      </c>
      <c r="D4203" s="1">
        <v>35</v>
      </c>
      <c r="E4203" s="1">
        <v>20</v>
      </c>
      <c r="F4203" s="1" t="s">
        <v>4</v>
      </c>
      <c r="H4203" s="1" t="s">
        <v>443</v>
      </c>
      <c r="I4203" s="1">
        <v>97</v>
      </c>
      <c r="J4203" s="1" t="s">
        <v>436</v>
      </c>
      <c r="K4203" s="2" t="s">
        <v>5668</v>
      </c>
      <c r="L4203" s="2" t="s">
        <v>5830</v>
      </c>
      <c r="M4203" s="2" t="s">
        <v>5832</v>
      </c>
      <c r="N4203" s="5">
        <v>8714692339660</v>
      </c>
      <c r="O4203" s="1" t="s">
        <v>41</v>
      </c>
      <c r="P4203" s="1" t="s">
        <v>22</v>
      </c>
      <c r="Q4203" s="1">
        <v>2</v>
      </c>
      <c r="R4203" s="1">
        <v>73</v>
      </c>
      <c r="S4203" s="3">
        <v>276</v>
      </c>
      <c r="T4203" s="30">
        <f>IF(E4203&gt;=19,VLOOKUP(K4203,Konditionen!$B$5:$E$20,4,FALSE),IF(E4203&lt;=16,VLOOKUP(K4203,Konditionen!$B$5:$E$20,2,FALSE),VLOOKUP(K4203,Konditionen!$B$5:$E$20,3,FALSE)))</f>
        <v>21</v>
      </c>
      <c r="U4203" s="3">
        <f t="shared" si="301"/>
        <v>218.04</v>
      </c>
    </row>
    <row r="4204" spans="1:21" x14ac:dyDescent="0.2">
      <c r="A4204" s="2" t="s">
        <v>23</v>
      </c>
      <c r="B4204" s="2" t="s">
        <v>6563</v>
      </c>
      <c r="C4204" s="1">
        <v>255</v>
      </c>
      <c r="D4204" s="1">
        <v>35</v>
      </c>
      <c r="E4204" s="1">
        <v>20</v>
      </c>
      <c r="F4204" s="1" t="s">
        <v>4</v>
      </c>
      <c r="H4204" s="1" t="s">
        <v>443</v>
      </c>
      <c r="I4204" s="1">
        <v>97</v>
      </c>
      <c r="J4204" s="1" t="s">
        <v>436</v>
      </c>
      <c r="K4204" s="2" t="s">
        <v>3327</v>
      </c>
      <c r="L4204" s="2" t="s">
        <v>3433</v>
      </c>
      <c r="M4204" s="2" t="s">
        <v>3612</v>
      </c>
      <c r="N4204" s="5" t="s">
        <v>3613</v>
      </c>
      <c r="O4204" s="1" t="s">
        <v>22</v>
      </c>
      <c r="P4204" s="1" t="s">
        <v>337</v>
      </c>
      <c r="Q4204" s="4">
        <v>1</v>
      </c>
      <c r="R4204" s="4">
        <v>70</v>
      </c>
      <c r="S4204" s="3">
        <v>347.2</v>
      </c>
      <c r="T4204" s="30">
        <f>IF(E4204&gt;=19,VLOOKUP(K4204,Konditionen!$B$5:$E$20,4,FALSE),IF(E4204&lt;=16,VLOOKUP(K4204,Konditionen!$B$5:$E$20,2,FALSE),VLOOKUP(K4204,Konditionen!$B$5:$E$20,3,FALSE)))</f>
        <v>38</v>
      </c>
      <c r="U4204" s="3">
        <f t="shared" si="301"/>
        <v>215.26399999999998</v>
      </c>
    </row>
    <row r="4205" spans="1:21" x14ac:dyDescent="0.2">
      <c r="Q4205" s="4"/>
      <c r="R4205" s="4"/>
    </row>
    <row r="4206" spans="1:21" x14ac:dyDescent="0.2">
      <c r="A4206" s="2" t="s">
        <v>23</v>
      </c>
      <c r="B4206" s="2" t="s">
        <v>6564</v>
      </c>
      <c r="C4206" s="1">
        <v>265</v>
      </c>
      <c r="D4206" s="1">
        <v>35</v>
      </c>
      <c r="E4206" s="4">
        <v>20</v>
      </c>
      <c r="F4206" s="1" t="s">
        <v>4</v>
      </c>
      <c r="H4206" s="1" t="s">
        <v>358</v>
      </c>
      <c r="I4206" s="4">
        <v>99</v>
      </c>
      <c r="J4206" s="1" t="s">
        <v>135</v>
      </c>
      <c r="K4206" s="2" t="s">
        <v>2334</v>
      </c>
      <c r="L4206" s="2" t="s">
        <v>2412</v>
      </c>
      <c r="M4206" s="2">
        <v>525894</v>
      </c>
      <c r="N4206" s="5" t="s">
        <v>2537</v>
      </c>
      <c r="O4206" s="1" t="s">
        <v>41</v>
      </c>
      <c r="P4206" s="1" t="s">
        <v>22</v>
      </c>
      <c r="Q4206" s="1">
        <v>1</v>
      </c>
      <c r="R4206" s="4">
        <v>70</v>
      </c>
      <c r="S4206" s="3">
        <v>513.5</v>
      </c>
      <c r="T4206" s="30">
        <f>IF(E4206&gt;=19,VLOOKUP(K4206,Konditionen!$B$5:$E$20,4,FALSE),IF(E4206&lt;=16,VLOOKUP(K4206,Konditionen!$B$5:$E$20,2,FALSE),VLOOKUP(K4206,Konditionen!$B$5:$E$20,3,FALSE)))</f>
        <v>38.5</v>
      </c>
      <c r="U4206" s="3">
        <f t="shared" ref="U4206:U4210" si="302">IF(S4206&gt;0,S4206*(100-T4206)/100,"")</f>
        <v>315.80250000000001</v>
      </c>
    </row>
    <row r="4207" spans="1:21" x14ac:dyDescent="0.2">
      <c r="A4207" s="2" t="s">
        <v>23</v>
      </c>
      <c r="B4207" s="2" t="s">
        <v>6564</v>
      </c>
      <c r="C4207" s="1">
        <v>265</v>
      </c>
      <c r="D4207" s="1">
        <v>35</v>
      </c>
      <c r="E4207" s="1">
        <v>20</v>
      </c>
      <c r="F4207" s="1" t="s">
        <v>4</v>
      </c>
      <c r="H4207" s="1" t="s">
        <v>358</v>
      </c>
      <c r="I4207" s="1">
        <v>99</v>
      </c>
      <c r="J4207" s="1" t="s">
        <v>135</v>
      </c>
      <c r="K4207" s="2" t="s">
        <v>3891</v>
      </c>
      <c r="L4207" s="2" t="s">
        <v>4062</v>
      </c>
      <c r="M4207" s="2" t="s">
        <v>4063</v>
      </c>
      <c r="N4207" s="5" t="s">
        <v>4064</v>
      </c>
      <c r="O4207" s="1" t="s">
        <v>41</v>
      </c>
      <c r="P4207" s="1" t="s">
        <v>337</v>
      </c>
      <c r="Q4207" s="4">
        <v>2</v>
      </c>
      <c r="R4207" s="1">
        <v>73</v>
      </c>
      <c r="S4207" s="3">
        <v>401.5</v>
      </c>
      <c r="T4207" s="30">
        <f>IF(E4207&gt;=19,VLOOKUP(K4207,Konditionen!$B$5:$E$20,4,FALSE),IF(E4207&lt;=16,VLOOKUP(K4207,Konditionen!$B$5:$E$20,2,FALSE),VLOOKUP(K4207,Konditionen!$B$5:$E$20,3,FALSE)))</f>
        <v>28</v>
      </c>
      <c r="U4207" s="3">
        <f t="shared" si="302"/>
        <v>289.08</v>
      </c>
    </row>
    <row r="4208" spans="1:21" x14ac:dyDescent="0.2">
      <c r="A4208" s="2" t="s">
        <v>23</v>
      </c>
      <c r="B4208" s="2" t="s">
        <v>6564</v>
      </c>
      <c r="C4208" s="1">
        <v>265</v>
      </c>
      <c r="D4208" s="1">
        <v>35</v>
      </c>
      <c r="E4208" s="1">
        <v>20</v>
      </c>
      <c r="H4208" s="1" t="s">
        <v>358</v>
      </c>
      <c r="I4208" s="1">
        <v>99</v>
      </c>
      <c r="J4208" s="1" t="s">
        <v>135</v>
      </c>
      <c r="K4208" s="2" t="s">
        <v>5982</v>
      </c>
      <c r="L4208" s="2" t="s">
        <v>5988</v>
      </c>
      <c r="M4208" s="2" t="s">
        <v>6205</v>
      </c>
      <c r="N4208" s="5">
        <v>4968814911607</v>
      </c>
      <c r="O4208" s="1" t="s">
        <v>41</v>
      </c>
      <c r="P4208" s="1" t="s">
        <v>22</v>
      </c>
      <c r="Q4208" s="1">
        <v>2</v>
      </c>
      <c r="R4208" s="1">
        <v>71</v>
      </c>
      <c r="S4208" s="3">
        <v>275</v>
      </c>
      <c r="T4208" s="30">
        <f>IF(E4208&gt;=19,VLOOKUP(K4208,Konditionen!$B$5:$E$20,4,FALSE),IF(E4208&lt;=16,VLOOKUP(K4208,Konditionen!$B$5:$E$20,2,FALSE),VLOOKUP(K4208,Konditionen!$B$5:$E$20,3,FALSE)))</f>
        <v>21</v>
      </c>
      <c r="U4208" s="3">
        <f t="shared" si="302"/>
        <v>217.25</v>
      </c>
    </row>
    <row r="4209" spans="1:21" x14ac:dyDescent="0.2">
      <c r="A4209" s="2" t="s">
        <v>23</v>
      </c>
      <c r="B4209" s="2" t="s">
        <v>6564</v>
      </c>
      <c r="C4209" s="1">
        <v>265</v>
      </c>
      <c r="D4209" s="1">
        <v>35</v>
      </c>
      <c r="E4209" s="1">
        <v>20</v>
      </c>
      <c r="F4209" s="1" t="s">
        <v>4</v>
      </c>
      <c r="H4209" s="1" t="s">
        <v>1306</v>
      </c>
      <c r="I4209" s="1">
        <v>99</v>
      </c>
      <c r="J4209" s="1" t="s">
        <v>436</v>
      </c>
      <c r="K4209" s="2" t="s">
        <v>470</v>
      </c>
      <c r="L4209" s="2" t="s">
        <v>961</v>
      </c>
      <c r="M4209" s="2" t="s">
        <v>1406</v>
      </c>
      <c r="N4209" s="5" t="s">
        <v>1407</v>
      </c>
      <c r="O4209" s="1" t="s">
        <v>22</v>
      </c>
      <c r="P4209" s="1" t="s">
        <v>22</v>
      </c>
      <c r="Q4209" s="4">
        <v>2</v>
      </c>
      <c r="R4209" s="4">
        <v>73</v>
      </c>
      <c r="S4209" s="3">
        <v>311</v>
      </c>
      <c r="T4209" s="30">
        <f>IF(E4209&gt;=19,VLOOKUP(K4209,Konditionen!$B$5:$E$20,4,FALSE),IF(E4209&lt;=16,VLOOKUP(K4209,Konditionen!$B$5:$E$20,2,FALSE),VLOOKUP(K4209,Konditionen!$B$5:$E$20,3,FALSE)))</f>
        <v>25</v>
      </c>
      <c r="U4209" s="3">
        <f t="shared" si="302"/>
        <v>233.25</v>
      </c>
    </row>
    <row r="4210" spans="1:21" x14ac:dyDescent="0.2">
      <c r="A4210" s="2" t="s">
        <v>23</v>
      </c>
      <c r="B4210" s="2" t="s">
        <v>6564</v>
      </c>
      <c r="C4210" s="1">
        <v>265</v>
      </c>
      <c r="D4210" s="1">
        <v>35</v>
      </c>
      <c r="E4210" s="1">
        <v>20</v>
      </c>
      <c r="F4210" s="1" t="s">
        <v>2734</v>
      </c>
      <c r="H4210" s="1" t="s">
        <v>1306</v>
      </c>
      <c r="I4210" s="1">
        <v>99</v>
      </c>
      <c r="J4210" s="1" t="s">
        <v>436</v>
      </c>
      <c r="K4210" s="2" t="s">
        <v>2822</v>
      </c>
      <c r="L4210" s="2" t="s">
        <v>2931</v>
      </c>
      <c r="M4210" s="2">
        <v>756612</v>
      </c>
      <c r="N4210" s="5" t="s">
        <v>3096</v>
      </c>
      <c r="O4210" s="1" t="s">
        <v>41</v>
      </c>
      <c r="P4210" s="1" t="s">
        <v>22</v>
      </c>
      <c r="Q4210" s="1">
        <v>2</v>
      </c>
      <c r="R4210" s="4">
        <v>71</v>
      </c>
      <c r="S4210" s="3">
        <v>376.5</v>
      </c>
      <c r="T4210" s="30">
        <f>IF(E4210&gt;=19,VLOOKUP(K4210,Konditionen!$B$5:$E$20,4,FALSE),IF(E4210&lt;=16,VLOOKUP(K4210,Konditionen!$B$5:$E$20,2,FALSE),VLOOKUP(K4210,Konditionen!$B$5:$E$20,3,FALSE)))</f>
        <v>20</v>
      </c>
      <c r="U4210" s="3">
        <f t="shared" si="302"/>
        <v>301.2</v>
      </c>
    </row>
    <row r="4211" spans="1:21" x14ac:dyDescent="0.2">
      <c r="R4211" s="4"/>
    </row>
    <row r="4212" spans="1:21" x14ac:dyDescent="0.2">
      <c r="A4212" s="2" t="s">
        <v>23</v>
      </c>
      <c r="B4212" s="2" t="s">
        <v>6565</v>
      </c>
      <c r="C4212" s="1">
        <v>275</v>
      </c>
      <c r="D4212" s="1">
        <v>35</v>
      </c>
      <c r="E4212" s="1">
        <v>20</v>
      </c>
      <c r="F4212" s="1" t="s">
        <v>4</v>
      </c>
      <c r="H4212" s="1" t="s">
        <v>162</v>
      </c>
      <c r="I4212" s="1">
        <v>102</v>
      </c>
      <c r="J4212" s="1" t="s">
        <v>135</v>
      </c>
      <c r="K4212" s="2" t="s">
        <v>3891</v>
      </c>
      <c r="L4212" s="2" t="s">
        <v>4062</v>
      </c>
      <c r="M4212" s="2" t="s">
        <v>4067</v>
      </c>
      <c r="N4212" s="5" t="s">
        <v>4068</v>
      </c>
      <c r="O4212" s="1" t="s">
        <v>22</v>
      </c>
      <c r="P4212" s="1" t="s">
        <v>22</v>
      </c>
      <c r="Q4212" s="4">
        <v>2</v>
      </c>
      <c r="R4212" s="1">
        <v>73</v>
      </c>
      <c r="S4212" s="3">
        <v>416</v>
      </c>
      <c r="T4212" s="30">
        <f>IF(E4212&gt;=19,VLOOKUP(K4212,Konditionen!$B$5:$E$20,4,FALSE),IF(E4212&lt;=16,VLOOKUP(K4212,Konditionen!$B$5:$E$20,2,FALSE),VLOOKUP(K4212,Konditionen!$B$5:$E$20,3,FALSE)))</f>
        <v>28</v>
      </c>
      <c r="U4212" s="3">
        <f t="shared" ref="U4212:U4220" si="303">IF(S4212&gt;0,S4212*(100-T4212)/100,"")</f>
        <v>299.52</v>
      </c>
    </row>
    <row r="4213" spans="1:21" x14ac:dyDescent="0.2">
      <c r="A4213" s="2" t="s">
        <v>338</v>
      </c>
      <c r="B4213" s="2" t="s">
        <v>6565</v>
      </c>
      <c r="C4213" s="1">
        <v>275</v>
      </c>
      <c r="D4213" s="1">
        <v>35</v>
      </c>
      <c r="E4213" s="1">
        <v>20</v>
      </c>
      <c r="F4213" s="1" t="s">
        <v>4</v>
      </c>
      <c r="H4213" s="1" t="s">
        <v>162</v>
      </c>
      <c r="I4213" s="1">
        <v>102</v>
      </c>
      <c r="J4213" s="1" t="s">
        <v>135</v>
      </c>
      <c r="K4213" s="2" t="s">
        <v>470</v>
      </c>
      <c r="L4213" s="2" t="s">
        <v>1480</v>
      </c>
      <c r="M4213" s="2" t="s">
        <v>1585</v>
      </c>
      <c r="N4213" s="5" t="s">
        <v>1586</v>
      </c>
      <c r="O4213" s="1" t="s">
        <v>65</v>
      </c>
      <c r="P4213" s="1" t="s">
        <v>65</v>
      </c>
      <c r="Q4213" s="1" t="s">
        <v>65</v>
      </c>
      <c r="R4213" s="1" t="s">
        <v>65</v>
      </c>
      <c r="S4213" s="3">
        <v>351.5</v>
      </c>
      <c r="T4213" s="30">
        <f>IF(E4213&gt;=19,VLOOKUP(K4213,Konditionen!$B$5:$E$20,4,FALSE),IF(E4213&lt;=16,VLOOKUP(K4213,Konditionen!$B$5:$E$20,2,FALSE),VLOOKUP(K4213,Konditionen!$B$5:$E$20,3,FALSE)))</f>
        <v>25</v>
      </c>
      <c r="U4213" s="3">
        <f t="shared" si="303"/>
        <v>263.625</v>
      </c>
    </row>
    <row r="4214" spans="1:21" x14ac:dyDescent="0.2">
      <c r="A4214" s="2" t="s">
        <v>338</v>
      </c>
      <c r="B4214" s="2" t="s">
        <v>6565</v>
      </c>
      <c r="C4214" s="1">
        <v>275</v>
      </c>
      <c r="D4214" s="1">
        <v>35</v>
      </c>
      <c r="E4214" s="1">
        <v>20</v>
      </c>
      <c r="F4214" s="1" t="s">
        <v>4</v>
      </c>
      <c r="H4214" s="1" t="s">
        <v>162</v>
      </c>
      <c r="I4214" s="1">
        <v>102</v>
      </c>
      <c r="J4214" s="1" t="s">
        <v>135</v>
      </c>
      <c r="K4214" s="2" t="s">
        <v>3891</v>
      </c>
      <c r="L4214" s="2" t="s">
        <v>4004</v>
      </c>
      <c r="M4214" s="2" t="s">
        <v>4072</v>
      </c>
      <c r="N4214" s="5" t="s">
        <v>4073</v>
      </c>
      <c r="O4214" s="1" t="s">
        <v>41</v>
      </c>
      <c r="P4214" s="1" t="s">
        <v>337</v>
      </c>
      <c r="Q4214" s="4">
        <v>2</v>
      </c>
      <c r="R4214" s="1">
        <v>73</v>
      </c>
      <c r="S4214" s="3">
        <v>407</v>
      </c>
      <c r="T4214" s="30">
        <f>IF(E4214&gt;=19,VLOOKUP(K4214,Konditionen!$B$5:$E$20,4,FALSE),IF(E4214&lt;=16,VLOOKUP(K4214,Konditionen!$B$5:$E$20,2,FALSE),VLOOKUP(K4214,Konditionen!$B$5:$E$20,3,FALSE)))</f>
        <v>28</v>
      </c>
      <c r="U4214" s="3">
        <f t="shared" si="303"/>
        <v>293.04000000000002</v>
      </c>
    </row>
    <row r="4215" spans="1:21" x14ac:dyDescent="0.2">
      <c r="A4215" s="2" t="s">
        <v>338</v>
      </c>
      <c r="B4215" s="2" t="s">
        <v>6565</v>
      </c>
      <c r="C4215" s="1">
        <v>275</v>
      </c>
      <c r="D4215" s="1">
        <v>35</v>
      </c>
      <c r="E4215" s="1">
        <v>20</v>
      </c>
      <c r="F4215" s="1" t="s">
        <v>4</v>
      </c>
      <c r="H4215" s="1" t="s">
        <v>162</v>
      </c>
      <c r="I4215" s="1">
        <v>102</v>
      </c>
      <c r="J4215" s="1" t="s">
        <v>135</v>
      </c>
      <c r="K4215" s="2" t="s">
        <v>3891</v>
      </c>
      <c r="L4215" s="2" t="s">
        <v>4069</v>
      </c>
      <c r="M4215" s="2" t="s">
        <v>4070</v>
      </c>
      <c r="N4215" s="5" t="s">
        <v>4071</v>
      </c>
      <c r="O4215" s="1" t="s">
        <v>22</v>
      </c>
      <c r="P4215" s="1" t="s">
        <v>22</v>
      </c>
      <c r="Q4215" s="4">
        <v>2</v>
      </c>
      <c r="R4215" s="1">
        <v>73</v>
      </c>
      <c r="S4215" s="3">
        <v>640</v>
      </c>
      <c r="T4215" s="30">
        <f>IF(E4215&gt;=19,VLOOKUP(K4215,Konditionen!$B$5:$E$20,4,FALSE),IF(E4215&lt;=16,VLOOKUP(K4215,Konditionen!$B$5:$E$20,2,FALSE),VLOOKUP(K4215,Konditionen!$B$5:$E$20,3,FALSE)))</f>
        <v>28</v>
      </c>
      <c r="U4215" s="3">
        <f t="shared" si="303"/>
        <v>460.8</v>
      </c>
    </row>
    <row r="4216" spans="1:21" x14ac:dyDescent="0.2">
      <c r="A4216" s="2" t="s">
        <v>23</v>
      </c>
      <c r="B4216" s="2" t="s">
        <v>6565</v>
      </c>
      <c r="C4216" s="1">
        <v>275</v>
      </c>
      <c r="D4216" s="1">
        <v>35</v>
      </c>
      <c r="E4216" s="1">
        <v>20</v>
      </c>
      <c r="F4216" s="1" t="s">
        <v>4</v>
      </c>
      <c r="H4216" s="1" t="s">
        <v>1408</v>
      </c>
      <c r="I4216" s="1">
        <v>102</v>
      </c>
      <c r="J4216" s="1" t="s">
        <v>436</v>
      </c>
      <c r="K4216" s="2" t="s">
        <v>470</v>
      </c>
      <c r="L4216" s="2" t="s">
        <v>961</v>
      </c>
      <c r="M4216" s="2" t="s">
        <v>1409</v>
      </c>
      <c r="N4216" s="5" t="s">
        <v>1410</v>
      </c>
      <c r="O4216" s="1" t="s">
        <v>65</v>
      </c>
      <c r="P4216" s="1" t="s">
        <v>65</v>
      </c>
      <c r="Q4216" s="1" t="s">
        <v>65</v>
      </c>
      <c r="R4216" s="1" t="s">
        <v>65</v>
      </c>
      <c r="S4216" s="3">
        <v>346</v>
      </c>
      <c r="T4216" s="30">
        <f>IF(E4216&gt;=19,VLOOKUP(K4216,Konditionen!$B$5:$E$20,4,FALSE),IF(E4216&lt;=16,VLOOKUP(K4216,Konditionen!$B$5:$E$20,2,FALSE),VLOOKUP(K4216,Konditionen!$B$5:$E$20,3,FALSE)))</f>
        <v>25</v>
      </c>
      <c r="U4216" s="3">
        <f t="shared" si="303"/>
        <v>259.5</v>
      </c>
    </row>
    <row r="4217" spans="1:21" x14ac:dyDescent="0.2">
      <c r="A4217" s="2" t="s">
        <v>23</v>
      </c>
      <c r="B4217" s="2" t="s">
        <v>6565</v>
      </c>
      <c r="C4217" s="1">
        <v>275</v>
      </c>
      <c r="D4217" s="1">
        <v>35</v>
      </c>
      <c r="E4217" s="4">
        <v>20</v>
      </c>
      <c r="F4217" s="1" t="s">
        <v>4</v>
      </c>
      <c r="H4217" s="1" t="s">
        <v>1408</v>
      </c>
      <c r="I4217" s="4">
        <v>102</v>
      </c>
      <c r="J4217" s="1" t="s">
        <v>436</v>
      </c>
      <c r="K4217" s="2" t="s">
        <v>2334</v>
      </c>
      <c r="L4217" s="2" t="s">
        <v>2494</v>
      </c>
      <c r="M4217" s="2">
        <v>521120</v>
      </c>
      <c r="N4217" s="5" t="s">
        <v>2538</v>
      </c>
      <c r="O4217" s="1" t="s">
        <v>41</v>
      </c>
      <c r="P4217" s="1" t="s">
        <v>41</v>
      </c>
      <c r="Q4217" s="1">
        <v>1</v>
      </c>
      <c r="R4217" s="4">
        <v>70</v>
      </c>
      <c r="S4217" s="3">
        <v>468</v>
      </c>
      <c r="T4217" s="30">
        <f>IF(E4217&gt;=19,VLOOKUP(K4217,Konditionen!$B$5:$E$20,4,FALSE),IF(E4217&lt;=16,VLOOKUP(K4217,Konditionen!$B$5:$E$20,2,FALSE),VLOOKUP(K4217,Konditionen!$B$5:$E$20,3,FALSE)))</f>
        <v>38.5</v>
      </c>
      <c r="U4217" s="3">
        <f t="shared" si="303"/>
        <v>287.82</v>
      </c>
    </row>
    <row r="4218" spans="1:21" x14ac:dyDescent="0.2">
      <c r="A4218" s="2" t="s">
        <v>23</v>
      </c>
      <c r="B4218" s="2" t="s">
        <v>6565</v>
      </c>
      <c r="C4218" s="1">
        <v>275</v>
      </c>
      <c r="D4218" s="1">
        <v>35</v>
      </c>
      <c r="E4218" s="1">
        <v>20</v>
      </c>
      <c r="F4218" s="1" t="s">
        <v>2734</v>
      </c>
      <c r="H4218" s="1" t="s">
        <v>1408</v>
      </c>
      <c r="I4218" s="1">
        <v>102</v>
      </c>
      <c r="J4218" s="1" t="s">
        <v>436</v>
      </c>
      <c r="K4218" s="2" t="s">
        <v>2822</v>
      </c>
      <c r="L4218" s="2" t="s">
        <v>2931</v>
      </c>
      <c r="M4218" s="2">
        <v>556888</v>
      </c>
      <c r="N4218" s="5" t="s">
        <v>3097</v>
      </c>
      <c r="O4218" s="1" t="s">
        <v>41</v>
      </c>
      <c r="P4218" s="1" t="s">
        <v>22</v>
      </c>
      <c r="Q4218" s="1">
        <v>2</v>
      </c>
      <c r="R4218" s="4">
        <v>71</v>
      </c>
      <c r="S4218" s="3">
        <v>359.5</v>
      </c>
      <c r="T4218" s="30">
        <f>IF(E4218&gt;=19,VLOOKUP(K4218,Konditionen!$B$5:$E$20,4,FALSE),IF(E4218&lt;=16,VLOOKUP(K4218,Konditionen!$B$5:$E$20,2,FALSE),VLOOKUP(K4218,Konditionen!$B$5:$E$20,3,FALSE)))</f>
        <v>20</v>
      </c>
      <c r="U4218" s="3">
        <f t="shared" si="303"/>
        <v>287.60000000000002</v>
      </c>
    </row>
    <row r="4219" spans="1:21" x14ac:dyDescent="0.2">
      <c r="A4219" s="2" t="s">
        <v>23</v>
      </c>
      <c r="B4219" s="2" t="s">
        <v>6565</v>
      </c>
      <c r="C4219" s="1">
        <v>275</v>
      </c>
      <c r="D4219" s="1">
        <v>35</v>
      </c>
      <c r="E4219" s="1">
        <v>20</v>
      </c>
      <c r="F4219" s="1" t="s">
        <v>4</v>
      </c>
      <c r="H4219" s="1" t="s">
        <v>1408</v>
      </c>
      <c r="I4219" s="1">
        <v>102</v>
      </c>
      <c r="J4219" s="1" t="s">
        <v>436</v>
      </c>
      <c r="K4219" s="2" t="s">
        <v>3891</v>
      </c>
      <c r="L4219" s="2" t="s">
        <v>4042</v>
      </c>
      <c r="M4219" s="2" t="s">
        <v>4065</v>
      </c>
      <c r="N4219" s="5" t="s">
        <v>4066</v>
      </c>
      <c r="O4219" s="1" t="s">
        <v>22</v>
      </c>
      <c r="P4219" s="1" t="s">
        <v>22</v>
      </c>
      <c r="Q4219" s="4">
        <v>2</v>
      </c>
      <c r="R4219" s="1">
        <v>73</v>
      </c>
      <c r="S4219" s="3">
        <v>524</v>
      </c>
      <c r="T4219" s="30">
        <f>IF(E4219&gt;=19,VLOOKUP(K4219,Konditionen!$B$5:$E$20,4,FALSE),IF(E4219&lt;=16,VLOOKUP(K4219,Konditionen!$B$5:$E$20,2,FALSE),VLOOKUP(K4219,Konditionen!$B$5:$E$20,3,FALSE)))</f>
        <v>28</v>
      </c>
      <c r="U4219" s="3">
        <f t="shared" si="303"/>
        <v>377.28</v>
      </c>
    </row>
    <row r="4220" spans="1:21" x14ac:dyDescent="0.2">
      <c r="A4220" s="2" t="s">
        <v>23</v>
      </c>
      <c r="B4220" s="2" t="s">
        <v>6565</v>
      </c>
      <c r="C4220" s="1">
        <v>275</v>
      </c>
      <c r="D4220" s="1">
        <v>35</v>
      </c>
      <c r="E4220" s="1">
        <v>20</v>
      </c>
      <c r="F4220" s="1" t="s">
        <v>4</v>
      </c>
      <c r="H4220" s="1" t="s">
        <v>1408</v>
      </c>
      <c r="I4220" s="1">
        <v>102</v>
      </c>
      <c r="J4220" s="1" t="s">
        <v>436</v>
      </c>
      <c r="K4220" s="2" t="s">
        <v>3327</v>
      </c>
      <c r="L4220" s="2" t="s">
        <v>3433</v>
      </c>
      <c r="M4220" s="2" t="s">
        <v>3614</v>
      </c>
      <c r="N4220" s="5" t="s">
        <v>3615</v>
      </c>
      <c r="O4220" s="1" t="s">
        <v>22</v>
      </c>
      <c r="P4220" s="1" t="s">
        <v>337</v>
      </c>
      <c r="Q4220" s="4">
        <v>1</v>
      </c>
      <c r="R4220" s="4">
        <v>70</v>
      </c>
      <c r="S4220" s="3">
        <v>376.3</v>
      </c>
      <c r="T4220" s="30">
        <f>IF(E4220&gt;=19,VLOOKUP(K4220,Konditionen!$B$5:$E$20,4,FALSE),IF(E4220&lt;=16,VLOOKUP(K4220,Konditionen!$B$5:$E$20,2,FALSE),VLOOKUP(K4220,Konditionen!$B$5:$E$20,3,FALSE)))</f>
        <v>38</v>
      </c>
      <c r="U4220" s="3">
        <f t="shared" si="303"/>
        <v>233.30600000000001</v>
      </c>
    </row>
    <row r="4221" spans="1:21" x14ac:dyDescent="0.2">
      <c r="Q4221" s="4"/>
      <c r="R4221" s="4"/>
    </row>
    <row r="4222" spans="1:21" x14ac:dyDescent="0.2">
      <c r="A4222" s="2" t="s">
        <v>23</v>
      </c>
      <c r="B4222" s="2" t="s">
        <v>6566</v>
      </c>
      <c r="C4222" s="1">
        <v>285</v>
      </c>
      <c r="D4222" s="1">
        <v>35</v>
      </c>
      <c r="E4222" s="1">
        <v>20</v>
      </c>
      <c r="F4222" s="1" t="s">
        <v>4</v>
      </c>
      <c r="H4222" s="1" t="s">
        <v>767</v>
      </c>
      <c r="I4222" s="1">
        <v>104</v>
      </c>
      <c r="J4222" s="1" t="s">
        <v>135</v>
      </c>
      <c r="K4222" s="2" t="s">
        <v>470</v>
      </c>
      <c r="L4222" s="2" t="s">
        <v>994</v>
      </c>
      <c r="M4222" s="2" t="s">
        <v>1411</v>
      </c>
      <c r="N4222" s="5" t="s">
        <v>1412</v>
      </c>
      <c r="O4222" s="1" t="s">
        <v>41</v>
      </c>
      <c r="P4222" s="1" t="s">
        <v>41</v>
      </c>
      <c r="Q4222" s="4">
        <v>2</v>
      </c>
      <c r="R4222" s="4">
        <v>75</v>
      </c>
      <c r="S4222" s="3">
        <v>361</v>
      </c>
      <c r="T4222" s="30">
        <f>IF(E4222&gt;=19,VLOOKUP(K4222,Konditionen!$B$5:$E$20,4,FALSE),IF(E4222&lt;=16,VLOOKUP(K4222,Konditionen!$B$5:$E$20,2,FALSE),VLOOKUP(K4222,Konditionen!$B$5:$E$20,3,FALSE)))</f>
        <v>25</v>
      </c>
      <c r="U4222" s="3">
        <f t="shared" ref="U4222:U4232" si="304">IF(S4222&gt;0,S4222*(100-T4222)/100,"")</f>
        <v>270.75</v>
      </c>
    </row>
    <row r="4223" spans="1:21" x14ac:dyDescent="0.2">
      <c r="A4223" s="2" t="s">
        <v>23</v>
      </c>
      <c r="B4223" s="2" t="s">
        <v>6566</v>
      </c>
      <c r="C4223" s="1">
        <v>285</v>
      </c>
      <c r="D4223" s="1">
        <v>35</v>
      </c>
      <c r="E4223" s="1">
        <v>20</v>
      </c>
      <c r="F4223" s="1" t="s">
        <v>4</v>
      </c>
      <c r="H4223" s="1" t="s">
        <v>767</v>
      </c>
      <c r="I4223" s="1">
        <v>104</v>
      </c>
      <c r="J4223" s="1" t="s">
        <v>135</v>
      </c>
      <c r="K4223" s="2" t="s">
        <v>470</v>
      </c>
      <c r="L4223" s="2" t="s">
        <v>1169</v>
      </c>
      <c r="M4223" s="2" t="s">
        <v>1413</v>
      </c>
      <c r="N4223" s="5" t="s">
        <v>1414</v>
      </c>
      <c r="O4223" s="1" t="s">
        <v>28</v>
      </c>
      <c r="P4223" s="1" t="s">
        <v>22</v>
      </c>
      <c r="Q4223" s="4">
        <v>2</v>
      </c>
      <c r="R4223" s="4">
        <v>75</v>
      </c>
      <c r="S4223" s="3">
        <v>361</v>
      </c>
      <c r="T4223" s="30">
        <f>IF(E4223&gt;=19,VLOOKUP(K4223,Konditionen!$B$5:$E$20,4,FALSE),IF(E4223&lt;=16,VLOOKUP(K4223,Konditionen!$B$5:$E$20,2,FALSE),VLOOKUP(K4223,Konditionen!$B$5:$E$20,3,FALSE)))</f>
        <v>25</v>
      </c>
      <c r="U4223" s="3">
        <f t="shared" si="304"/>
        <v>270.75</v>
      </c>
    </row>
    <row r="4224" spans="1:21" x14ac:dyDescent="0.2">
      <c r="A4224" s="2" t="s">
        <v>23</v>
      </c>
      <c r="B4224" s="2" t="s">
        <v>6566</v>
      </c>
      <c r="C4224" s="1">
        <v>285</v>
      </c>
      <c r="D4224" s="1">
        <v>35</v>
      </c>
      <c r="E4224" s="1">
        <v>20</v>
      </c>
      <c r="F4224" s="1" t="s">
        <v>2734</v>
      </c>
      <c r="H4224" s="1" t="s">
        <v>767</v>
      </c>
      <c r="I4224" s="1">
        <v>104</v>
      </c>
      <c r="J4224" s="1" t="s">
        <v>135</v>
      </c>
      <c r="K4224" s="2" t="s">
        <v>2822</v>
      </c>
      <c r="L4224" s="2" t="s">
        <v>3015</v>
      </c>
      <c r="M4224" s="2">
        <v>260906</v>
      </c>
      <c r="N4224" s="5" t="s">
        <v>3098</v>
      </c>
      <c r="O4224" s="1" t="s">
        <v>22</v>
      </c>
      <c r="P4224" s="1" t="s">
        <v>22</v>
      </c>
      <c r="Q4224" s="1">
        <v>2</v>
      </c>
      <c r="R4224" s="4">
        <v>74</v>
      </c>
      <c r="S4224" s="3">
        <v>354</v>
      </c>
      <c r="T4224" s="30">
        <f>IF(E4224&gt;=19,VLOOKUP(K4224,Konditionen!$B$5:$E$20,4,FALSE),IF(E4224&lt;=16,VLOOKUP(K4224,Konditionen!$B$5:$E$20,2,FALSE),VLOOKUP(K4224,Konditionen!$B$5:$E$20,3,FALSE)))</f>
        <v>20</v>
      </c>
      <c r="U4224" s="3">
        <f t="shared" si="304"/>
        <v>283.2</v>
      </c>
    </row>
    <row r="4225" spans="1:21" x14ac:dyDescent="0.2">
      <c r="A4225" s="2" t="s">
        <v>23</v>
      </c>
      <c r="B4225" s="2" t="s">
        <v>6566</v>
      </c>
      <c r="C4225" s="1">
        <v>285</v>
      </c>
      <c r="D4225" s="1">
        <v>35</v>
      </c>
      <c r="E4225" s="1">
        <v>20</v>
      </c>
      <c r="F4225" s="1" t="s">
        <v>2734</v>
      </c>
      <c r="H4225" s="1" t="s">
        <v>767</v>
      </c>
      <c r="I4225" s="1">
        <v>104</v>
      </c>
      <c r="J4225" s="1" t="s">
        <v>135</v>
      </c>
      <c r="K4225" s="2" t="s">
        <v>2822</v>
      </c>
      <c r="L4225" s="2" t="s">
        <v>3019</v>
      </c>
      <c r="M4225" s="2">
        <v>573264</v>
      </c>
      <c r="N4225" s="5" t="s">
        <v>3099</v>
      </c>
      <c r="O4225" s="1" t="s">
        <v>22</v>
      </c>
      <c r="P4225" s="1" t="s">
        <v>22</v>
      </c>
      <c r="Q4225" s="1">
        <v>2</v>
      </c>
      <c r="R4225" s="4">
        <v>74</v>
      </c>
      <c r="S4225" s="3">
        <v>354</v>
      </c>
      <c r="T4225" s="30">
        <f>IF(E4225&gt;=19,VLOOKUP(K4225,Konditionen!$B$5:$E$20,4,FALSE),IF(E4225&lt;=16,VLOOKUP(K4225,Konditionen!$B$5:$E$20,2,FALSE),VLOOKUP(K4225,Konditionen!$B$5:$E$20,3,FALSE)))</f>
        <v>20</v>
      </c>
      <c r="U4225" s="3">
        <f t="shared" si="304"/>
        <v>283.2</v>
      </c>
    </row>
    <row r="4226" spans="1:21" x14ac:dyDescent="0.2">
      <c r="A4226" s="2" t="s">
        <v>23</v>
      </c>
      <c r="B4226" s="2" t="s">
        <v>6566</v>
      </c>
      <c r="C4226" s="1">
        <v>285</v>
      </c>
      <c r="D4226" s="1">
        <v>35</v>
      </c>
      <c r="E4226" s="1">
        <v>20</v>
      </c>
      <c r="F4226" s="1" t="s">
        <v>4</v>
      </c>
      <c r="H4226" s="1" t="s">
        <v>767</v>
      </c>
      <c r="I4226" s="1">
        <v>104</v>
      </c>
      <c r="J4226" s="1" t="s">
        <v>135</v>
      </c>
      <c r="K4226" s="2" t="s">
        <v>3891</v>
      </c>
      <c r="L4226" s="2" t="s">
        <v>3970</v>
      </c>
      <c r="M4226" s="2" t="s">
        <v>4082</v>
      </c>
      <c r="N4226" s="5" t="s">
        <v>4083</v>
      </c>
      <c r="O4226" s="1" t="s">
        <v>22</v>
      </c>
      <c r="P4226" s="1" t="s">
        <v>337</v>
      </c>
      <c r="Q4226" s="4">
        <v>2</v>
      </c>
      <c r="R4226" s="1">
        <v>75</v>
      </c>
      <c r="S4226" s="3">
        <v>413</v>
      </c>
      <c r="T4226" s="30">
        <f>IF(E4226&gt;=19,VLOOKUP(K4226,Konditionen!$B$5:$E$20,4,FALSE),IF(E4226&lt;=16,VLOOKUP(K4226,Konditionen!$B$5:$E$20,2,FALSE),VLOOKUP(K4226,Konditionen!$B$5:$E$20,3,FALSE)))</f>
        <v>28</v>
      </c>
      <c r="U4226" s="3">
        <f t="shared" si="304"/>
        <v>297.36</v>
      </c>
    </row>
    <row r="4227" spans="1:21" x14ac:dyDescent="0.2">
      <c r="A4227" s="2" t="s">
        <v>23</v>
      </c>
      <c r="B4227" s="2" t="s">
        <v>6566</v>
      </c>
      <c r="C4227" s="1">
        <v>285</v>
      </c>
      <c r="D4227" s="1">
        <v>35</v>
      </c>
      <c r="E4227" s="1">
        <v>20</v>
      </c>
      <c r="F4227" s="1" t="s">
        <v>4</v>
      </c>
      <c r="H4227" s="1" t="s">
        <v>767</v>
      </c>
      <c r="I4227" s="1">
        <v>104</v>
      </c>
      <c r="J4227" s="1" t="s">
        <v>135</v>
      </c>
      <c r="K4227" s="2" t="s">
        <v>3891</v>
      </c>
      <c r="L4227" s="2" t="s">
        <v>3929</v>
      </c>
      <c r="M4227" s="2" t="s">
        <v>4076</v>
      </c>
      <c r="N4227" s="5" t="s">
        <v>4077</v>
      </c>
      <c r="O4227" s="1" t="s">
        <v>41</v>
      </c>
      <c r="P4227" s="1" t="s">
        <v>22</v>
      </c>
      <c r="Q4227" s="4">
        <v>2</v>
      </c>
      <c r="R4227" s="1">
        <v>73</v>
      </c>
      <c r="S4227" s="3">
        <v>442</v>
      </c>
      <c r="T4227" s="30">
        <f>IF(E4227&gt;=19,VLOOKUP(K4227,Konditionen!$B$5:$E$20,4,FALSE),IF(E4227&lt;=16,VLOOKUP(K4227,Konditionen!$B$5:$E$20,2,FALSE),VLOOKUP(K4227,Konditionen!$B$5:$E$20,3,FALSE)))</f>
        <v>28</v>
      </c>
      <c r="U4227" s="3">
        <f t="shared" si="304"/>
        <v>318.24</v>
      </c>
    </row>
    <row r="4228" spans="1:21" x14ac:dyDescent="0.2">
      <c r="A4228" s="2" t="s">
        <v>23</v>
      </c>
      <c r="B4228" s="2" t="s">
        <v>6566</v>
      </c>
      <c r="C4228" s="1">
        <v>285</v>
      </c>
      <c r="D4228" s="1">
        <v>35</v>
      </c>
      <c r="E4228" s="1">
        <v>20</v>
      </c>
      <c r="F4228" s="1" t="s">
        <v>4</v>
      </c>
      <c r="H4228" s="1" t="s">
        <v>767</v>
      </c>
      <c r="I4228" s="1">
        <v>104</v>
      </c>
      <c r="J4228" s="1" t="s">
        <v>135</v>
      </c>
      <c r="K4228" s="2" t="s">
        <v>3891</v>
      </c>
      <c r="L4228" s="2" t="s">
        <v>3904</v>
      </c>
      <c r="M4228" s="2" t="s">
        <v>4078</v>
      </c>
      <c r="N4228" s="5" t="s">
        <v>4079</v>
      </c>
      <c r="O4228" s="1" t="s">
        <v>41</v>
      </c>
      <c r="P4228" s="1" t="s">
        <v>22</v>
      </c>
      <c r="Q4228" s="4">
        <v>2</v>
      </c>
      <c r="R4228" s="1">
        <v>72</v>
      </c>
      <c r="S4228" s="3">
        <v>442</v>
      </c>
      <c r="T4228" s="30">
        <f>IF(E4228&gt;=19,VLOOKUP(K4228,Konditionen!$B$5:$E$20,4,FALSE),IF(E4228&lt;=16,VLOOKUP(K4228,Konditionen!$B$5:$E$20,2,FALSE),VLOOKUP(K4228,Konditionen!$B$5:$E$20,3,FALSE)))</f>
        <v>28</v>
      </c>
      <c r="U4228" s="3">
        <f t="shared" si="304"/>
        <v>318.24</v>
      </c>
    </row>
    <row r="4229" spans="1:21" x14ac:dyDescent="0.2">
      <c r="A4229" s="2" t="s">
        <v>23</v>
      </c>
      <c r="B4229" s="2" t="s">
        <v>6566</v>
      </c>
      <c r="C4229" s="1">
        <v>285</v>
      </c>
      <c r="D4229" s="1">
        <v>35</v>
      </c>
      <c r="E4229" s="1">
        <v>20</v>
      </c>
      <c r="H4229" s="1" t="s">
        <v>1440</v>
      </c>
      <c r="I4229" s="1">
        <v>100</v>
      </c>
      <c r="J4229" s="1" t="s">
        <v>436</v>
      </c>
      <c r="K4229" s="2" t="s">
        <v>3891</v>
      </c>
      <c r="L4229" s="2" t="s">
        <v>3955</v>
      </c>
      <c r="M4229" s="2" t="s">
        <v>4084</v>
      </c>
      <c r="N4229" s="5" t="s">
        <v>4085</v>
      </c>
      <c r="O4229" s="1" t="s">
        <v>41</v>
      </c>
      <c r="P4229" s="1" t="s">
        <v>337</v>
      </c>
      <c r="Q4229" s="4">
        <v>2</v>
      </c>
      <c r="R4229" s="1">
        <v>73</v>
      </c>
      <c r="S4229" s="3">
        <v>477</v>
      </c>
      <c r="T4229" s="30">
        <f>IF(E4229&gt;=19,VLOOKUP(K4229,Konditionen!$B$5:$E$20,4,FALSE),IF(E4229&lt;=16,VLOOKUP(K4229,Konditionen!$B$5:$E$20,2,FALSE),VLOOKUP(K4229,Konditionen!$B$5:$E$20,3,FALSE)))</f>
        <v>28</v>
      </c>
      <c r="U4229" s="3">
        <f t="shared" si="304"/>
        <v>343.44</v>
      </c>
    </row>
    <row r="4230" spans="1:21" x14ac:dyDescent="0.2">
      <c r="A4230" s="2" t="s">
        <v>23</v>
      </c>
      <c r="B4230" s="2" t="s">
        <v>6566</v>
      </c>
      <c r="C4230" s="1">
        <v>285</v>
      </c>
      <c r="D4230" s="1">
        <v>35</v>
      </c>
      <c r="E4230" s="1">
        <v>20</v>
      </c>
      <c r="F4230" s="1" t="s">
        <v>2734</v>
      </c>
      <c r="H4230" s="1" t="s">
        <v>1394</v>
      </c>
      <c r="I4230" s="1">
        <v>104</v>
      </c>
      <c r="J4230" s="1" t="s">
        <v>436</v>
      </c>
      <c r="K4230" s="2" t="s">
        <v>2822</v>
      </c>
      <c r="L4230" s="2" t="s">
        <v>3100</v>
      </c>
      <c r="M4230" s="2">
        <v>540796</v>
      </c>
      <c r="N4230" s="5" t="s">
        <v>3101</v>
      </c>
      <c r="O4230" s="1" t="s">
        <v>22</v>
      </c>
      <c r="P4230" s="1" t="s">
        <v>22</v>
      </c>
      <c r="Q4230" s="1">
        <v>2</v>
      </c>
      <c r="R4230" s="4">
        <v>74</v>
      </c>
      <c r="S4230" s="3">
        <v>346.5</v>
      </c>
      <c r="T4230" s="30">
        <f>IF(E4230&gt;=19,VLOOKUP(K4230,Konditionen!$B$5:$E$20,4,FALSE),IF(E4230&lt;=16,VLOOKUP(K4230,Konditionen!$B$5:$E$20,2,FALSE),VLOOKUP(K4230,Konditionen!$B$5:$E$20,3,FALSE)))</f>
        <v>20</v>
      </c>
      <c r="U4230" s="3">
        <f t="shared" si="304"/>
        <v>277.2</v>
      </c>
    </row>
    <row r="4231" spans="1:21" x14ac:dyDescent="0.2">
      <c r="A4231" s="2" t="s">
        <v>23</v>
      </c>
      <c r="B4231" s="2" t="s">
        <v>6566</v>
      </c>
      <c r="C4231" s="1">
        <v>285</v>
      </c>
      <c r="D4231" s="1">
        <v>35</v>
      </c>
      <c r="E4231" s="1">
        <v>20</v>
      </c>
      <c r="F4231" s="1" t="s">
        <v>4</v>
      </c>
      <c r="H4231" s="1" t="s">
        <v>1394</v>
      </c>
      <c r="I4231" s="1">
        <v>104</v>
      </c>
      <c r="J4231" s="1" t="s">
        <v>436</v>
      </c>
      <c r="K4231" s="2" t="s">
        <v>3891</v>
      </c>
      <c r="L4231" s="2" t="s">
        <v>3988</v>
      </c>
      <c r="M4231" s="2" t="s">
        <v>4080</v>
      </c>
      <c r="N4231" s="5" t="s">
        <v>4081</v>
      </c>
      <c r="O4231" s="1" t="s">
        <v>41</v>
      </c>
      <c r="P4231" s="1" t="s">
        <v>337</v>
      </c>
      <c r="Q4231" s="4">
        <v>2</v>
      </c>
      <c r="R4231" s="1">
        <v>73</v>
      </c>
      <c r="S4231" s="3">
        <v>507.5</v>
      </c>
      <c r="T4231" s="30">
        <f>IF(E4231&gt;=19,VLOOKUP(K4231,Konditionen!$B$5:$E$20,4,FALSE),IF(E4231&lt;=16,VLOOKUP(K4231,Konditionen!$B$5:$E$20,2,FALSE),VLOOKUP(K4231,Konditionen!$B$5:$E$20,3,FALSE)))</f>
        <v>28</v>
      </c>
      <c r="U4231" s="3">
        <f t="shared" si="304"/>
        <v>365.4</v>
      </c>
    </row>
    <row r="4232" spans="1:21" x14ac:dyDescent="0.2">
      <c r="A4232" s="2" t="s">
        <v>23</v>
      </c>
      <c r="B4232" s="2" t="s">
        <v>6566</v>
      </c>
      <c r="C4232" s="1">
        <v>285</v>
      </c>
      <c r="D4232" s="1">
        <v>35</v>
      </c>
      <c r="E4232" s="1">
        <v>20</v>
      </c>
      <c r="F4232" s="1" t="s">
        <v>4</v>
      </c>
      <c r="H4232" s="1" t="s">
        <v>1394</v>
      </c>
      <c r="I4232" s="1">
        <v>104</v>
      </c>
      <c r="J4232" s="1" t="s">
        <v>436</v>
      </c>
      <c r="K4232" s="2" t="s">
        <v>3891</v>
      </c>
      <c r="L4232" s="2" t="s">
        <v>4042</v>
      </c>
      <c r="M4232" s="2" t="s">
        <v>4074</v>
      </c>
      <c r="N4232" s="5" t="s">
        <v>4075</v>
      </c>
      <c r="O4232" s="1" t="s">
        <v>22</v>
      </c>
      <c r="P4232" s="1" t="s">
        <v>22</v>
      </c>
      <c r="Q4232" s="4">
        <v>2</v>
      </c>
      <c r="R4232" s="1">
        <v>73</v>
      </c>
      <c r="S4232" s="3">
        <v>525</v>
      </c>
      <c r="T4232" s="30">
        <f>IF(E4232&gt;=19,VLOOKUP(K4232,Konditionen!$B$5:$E$20,4,FALSE),IF(E4232&lt;=16,VLOOKUP(K4232,Konditionen!$B$5:$E$20,2,FALSE),VLOOKUP(K4232,Konditionen!$B$5:$E$20,3,FALSE)))</f>
        <v>28</v>
      </c>
      <c r="U4232" s="3">
        <f t="shared" si="304"/>
        <v>378</v>
      </c>
    </row>
    <row r="4233" spans="1:21" x14ac:dyDescent="0.2">
      <c r="Q4233" s="4"/>
    </row>
    <row r="4234" spans="1:21" x14ac:dyDescent="0.2">
      <c r="A4234" s="2" t="s">
        <v>23</v>
      </c>
      <c r="B4234" s="2" t="s">
        <v>6482</v>
      </c>
      <c r="C4234" s="1">
        <v>295</v>
      </c>
      <c r="D4234" s="1">
        <v>35</v>
      </c>
      <c r="E4234" s="1">
        <v>20</v>
      </c>
      <c r="F4234" s="1" t="s">
        <v>4</v>
      </c>
      <c r="H4234" s="1" t="s">
        <v>214</v>
      </c>
      <c r="I4234" s="1">
        <v>105</v>
      </c>
      <c r="J4234" s="1" t="s">
        <v>135</v>
      </c>
      <c r="K4234" s="2" t="s">
        <v>470</v>
      </c>
      <c r="L4234" s="2" t="s">
        <v>1271</v>
      </c>
      <c r="M4234" s="2" t="s">
        <v>1415</v>
      </c>
      <c r="N4234" s="5" t="s">
        <v>1416</v>
      </c>
      <c r="O4234" s="1" t="s">
        <v>65</v>
      </c>
      <c r="P4234" s="1" t="s">
        <v>65</v>
      </c>
      <c r="Q4234" s="1" t="s">
        <v>65</v>
      </c>
      <c r="R4234" s="1" t="s">
        <v>65</v>
      </c>
      <c r="S4234" s="3">
        <v>341.5</v>
      </c>
      <c r="T4234" s="30">
        <f>IF(E4234&gt;=19,VLOOKUP(K4234,Konditionen!$B$5:$E$20,4,FALSE),IF(E4234&lt;=16,VLOOKUP(K4234,Konditionen!$B$5:$E$20,2,FALSE),VLOOKUP(K4234,Konditionen!$B$5:$E$20,3,FALSE)))</f>
        <v>25</v>
      </c>
      <c r="U4234" s="3">
        <f t="shared" ref="U4234:U4239" si="305">IF(S4234&gt;0,S4234*(100-T4234)/100,"")</f>
        <v>256.125</v>
      </c>
    </row>
    <row r="4235" spans="1:21" x14ac:dyDescent="0.2">
      <c r="A4235" s="2" t="s">
        <v>23</v>
      </c>
      <c r="B4235" s="2" t="s">
        <v>6482</v>
      </c>
      <c r="C4235" s="1">
        <v>295</v>
      </c>
      <c r="D4235" s="1">
        <v>35</v>
      </c>
      <c r="E4235" s="1">
        <v>20</v>
      </c>
      <c r="F4235" s="1" t="s">
        <v>334</v>
      </c>
      <c r="H4235" s="1" t="s">
        <v>446</v>
      </c>
      <c r="I4235" s="1">
        <v>101</v>
      </c>
      <c r="J4235" s="1" t="s">
        <v>436</v>
      </c>
      <c r="K4235" s="2" t="s">
        <v>335</v>
      </c>
      <c r="L4235" s="2" t="s">
        <v>444</v>
      </c>
      <c r="M4235" s="2">
        <v>6701</v>
      </c>
      <c r="O4235" s="1" t="s">
        <v>41</v>
      </c>
      <c r="P4235" s="1" t="s">
        <v>22</v>
      </c>
      <c r="Q4235" s="4">
        <v>2</v>
      </c>
      <c r="R4235" s="4">
        <v>75</v>
      </c>
      <c r="S4235" s="3">
        <v>424.70000000000005</v>
      </c>
      <c r="T4235" s="30">
        <f>IF(E4235&gt;=19,VLOOKUP(K4235,Konditionen!$B$5:$E$20,4,FALSE),IF(E4235&lt;=16,VLOOKUP(K4235,Konditionen!$B$5:$E$20,2,FALSE),VLOOKUP(K4235,Konditionen!$B$5:$E$20,3,FALSE)))</f>
        <v>33</v>
      </c>
      <c r="U4235" s="3">
        <f t="shared" si="305"/>
        <v>284.54900000000004</v>
      </c>
    </row>
    <row r="4236" spans="1:21" x14ac:dyDescent="0.2">
      <c r="A4236" s="2" t="s">
        <v>23</v>
      </c>
      <c r="B4236" s="2" t="s">
        <v>6482</v>
      </c>
      <c r="C4236" s="1">
        <v>295</v>
      </c>
      <c r="D4236" s="1">
        <v>35</v>
      </c>
      <c r="E4236" s="1">
        <v>20</v>
      </c>
      <c r="H4236" s="1" t="s">
        <v>446</v>
      </c>
      <c r="I4236" s="1">
        <v>101</v>
      </c>
      <c r="J4236" s="1" t="s">
        <v>436</v>
      </c>
      <c r="K4236" s="2" t="s">
        <v>3891</v>
      </c>
      <c r="L4236" s="2" t="s">
        <v>4086</v>
      </c>
      <c r="M4236" s="2" t="s">
        <v>4087</v>
      </c>
      <c r="N4236" s="5" t="s">
        <v>4088</v>
      </c>
      <c r="O4236" s="1" t="s">
        <v>41</v>
      </c>
      <c r="P4236" s="1" t="s">
        <v>337</v>
      </c>
      <c r="Q4236" s="4">
        <v>1</v>
      </c>
      <c r="R4236" s="1">
        <v>68</v>
      </c>
      <c r="S4236" s="3">
        <v>469</v>
      </c>
      <c r="T4236" s="30">
        <f>IF(E4236&gt;=19,VLOOKUP(K4236,Konditionen!$B$5:$E$20,4,FALSE),IF(E4236&lt;=16,VLOOKUP(K4236,Konditionen!$B$5:$E$20,2,FALSE),VLOOKUP(K4236,Konditionen!$B$5:$E$20,3,FALSE)))</f>
        <v>28</v>
      </c>
      <c r="U4236" s="3">
        <f t="shared" si="305"/>
        <v>337.68</v>
      </c>
    </row>
    <row r="4237" spans="1:21" x14ac:dyDescent="0.2">
      <c r="A4237" s="2" t="s">
        <v>23</v>
      </c>
      <c r="B4237" s="2" t="s">
        <v>6482</v>
      </c>
      <c r="C4237" s="1">
        <v>295</v>
      </c>
      <c r="D4237" s="1">
        <v>35</v>
      </c>
      <c r="E4237" s="1">
        <v>20</v>
      </c>
      <c r="F4237" s="1" t="s">
        <v>4</v>
      </c>
      <c r="H4237" s="1" t="s">
        <v>447</v>
      </c>
      <c r="I4237" s="1">
        <v>105</v>
      </c>
      <c r="J4237" s="1" t="s">
        <v>436</v>
      </c>
      <c r="K4237" s="2" t="s">
        <v>335</v>
      </c>
      <c r="L4237" s="2" t="s">
        <v>442</v>
      </c>
      <c r="M4237" s="2">
        <v>4555</v>
      </c>
      <c r="O4237" s="1" t="s">
        <v>41</v>
      </c>
      <c r="P4237" s="1" t="s">
        <v>41</v>
      </c>
      <c r="Q4237" s="4">
        <v>2</v>
      </c>
      <c r="R4237" s="4">
        <v>74</v>
      </c>
      <c r="S4237" s="3">
        <v>450.6</v>
      </c>
      <c r="T4237" s="30">
        <f>IF(E4237&gt;=19,VLOOKUP(K4237,Konditionen!$B$5:$E$20,4,FALSE),IF(E4237&lt;=16,VLOOKUP(K4237,Konditionen!$B$5:$E$20,2,FALSE),VLOOKUP(K4237,Konditionen!$B$5:$E$20,3,FALSE)))</f>
        <v>33</v>
      </c>
      <c r="U4237" s="3">
        <f t="shared" si="305"/>
        <v>301.90199999999999</v>
      </c>
    </row>
    <row r="4238" spans="1:21" x14ac:dyDescent="0.2">
      <c r="A4238" s="2" t="s">
        <v>23</v>
      </c>
      <c r="B4238" s="2" t="s">
        <v>6482</v>
      </c>
      <c r="C4238" s="1">
        <v>295</v>
      </c>
      <c r="D4238" s="1">
        <v>35</v>
      </c>
      <c r="E4238" s="1">
        <v>20</v>
      </c>
      <c r="F4238" s="1" t="s">
        <v>2734</v>
      </c>
      <c r="H4238" s="1" t="s">
        <v>447</v>
      </c>
      <c r="I4238" s="1">
        <v>105</v>
      </c>
      <c r="J4238" s="1" t="s">
        <v>436</v>
      </c>
      <c r="K4238" s="2" t="s">
        <v>2822</v>
      </c>
      <c r="L4238" s="2" t="s">
        <v>3017</v>
      </c>
      <c r="M4238" s="2">
        <v>712215</v>
      </c>
      <c r="N4238" s="5" t="s">
        <v>3103</v>
      </c>
      <c r="O4238" s="1" t="s">
        <v>22</v>
      </c>
      <c r="P4238" s="1" t="s">
        <v>22</v>
      </c>
      <c r="Q4238" s="1">
        <v>2</v>
      </c>
      <c r="R4238" s="4">
        <v>75</v>
      </c>
      <c r="S4238" s="3">
        <v>403.5</v>
      </c>
      <c r="T4238" s="30">
        <f>IF(E4238&gt;=19,VLOOKUP(K4238,Konditionen!$B$5:$E$20,4,FALSE),IF(E4238&lt;=16,VLOOKUP(K4238,Konditionen!$B$5:$E$20,2,FALSE),VLOOKUP(K4238,Konditionen!$B$5:$E$20,3,FALSE)))</f>
        <v>20</v>
      </c>
      <c r="U4238" s="3">
        <f t="shared" si="305"/>
        <v>322.8</v>
      </c>
    </row>
    <row r="4239" spans="1:21" x14ac:dyDescent="0.2">
      <c r="A4239" s="2" t="s">
        <v>23</v>
      </c>
      <c r="B4239" s="2" t="s">
        <v>6482</v>
      </c>
      <c r="C4239" s="1">
        <v>295</v>
      </c>
      <c r="D4239" s="1">
        <v>35</v>
      </c>
      <c r="E4239" s="1">
        <v>20</v>
      </c>
      <c r="F4239" s="1" t="s">
        <v>2734</v>
      </c>
      <c r="H4239" s="1" t="s">
        <v>447</v>
      </c>
      <c r="I4239" s="1">
        <v>105</v>
      </c>
      <c r="J4239" s="1" t="s">
        <v>436</v>
      </c>
      <c r="K4239" s="2" t="s">
        <v>2822</v>
      </c>
      <c r="L4239" s="2" t="s">
        <v>2992</v>
      </c>
      <c r="M4239" s="2">
        <v>299779</v>
      </c>
      <c r="N4239" s="5" t="s">
        <v>3102</v>
      </c>
      <c r="O4239" s="1" t="s">
        <v>334</v>
      </c>
      <c r="P4239" s="1" t="s">
        <v>334</v>
      </c>
      <c r="Q4239" s="1" t="s">
        <v>334</v>
      </c>
      <c r="R4239" s="1" t="s">
        <v>334</v>
      </c>
      <c r="S4239" s="3">
        <v>411.5</v>
      </c>
      <c r="T4239" s="30">
        <f>IF(E4239&gt;=19,VLOOKUP(K4239,Konditionen!$B$5:$E$20,4,FALSE),IF(E4239&lt;=16,VLOOKUP(K4239,Konditionen!$B$5:$E$20,2,FALSE),VLOOKUP(K4239,Konditionen!$B$5:$E$20,3,FALSE)))</f>
        <v>20</v>
      </c>
      <c r="U4239" s="3">
        <f t="shared" si="305"/>
        <v>329.2</v>
      </c>
    </row>
    <row r="4241" spans="1:21" x14ac:dyDescent="0.2">
      <c r="A4241" s="2" t="s">
        <v>23</v>
      </c>
      <c r="B4241" s="2" t="s">
        <v>6636</v>
      </c>
      <c r="C4241" s="1">
        <v>305</v>
      </c>
      <c r="D4241" s="1">
        <v>35</v>
      </c>
      <c r="E4241" s="1">
        <v>20</v>
      </c>
      <c r="H4241" s="1" t="s">
        <v>767</v>
      </c>
      <c r="I4241" s="1">
        <v>104</v>
      </c>
      <c r="J4241" s="1" t="s">
        <v>135</v>
      </c>
      <c r="K4241" s="2" t="s">
        <v>3891</v>
      </c>
      <c r="L4241" s="2" t="s">
        <v>3923</v>
      </c>
      <c r="M4241" s="2" t="s">
        <v>4089</v>
      </c>
      <c r="N4241" s="5" t="s">
        <v>4090</v>
      </c>
      <c r="O4241" s="1" t="s">
        <v>41</v>
      </c>
      <c r="P4241" s="1" t="s">
        <v>22</v>
      </c>
      <c r="Q4241" s="4">
        <v>2</v>
      </c>
      <c r="R4241" s="1">
        <v>73</v>
      </c>
      <c r="S4241" s="3">
        <v>868</v>
      </c>
      <c r="T4241" s="30">
        <f>IF(E4241&gt;=19,VLOOKUP(K4241,Konditionen!$B$5:$E$20,4,FALSE),IF(E4241&lt;=16,VLOOKUP(K4241,Konditionen!$B$5:$E$20,2,FALSE),VLOOKUP(K4241,Konditionen!$B$5:$E$20,3,FALSE)))</f>
        <v>28</v>
      </c>
      <c r="U4241" s="3">
        <f>IF(S4241&gt;0,S4241*(100-T4241)/100,"")</f>
        <v>624.96</v>
      </c>
    </row>
    <row r="4242" spans="1:21" x14ac:dyDescent="0.2">
      <c r="Q4242" s="4"/>
    </row>
    <row r="4243" spans="1:21" x14ac:dyDescent="0.2">
      <c r="A4243" s="2" t="s">
        <v>23</v>
      </c>
      <c r="B4243" s="2" t="s">
        <v>6567</v>
      </c>
      <c r="C4243" s="1">
        <v>315</v>
      </c>
      <c r="D4243" s="1">
        <v>35</v>
      </c>
      <c r="E4243" s="1">
        <v>20</v>
      </c>
      <c r="F4243" s="1" t="s">
        <v>4</v>
      </c>
      <c r="H4243" s="1" t="s">
        <v>355</v>
      </c>
      <c r="I4243" s="1">
        <v>110</v>
      </c>
      <c r="J4243" s="1" t="s">
        <v>135</v>
      </c>
      <c r="K4243" s="2" t="s">
        <v>470</v>
      </c>
      <c r="L4243" s="2" t="s">
        <v>961</v>
      </c>
      <c r="M4243" s="2" t="s">
        <v>1417</v>
      </c>
      <c r="N4243" s="5" t="s">
        <v>1418</v>
      </c>
      <c r="O4243" s="1" t="s">
        <v>337</v>
      </c>
      <c r="P4243" s="1" t="s">
        <v>22</v>
      </c>
      <c r="Q4243" s="4">
        <v>2</v>
      </c>
      <c r="R4243" s="4">
        <v>75</v>
      </c>
      <c r="S4243" s="3">
        <v>355.5</v>
      </c>
      <c r="T4243" s="30">
        <f>IF(E4243&gt;=19,VLOOKUP(K4243,Konditionen!$B$5:$E$20,4,FALSE),IF(E4243&lt;=16,VLOOKUP(K4243,Konditionen!$B$5:$E$20,2,FALSE),VLOOKUP(K4243,Konditionen!$B$5:$E$20,3,FALSE)))</f>
        <v>25</v>
      </c>
      <c r="U4243" s="3">
        <f t="shared" ref="U4243:U4250" si="306">IF(S4243&gt;0,S4243*(100-T4243)/100,"")</f>
        <v>266.625</v>
      </c>
    </row>
    <row r="4244" spans="1:21" x14ac:dyDescent="0.2">
      <c r="A4244" s="2" t="s">
        <v>23</v>
      </c>
      <c r="B4244" s="2" t="s">
        <v>6567</v>
      </c>
      <c r="C4244" s="1">
        <v>315</v>
      </c>
      <c r="D4244" s="1">
        <v>35</v>
      </c>
      <c r="E4244" s="1">
        <v>20</v>
      </c>
      <c r="F4244" s="1" t="s">
        <v>2734</v>
      </c>
      <c r="H4244" s="1" t="s">
        <v>355</v>
      </c>
      <c r="I4244" s="1">
        <v>110</v>
      </c>
      <c r="J4244" s="1" t="s">
        <v>135</v>
      </c>
      <c r="K4244" s="2" t="s">
        <v>2822</v>
      </c>
      <c r="L4244" s="2" t="s">
        <v>3019</v>
      </c>
      <c r="M4244" s="2">
        <v>152314</v>
      </c>
      <c r="N4244" s="5" t="s">
        <v>3104</v>
      </c>
      <c r="O4244" s="1" t="s">
        <v>22</v>
      </c>
      <c r="P4244" s="1" t="s">
        <v>41</v>
      </c>
      <c r="Q4244" s="1">
        <v>2</v>
      </c>
      <c r="R4244" s="4">
        <v>73</v>
      </c>
      <c r="S4244" s="3">
        <v>517</v>
      </c>
      <c r="T4244" s="30">
        <f>IF(E4244&gt;=19,VLOOKUP(K4244,Konditionen!$B$5:$E$20,4,FALSE),IF(E4244&lt;=16,VLOOKUP(K4244,Konditionen!$B$5:$E$20,2,FALSE),VLOOKUP(K4244,Konditionen!$B$5:$E$20,3,FALSE)))</f>
        <v>20</v>
      </c>
      <c r="U4244" s="3">
        <f t="shared" si="306"/>
        <v>413.6</v>
      </c>
    </row>
    <row r="4245" spans="1:21" x14ac:dyDescent="0.2">
      <c r="A4245" s="2" t="s">
        <v>23</v>
      </c>
      <c r="B4245" s="2" t="s">
        <v>6567</v>
      </c>
      <c r="C4245" s="1">
        <v>315</v>
      </c>
      <c r="D4245" s="1">
        <v>35</v>
      </c>
      <c r="E4245" s="1">
        <v>20</v>
      </c>
      <c r="F4245" s="1" t="s">
        <v>4</v>
      </c>
      <c r="H4245" s="1" t="s">
        <v>355</v>
      </c>
      <c r="I4245" s="1">
        <v>110</v>
      </c>
      <c r="J4245" s="1" t="s">
        <v>135</v>
      </c>
      <c r="K4245" s="2" t="s">
        <v>3891</v>
      </c>
      <c r="L4245" s="2" t="s">
        <v>4062</v>
      </c>
      <c r="M4245" s="2" t="s">
        <v>4091</v>
      </c>
      <c r="N4245" s="5" t="s">
        <v>4092</v>
      </c>
      <c r="O4245" s="1" t="s">
        <v>334</v>
      </c>
      <c r="P4245" s="1" t="s">
        <v>334</v>
      </c>
      <c r="Q4245" s="1" t="s">
        <v>334</v>
      </c>
      <c r="S4245" s="3">
        <v>475</v>
      </c>
      <c r="T4245" s="30">
        <f>IF(E4245&gt;=19,VLOOKUP(K4245,Konditionen!$B$5:$E$20,4,FALSE),IF(E4245&lt;=16,VLOOKUP(K4245,Konditionen!$B$5:$E$20,2,FALSE),VLOOKUP(K4245,Konditionen!$B$5:$E$20,3,FALSE)))</f>
        <v>28</v>
      </c>
      <c r="U4245" s="3">
        <f t="shared" si="306"/>
        <v>342</v>
      </c>
    </row>
    <row r="4246" spans="1:21" x14ac:dyDescent="0.2">
      <c r="A4246" s="2" t="s">
        <v>23</v>
      </c>
      <c r="B4246" s="2" t="s">
        <v>6567</v>
      </c>
      <c r="C4246" s="1">
        <v>315</v>
      </c>
      <c r="D4246" s="1">
        <v>35</v>
      </c>
      <c r="E4246" s="1">
        <v>20</v>
      </c>
      <c r="H4246" s="1" t="s">
        <v>355</v>
      </c>
      <c r="I4246" s="1">
        <v>110</v>
      </c>
      <c r="J4246" s="1" t="s">
        <v>135</v>
      </c>
      <c r="K4246" s="2" t="s">
        <v>5982</v>
      </c>
      <c r="L4246" s="2" t="s">
        <v>5988</v>
      </c>
      <c r="M4246" s="2" t="s">
        <v>6206</v>
      </c>
      <c r="N4246" s="5">
        <v>4968814911287</v>
      </c>
      <c r="O4246" s="1" t="s">
        <v>41</v>
      </c>
      <c r="P4246" s="1" t="s">
        <v>22</v>
      </c>
      <c r="Q4246" s="1">
        <v>2</v>
      </c>
      <c r="R4246" s="1">
        <v>74</v>
      </c>
      <c r="S4246" s="3">
        <v>320</v>
      </c>
      <c r="T4246" s="30">
        <f>IF(E4246&gt;=19,VLOOKUP(K4246,Konditionen!$B$5:$E$20,4,FALSE),IF(E4246&lt;=16,VLOOKUP(K4246,Konditionen!$B$5:$E$20,2,FALSE),VLOOKUP(K4246,Konditionen!$B$5:$E$20,3,FALSE)))</f>
        <v>21</v>
      </c>
      <c r="U4246" s="3">
        <f t="shared" si="306"/>
        <v>252.8</v>
      </c>
    </row>
    <row r="4247" spans="1:21" x14ac:dyDescent="0.2">
      <c r="A4247" s="2" t="s">
        <v>23</v>
      </c>
      <c r="B4247" s="2" t="s">
        <v>6567</v>
      </c>
      <c r="C4247" s="1">
        <v>315</v>
      </c>
      <c r="D4247" s="1">
        <v>35</v>
      </c>
      <c r="E4247" s="1">
        <v>20</v>
      </c>
      <c r="F4247" s="1" t="s">
        <v>4</v>
      </c>
      <c r="H4247" s="1" t="s">
        <v>355</v>
      </c>
      <c r="I4247" s="1">
        <v>110</v>
      </c>
      <c r="J4247" s="1" t="s">
        <v>135</v>
      </c>
      <c r="K4247" s="2" t="s">
        <v>3327</v>
      </c>
      <c r="L4247" s="2" t="s">
        <v>3625</v>
      </c>
      <c r="M4247" s="2" t="s">
        <v>3779</v>
      </c>
      <c r="N4247" s="5" t="s">
        <v>3780</v>
      </c>
      <c r="O4247" s="1">
        <v>0</v>
      </c>
      <c r="P4247" s="1">
        <v>0</v>
      </c>
      <c r="Q4247" s="1">
        <v>0</v>
      </c>
      <c r="R4247" s="1">
        <v>0</v>
      </c>
      <c r="S4247" s="3">
        <v>450.3</v>
      </c>
      <c r="T4247" s="30">
        <f>IF(E4247&gt;=19,VLOOKUP(K4247,Konditionen!$B$5:$E$20,4,FALSE),IF(E4247&lt;=16,VLOOKUP(K4247,Konditionen!$B$5:$E$20,2,FALSE),VLOOKUP(K4247,Konditionen!$B$5:$E$20,3,FALSE)))</f>
        <v>38</v>
      </c>
      <c r="U4247" s="3">
        <f t="shared" si="306"/>
        <v>279.18600000000004</v>
      </c>
    </row>
    <row r="4248" spans="1:21" x14ac:dyDescent="0.2">
      <c r="A4248" s="2" t="s">
        <v>338</v>
      </c>
      <c r="B4248" s="2" t="s">
        <v>6567</v>
      </c>
      <c r="C4248" s="1">
        <v>315</v>
      </c>
      <c r="D4248" s="1">
        <v>35</v>
      </c>
      <c r="E4248" s="1">
        <v>20</v>
      </c>
      <c r="F4248" s="1" t="s">
        <v>4</v>
      </c>
      <c r="H4248" s="1" t="s">
        <v>355</v>
      </c>
      <c r="I4248" s="1">
        <v>110</v>
      </c>
      <c r="J4248" s="1" t="s">
        <v>135</v>
      </c>
      <c r="K4248" s="2" t="s">
        <v>470</v>
      </c>
      <c r="L4248" s="2" t="s">
        <v>1480</v>
      </c>
      <c r="M4248" s="2" t="s">
        <v>1587</v>
      </c>
      <c r="N4248" s="5" t="s">
        <v>1588</v>
      </c>
      <c r="O4248" s="1" t="s">
        <v>65</v>
      </c>
      <c r="P4248" s="1" t="s">
        <v>65</v>
      </c>
      <c r="Q4248" s="1" t="s">
        <v>65</v>
      </c>
      <c r="R4248" s="1" t="s">
        <v>65</v>
      </c>
      <c r="S4248" s="3">
        <v>391</v>
      </c>
      <c r="T4248" s="30">
        <f>IF(E4248&gt;=19,VLOOKUP(K4248,Konditionen!$B$5:$E$20,4,FALSE),IF(E4248&lt;=16,VLOOKUP(K4248,Konditionen!$B$5:$E$20,2,FALSE),VLOOKUP(K4248,Konditionen!$B$5:$E$20,3,FALSE)))</f>
        <v>25</v>
      </c>
      <c r="U4248" s="3">
        <f t="shared" si="306"/>
        <v>293.25</v>
      </c>
    </row>
    <row r="4249" spans="1:21" x14ac:dyDescent="0.2">
      <c r="A4249" s="2" t="s">
        <v>338</v>
      </c>
      <c r="B4249" s="2" t="s">
        <v>6567</v>
      </c>
      <c r="C4249" s="1">
        <v>315</v>
      </c>
      <c r="D4249" s="1">
        <v>35</v>
      </c>
      <c r="E4249" s="1">
        <v>20</v>
      </c>
      <c r="F4249" s="1" t="s">
        <v>4</v>
      </c>
      <c r="H4249" s="1" t="s">
        <v>355</v>
      </c>
      <c r="I4249" s="1">
        <v>110</v>
      </c>
      <c r="J4249" s="1" t="s">
        <v>135</v>
      </c>
      <c r="K4249" s="2" t="s">
        <v>3891</v>
      </c>
      <c r="L4249" s="2" t="s">
        <v>4697</v>
      </c>
      <c r="M4249" s="2" t="s">
        <v>4698</v>
      </c>
      <c r="N4249" s="5" t="s">
        <v>4699</v>
      </c>
      <c r="O4249" s="1" t="s">
        <v>22</v>
      </c>
      <c r="P4249" s="1" t="s">
        <v>22</v>
      </c>
      <c r="Q4249" s="4">
        <v>2</v>
      </c>
      <c r="R4249" s="1">
        <v>73</v>
      </c>
      <c r="S4249" s="3">
        <v>452</v>
      </c>
      <c r="T4249" s="30">
        <f>IF(E4249&gt;=19,VLOOKUP(K4249,Konditionen!$B$5:$E$20,4,FALSE),IF(E4249&lt;=16,VLOOKUP(K4249,Konditionen!$B$5:$E$20,2,FALSE),VLOOKUP(K4249,Konditionen!$B$5:$E$20,3,FALSE)))</f>
        <v>28</v>
      </c>
      <c r="U4249" s="3">
        <f t="shared" si="306"/>
        <v>325.44</v>
      </c>
    </row>
    <row r="4250" spans="1:21" x14ac:dyDescent="0.2">
      <c r="A4250" s="2" t="s">
        <v>338</v>
      </c>
      <c r="B4250" s="2" t="s">
        <v>6567</v>
      </c>
      <c r="C4250" s="1">
        <v>315</v>
      </c>
      <c r="D4250" s="1">
        <v>35</v>
      </c>
      <c r="E4250" s="1">
        <v>20</v>
      </c>
      <c r="F4250" s="1" t="s">
        <v>4</v>
      </c>
      <c r="H4250" s="1" t="s">
        <v>355</v>
      </c>
      <c r="I4250" s="1">
        <v>110</v>
      </c>
      <c r="J4250" s="1" t="s">
        <v>135</v>
      </c>
      <c r="K4250" s="2" t="s">
        <v>3891</v>
      </c>
      <c r="L4250" s="2" t="s">
        <v>4700</v>
      </c>
      <c r="M4250" s="2" t="s">
        <v>4701</v>
      </c>
      <c r="N4250" s="5" t="s">
        <v>4702</v>
      </c>
      <c r="O4250" s="1" t="s">
        <v>22</v>
      </c>
      <c r="P4250" s="1" t="s">
        <v>22</v>
      </c>
      <c r="Q4250" s="4">
        <v>1</v>
      </c>
      <c r="R4250" s="1">
        <v>71</v>
      </c>
      <c r="S4250" s="3">
        <v>630</v>
      </c>
      <c r="T4250" s="30">
        <f>IF(E4250&gt;=19,VLOOKUP(K4250,Konditionen!$B$5:$E$20,4,FALSE),IF(E4250&lt;=16,VLOOKUP(K4250,Konditionen!$B$5:$E$20,2,FALSE),VLOOKUP(K4250,Konditionen!$B$5:$E$20,3,FALSE)))</f>
        <v>28</v>
      </c>
      <c r="U4250" s="3">
        <f t="shared" si="306"/>
        <v>453.6</v>
      </c>
    </row>
    <row r="4251" spans="1:21" x14ac:dyDescent="0.2">
      <c r="Q4251" s="4"/>
    </row>
    <row r="4252" spans="1:21" x14ac:dyDescent="0.2">
      <c r="A4252" s="2" t="s">
        <v>23</v>
      </c>
      <c r="B4252" s="2" t="s">
        <v>6568</v>
      </c>
      <c r="C4252" s="1">
        <v>245</v>
      </c>
      <c r="D4252" s="1">
        <v>35</v>
      </c>
      <c r="E4252" s="1">
        <v>21</v>
      </c>
      <c r="F4252" s="1" t="s">
        <v>4</v>
      </c>
      <c r="H4252" s="1" t="s">
        <v>66</v>
      </c>
      <c r="I4252" s="1">
        <v>96</v>
      </c>
      <c r="J4252" s="1" t="s">
        <v>16</v>
      </c>
      <c r="K4252" s="2" t="s">
        <v>470</v>
      </c>
      <c r="L4252" s="2" t="s">
        <v>1890</v>
      </c>
      <c r="M4252" s="2" t="s">
        <v>1996</v>
      </c>
      <c r="N4252" s="5" t="s">
        <v>1997</v>
      </c>
      <c r="O4252" s="1" t="s">
        <v>65</v>
      </c>
      <c r="P4252" s="1" t="s">
        <v>65</v>
      </c>
      <c r="Q4252" s="1" t="s">
        <v>65</v>
      </c>
      <c r="R4252" s="1" t="s">
        <v>65</v>
      </c>
      <c r="S4252" s="3">
        <v>319.5</v>
      </c>
      <c r="T4252" s="30">
        <f>IF(E4252&gt;=19,VLOOKUP(K4252,Konditionen!$B$5:$E$20,4,FALSE),IF(E4252&lt;=16,VLOOKUP(K4252,Konditionen!$B$5:$E$20,2,FALSE),VLOOKUP(K4252,Konditionen!$B$5:$E$20,3,FALSE)))</f>
        <v>25</v>
      </c>
      <c r="U4252" s="3">
        <f t="shared" ref="U4252:U4258" si="307">IF(S4252&gt;0,S4252*(100-T4252)/100,"")</f>
        <v>239.625</v>
      </c>
    </row>
    <row r="4253" spans="1:21" x14ac:dyDescent="0.2">
      <c r="A4253" s="2" t="s">
        <v>23</v>
      </c>
      <c r="B4253" s="2" t="s">
        <v>6568</v>
      </c>
      <c r="C4253" s="1">
        <v>245</v>
      </c>
      <c r="D4253" s="1">
        <v>35</v>
      </c>
      <c r="E4253" s="1">
        <v>21</v>
      </c>
      <c r="F4253" s="1" t="s">
        <v>4</v>
      </c>
      <c r="H4253" s="1" t="s">
        <v>66</v>
      </c>
      <c r="I4253" s="1">
        <v>96</v>
      </c>
      <c r="J4253" s="1" t="s">
        <v>16</v>
      </c>
      <c r="K4253" s="2" t="s">
        <v>470</v>
      </c>
      <c r="L4253" s="2" t="s">
        <v>1947</v>
      </c>
      <c r="M4253" s="2" t="s">
        <v>1998</v>
      </c>
      <c r="N4253" s="5" t="s">
        <v>1999</v>
      </c>
      <c r="O4253" s="1" t="s">
        <v>65</v>
      </c>
      <c r="P4253" s="1" t="s">
        <v>65</v>
      </c>
      <c r="Q4253" s="1" t="s">
        <v>65</v>
      </c>
      <c r="R4253" s="1" t="s">
        <v>65</v>
      </c>
      <c r="S4253" s="3">
        <v>351.5</v>
      </c>
      <c r="T4253" s="30">
        <f>IF(E4253&gt;=19,VLOOKUP(K4253,Konditionen!$B$5:$E$20,4,FALSE),IF(E4253&lt;=16,VLOOKUP(K4253,Konditionen!$B$5:$E$20,2,FALSE),VLOOKUP(K4253,Konditionen!$B$5:$E$20,3,FALSE)))</f>
        <v>25</v>
      </c>
      <c r="U4253" s="3">
        <f t="shared" si="307"/>
        <v>263.625</v>
      </c>
    </row>
    <row r="4254" spans="1:21" x14ac:dyDescent="0.2">
      <c r="A4254" s="2" t="s">
        <v>23</v>
      </c>
      <c r="B4254" s="2" t="s">
        <v>6568</v>
      </c>
      <c r="C4254" s="1">
        <v>245</v>
      </c>
      <c r="D4254" s="1">
        <v>35</v>
      </c>
      <c r="E4254" s="1">
        <v>21</v>
      </c>
      <c r="F4254" s="1" t="s">
        <v>4</v>
      </c>
      <c r="H4254" s="1" t="s">
        <v>1419</v>
      </c>
      <c r="I4254" s="1">
        <v>96</v>
      </c>
      <c r="J4254" s="1" t="s">
        <v>436</v>
      </c>
      <c r="K4254" s="2" t="s">
        <v>470</v>
      </c>
      <c r="L4254" s="2" t="s">
        <v>961</v>
      </c>
      <c r="M4254" s="2" t="s">
        <v>1420</v>
      </c>
      <c r="N4254" s="5" t="s">
        <v>1421</v>
      </c>
      <c r="O4254" s="1" t="s">
        <v>22</v>
      </c>
      <c r="P4254" s="1" t="s">
        <v>22</v>
      </c>
      <c r="Q4254" s="4">
        <v>2</v>
      </c>
      <c r="R4254" s="4">
        <v>72</v>
      </c>
      <c r="S4254" s="3">
        <v>387.5</v>
      </c>
      <c r="T4254" s="30">
        <f>IF(E4254&gt;=19,VLOOKUP(K4254,Konditionen!$B$5:$E$20,4,FALSE),IF(E4254&lt;=16,VLOOKUP(K4254,Konditionen!$B$5:$E$20,2,FALSE),VLOOKUP(K4254,Konditionen!$B$5:$E$20,3,FALSE)))</f>
        <v>25</v>
      </c>
      <c r="U4254" s="3">
        <f t="shared" si="307"/>
        <v>290.625</v>
      </c>
    </row>
    <row r="4255" spans="1:21" x14ac:dyDescent="0.2">
      <c r="A4255" s="2" t="s">
        <v>23</v>
      </c>
      <c r="B4255" s="2" t="s">
        <v>6568</v>
      </c>
      <c r="C4255" s="1">
        <v>245</v>
      </c>
      <c r="D4255" s="1">
        <v>35</v>
      </c>
      <c r="E4255" s="1">
        <v>21</v>
      </c>
      <c r="F4255" s="1" t="s">
        <v>4</v>
      </c>
      <c r="H4255" s="1" t="s">
        <v>1419</v>
      </c>
      <c r="I4255" s="1">
        <v>96</v>
      </c>
      <c r="J4255" s="1" t="s">
        <v>436</v>
      </c>
      <c r="K4255" s="2" t="s">
        <v>3891</v>
      </c>
      <c r="L4255" s="2" t="s">
        <v>3955</v>
      </c>
      <c r="M4255" s="2" t="s">
        <v>4093</v>
      </c>
      <c r="N4255" s="5" t="s">
        <v>4094</v>
      </c>
      <c r="O4255" s="1" t="s">
        <v>41</v>
      </c>
      <c r="P4255" s="1" t="s">
        <v>337</v>
      </c>
      <c r="Q4255" s="4">
        <v>2</v>
      </c>
      <c r="R4255" s="1">
        <v>72</v>
      </c>
      <c r="S4255" s="3">
        <v>664</v>
      </c>
      <c r="T4255" s="30">
        <f>IF(E4255&gt;=19,VLOOKUP(K4255,Konditionen!$B$5:$E$20,4,FALSE),IF(E4255&lt;=16,VLOOKUP(K4255,Konditionen!$B$5:$E$20,2,FALSE),VLOOKUP(K4255,Konditionen!$B$5:$E$20,3,FALSE)))</f>
        <v>28</v>
      </c>
      <c r="U4255" s="3">
        <f t="shared" si="307"/>
        <v>478.08</v>
      </c>
    </row>
    <row r="4256" spans="1:21" x14ac:dyDescent="0.2">
      <c r="A4256" s="2" t="s">
        <v>23</v>
      </c>
      <c r="B4256" s="2" t="s">
        <v>6568</v>
      </c>
      <c r="C4256" s="1">
        <v>245</v>
      </c>
      <c r="D4256" s="1">
        <v>35</v>
      </c>
      <c r="E4256" s="1">
        <v>21</v>
      </c>
      <c r="F4256" s="1" t="s">
        <v>4</v>
      </c>
      <c r="H4256" s="1" t="s">
        <v>1419</v>
      </c>
      <c r="I4256" s="1">
        <v>96</v>
      </c>
      <c r="J4256" s="1" t="s">
        <v>436</v>
      </c>
      <c r="K4256" s="2" t="s">
        <v>3327</v>
      </c>
      <c r="L4256" s="2" t="s">
        <v>3433</v>
      </c>
      <c r="M4256" s="2" t="s">
        <v>3616</v>
      </c>
      <c r="N4256" s="5" t="s">
        <v>3617</v>
      </c>
      <c r="O4256" s="1" t="s">
        <v>22</v>
      </c>
      <c r="P4256" s="1" t="s">
        <v>337</v>
      </c>
      <c r="Q4256" s="4">
        <v>1</v>
      </c>
      <c r="R4256" s="4">
        <v>69</v>
      </c>
      <c r="S4256" s="3">
        <v>490.6</v>
      </c>
      <c r="T4256" s="30">
        <f>IF(E4256&gt;=19,VLOOKUP(K4256,Konditionen!$B$5:$E$20,4,FALSE),IF(E4256&lt;=16,VLOOKUP(K4256,Konditionen!$B$5:$E$20,2,FALSE),VLOOKUP(K4256,Konditionen!$B$5:$E$20,3,FALSE)))</f>
        <v>38</v>
      </c>
      <c r="U4256" s="3">
        <f t="shared" si="307"/>
        <v>304.17200000000003</v>
      </c>
    </row>
    <row r="4257" spans="1:21" x14ac:dyDescent="0.2">
      <c r="A4257" s="2" t="s">
        <v>23</v>
      </c>
      <c r="B4257" s="2" t="s">
        <v>6568</v>
      </c>
      <c r="C4257" s="1">
        <v>245</v>
      </c>
      <c r="D4257" s="1">
        <v>35</v>
      </c>
      <c r="E4257" s="1">
        <v>21</v>
      </c>
      <c r="F4257" s="1" t="s">
        <v>4</v>
      </c>
      <c r="H4257" s="1" t="s">
        <v>5745</v>
      </c>
      <c r="I4257" s="1">
        <v>96</v>
      </c>
      <c r="J4257" s="1" t="s">
        <v>5741</v>
      </c>
      <c r="K4257" s="2" t="s">
        <v>5668</v>
      </c>
      <c r="L4257" s="2" t="s">
        <v>5724</v>
      </c>
      <c r="M4257" s="2" t="s">
        <v>5746</v>
      </c>
      <c r="N4257" s="5">
        <v>8714692297786</v>
      </c>
      <c r="O4257" s="1" t="s">
        <v>41</v>
      </c>
      <c r="P4257" s="1" t="s">
        <v>41</v>
      </c>
      <c r="Q4257" s="1">
        <v>2</v>
      </c>
      <c r="R4257" s="1">
        <v>70</v>
      </c>
      <c r="S4257" s="3">
        <v>385</v>
      </c>
      <c r="T4257" s="30">
        <f>IF(E4257&gt;=19,VLOOKUP(K4257,Konditionen!$B$5:$E$20,4,FALSE),IF(E4257&lt;=16,VLOOKUP(K4257,Konditionen!$B$5:$E$20,2,FALSE),VLOOKUP(K4257,Konditionen!$B$5:$E$20,3,FALSE)))</f>
        <v>21</v>
      </c>
      <c r="U4257" s="3">
        <f t="shared" si="307"/>
        <v>304.14999999999998</v>
      </c>
    </row>
    <row r="4258" spans="1:21" x14ac:dyDescent="0.2">
      <c r="A4258" s="2" t="s">
        <v>23</v>
      </c>
      <c r="B4258" s="2" t="s">
        <v>6568</v>
      </c>
      <c r="C4258" s="1">
        <v>245</v>
      </c>
      <c r="D4258" s="1">
        <v>35</v>
      </c>
      <c r="E4258" s="1">
        <v>21</v>
      </c>
      <c r="F4258" s="1" t="s">
        <v>4</v>
      </c>
      <c r="H4258" s="1" t="s">
        <v>5745</v>
      </c>
      <c r="I4258" s="1">
        <v>96</v>
      </c>
      <c r="J4258" s="1" t="s">
        <v>5741</v>
      </c>
      <c r="K4258" s="2" t="s">
        <v>5668</v>
      </c>
      <c r="L4258" s="2" t="s">
        <v>5842</v>
      </c>
      <c r="M4258" s="2" t="s">
        <v>5843</v>
      </c>
      <c r="N4258" s="5">
        <v>8714692344169</v>
      </c>
      <c r="S4258" s="3">
        <v>405</v>
      </c>
      <c r="T4258" s="30">
        <f>IF(E4258&gt;=19,VLOOKUP(K4258,Konditionen!$B$5:$E$20,4,FALSE),IF(E4258&lt;=16,VLOOKUP(K4258,Konditionen!$B$5:$E$20,2,FALSE),VLOOKUP(K4258,Konditionen!$B$5:$E$20,3,FALSE)))</f>
        <v>21</v>
      </c>
      <c r="U4258" s="3">
        <f t="shared" si="307"/>
        <v>319.95</v>
      </c>
    </row>
    <row r="4260" spans="1:21" x14ac:dyDescent="0.2">
      <c r="A4260" s="2" t="s">
        <v>23</v>
      </c>
      <c r="B4260" s="2" t="s">
        <v>6569</v>
      </c>
      <c r="C4260" s="1">
        <v>255</v>
      </c>
      <c r="D4260" s="1">
        <v>35</v>
      </c>
      <c r="E4260" s="1">
        <v>21</v>
      </c>
      <c r="F4260" s="1" t="s">
        <v>4</v>
      </c>
      <c r="H4260" s="1" t="s">
        <v>200</v>
      </c>
      <c r="I4260" s="1">
        <v>98</v>
      </c>
      <c r="J4260" s="1" t="s">
        <v>135</v>
      </c>
      <c r="K4260" s="2" t="s">
        <v>470</v>
      </c>
      <c r="L4260" s="2" t="s">
        <v>921</v>
      </c>
      <c r="M4260" s="2" t="s">
        <v>1422</v>
      </c>
      <c r="N4260" s="5" t="s">
        <v>1423</v>
      </c>
      <c r="O4260" s="1" t="s">
        <v>65</v>
      </c>
      <c r="P4260" s="1" t="s">
        <v>65</v>
      </c>
      <c r="Q4260" s="1" t="s">
        <v>65</v>
      </c>
      <c r="R4260" s="1" t="s">
        <v>65</v>
      </c>
      <c r="S4260" s="3">
        <v>316.5</v>
      </c>
      <c r="T4260" s="30">
        <f>IF(E4260&gt;=19,VLOOKUP(K4260,Konditionen!$B$5:$E$20,4,FALSE),IF(E4260&lt;=16,VLOOKUP(K4260,Konditionen!$B$5:$E$20,2,FALSE),VLOOKUP(K4260,Konditionen!$B$5:$E$20,3,FALSE)))</f>
        <v>25</v>
      </c>
      <c r="U4260" s="3">
        <f t="shared" ref="U4260:U4262" si="308">IF(S4260&gt;0,S4260*(100-T4260)/100,"")</f>
        <v>237.375</v>
      </c>
    </row>
    <row r="4261" spans="1:21" x14ac:dyDescent="0.2">
      <c r="A4261" s="2" t="s">
        <v>23</v>
      </c>
      <c r="B4261" s="2" t="s">
        <v>6569</v>
      </c>
      <c r="C4261" s="1">
        <v>255</v>
      </c>
      <c r="D4261" s="1">
        <v>35</v>
      </c>
      <c r="E4261" s="1">
        <v>21</v>
      </c>
      <c r="F4261" s="1" t="s">
        <v>4</v>
      </c>
      <c r="H4261" s="1" t="s">
        <v>200</v>
      </c>
      <c r="I4261" s="1">
        <v>98</v>
      </c>
      <c r="J4261" s="1" t="s">
        <v>135</v>
      </c>
      <c r="K4261" s="2" t="s">
        <v>3891</v>
      </c>
      <c r="L4261" s="2" t="s">
        <v>3911</v>
      </c>
      <c r="M4261" s="2" t="s">
        <v>4703</v>
      </c>
      <c r="N4261" s="5" t="s">
        <v>4704</v>
      </c>
      <c r="O4261" s="1" t="s">
        <v>22</v>
      </c>
      <c r="P4261" s="1" t="s">
        <v>337</v>
      </c>
      <c r="Q4261" s="4">
        <v>2</v>
      </c>
      <c r="R4261" s="1">
        <v>73</v>
      </c>
      <c r="S4261" s="3">
        <v>418.5</v>
      </c>
      <c r="T4261" s="30">
        <f>IF(E4261&gt;=19,VLOOKUP(K4261,Konditionen!$B$5:$E$20,4,FALSE),IF(E4261&lt;=16,VLOOKUP(K4261,Konditionen!$B$5:$E$20,2,FALSE),VLOOKUP(K4261,Konditionen!$B$5:$E$20,3,FALSE)))</f>
        <v>28</v>
      </c>
      <c r="U4261" s="3">
        <f t="shared" si="308"/>
        <v>301.32</v>
      </c>
    </row>
    <row r="4262" spans="1:21" x14ac:dyDescent="0.2">
      <c r="A4262" s="2" t="s">
        <v>23</v>
      </c>
      <c r="B4262" s="2" t="s">
        <v>6569</v>
      </c>
      <c r="C4262" s="1">
        <v>255</v>
      </c>
      <c r="D4262" s="1">
        <v>35</v>
      </c>
      <c r="E4262" s="1">
        <v>21</v>
      </c>
      <c r="F4262" s="1" t="s">
        <v>2734</v>
      </c>
      <c r="H4262" s="1" t="s">
        <v>2543</v>
      </c>
      <c r="I4262" s="1">
        <v>98</v>
      </c>
      <c r="J4262" s="1" t="s">
        <v>436</v>
      </c>
      <c r="K4262" s="2" t="s">
        <v>2822</v>
      </c>
      <c r="L4262" s="2" t="s">
        <v>2931</v>
      </c>
      <c r="M4262" s="2">
        <v>719443</v>
      </c>
      <c r="N4262" s="5" t="s">
        <v>3105</v>
      </c>
      <c r="O4262" s="1" t="s">
        <v>22</v>
      </c>
      <c r="P4262" s="1" t="s">
        <v>22</v>
      </c>
      <c r="Q4262" s="1">
        <v>2</v>
      </c>
      <c r="R4262" s="4">
        <v>71</v>
      </c>
      <c r="S4262" s="3">
        <v>413</v>
      </c>
      <c r="T4262" s="30">
        <f>IF(E4262&gt;=19,VLOOKUP(K4262,Konditionen!$B$5:$E$20,4,FALSE),IF(E4262&lt;=16,VLOOKUP(K4262,Konditionen!$B$5:$E$20,2,FALSE),VLOOKUP(K4262,Konditionen!$B$5:$E$20,3,FALSE)))</f>
        <v>20</v>
      </c>
      <c r="U4262" s="3">
        <f t="shared" si="308"/>
        <v>330.4</v>
      </c>
    </row>
    <row r="4263" spans="1:21" x14ac:dyDescent="0.2">
      <c r="R4263" s="4"/>
    </row>
    <row r="4264" spans="1:21" x14ac:dyDescent="0.2">
      <c r="A4264" s="2" t="s">
        <v>23</v>
      </c>
      <c r="B4264" s="2" t="s">
        <v>6570</v>
      </c>
      <c r="C4264" s="1">
        <v>275</v>
      </c>
      <c r="D4264" s="1">
        <v>35</v>
      </c>
      <c r="E4264" s="1">
        <v>21</v>
      </c>
      <c r="F4264" s="1" t="s">
        <v>4</v>
      </c>
      <c r="H4264" s="1" t="s">
        <v>170</v>
      </c>
      <c r="I4264" s="1">
        <v>103</v>
      </c>
      <c r="J4264" s="1" t="s">
        <v>135</v>
      </c>
      <c r="K4264" s="2" t="s">
        <v>3891</v>
      </c>
      <c r="L4264" s="2" t="s">
        <v>3961</v>
      </c>
      <c r="M4264" s="2" t="s">
        <v>4101</v>
      </c>
      <c r="N4264" s="5" t="s">
        <v>4102</v>
      </c>
      <c r="O4264" s="1" t="s">
        <v>22</v>
      </c>
      <c r="P4264" s="1" t="s">
        <v>337</v>
      </c>
      <c r="Q4264" s="4">
        <v>2</v>
      </c>
      <c r="R4264" s="1">
        <v>73</v>
      </c>
      <c r="S4264" s="3">
        <v>523.5</v>
      </c>
      <c r="T4264" s="30">
        <f>IF(E4264&gt;=19,VLOOKUP(K4264,Konditionen!$B$5:$E$20,4,FALSE),IF(E4264&lt;=16,VLOOKUP(K4264,Konditionen!$B$5:$E$20,2,FALSE),VLOOKUP(K4264,Konditionen!$B$5:$E$20,3,FALSE)))</f>
        <v>28</v>
      </c>
      <c r="U4264" s="3">
        <f t="shared" ref="U4264:U4269" si="309">IF(S4264&gt;0,S4264*(100-T4264)/100,"")</f>
        <v>376.92</v>
      </c>
    </row>
    <row r="4265" spans="1:21" x14ac:dyDescent="0.2">
      <c r="A4265" s="2" t="s">
        <v>338</v>
      </c>
      <c r="B4265" s="2" t="s">
        <v>6570</v>
      </c>
      <c r="C4265" s="1">
        <v>275</v>
      </c>
      <c r="D4265" s="1">
        <v>35</v>
      </c>
      <c r="E4265" s="1">
        <v>21</v>
      </c>
      <c r="F4265" s="1" t="s">
        <v>4</v>
      </c>
      <c r="H4265" s="1" t="s">
        <v>170</v>
      </c>
      <c r="I4265" s="1">
        <v>103</v>
      </c>
      <c r="J4265" s="1" t="s">
        <v>135</v>
      </c>
      <c r="K4265" s="2" t="s">
        <v>3891</v>
      </c>
      <c r="L4265" s="2" t="s">
        <v>4004</v>
      </c>
      <c r="M4265" s="2" t="s">
        <v>4099</v>
      </c>
      <c r="N4265" s="5" t="s">
        <v>4100</v>
      </c>
      <c r="O4265" s="1" t="s">
        <v>334</v>
      </c>
      <c r="P4265" s="1" t="s">
        <v>334</v>
      </c>
      <c r="Q4265" s="1" t="s">
        <v>334</v>
      </c>
      <c r="S4265" s="3">
        <v>714.5</v>
      </c>
      <c r="T4265" s="30">
        <f>IF(E4265&gt;=19,VLOOKUP(K4265,Konditionen!$B$5:$E$20,4,FALSE),IF(E4265&lt;=16,VLOOKUP(K4265,Konditionen!$B$5:$E$20,2,FALSE),VLOOKUP(K4265,Konditionen!$B$5:$E$20,3,FALSE)))</f>
        <v>28</v>
      </c>
      <c r="U4265" s="3">
        <f t="shared" si="309"/>
        <v>514.44000000000005</v>
      </c>
    </row>
    <row r="4266" spans="1:21" x14ac:dyDescent="0.2">
      <c r="A4266" s="2" t="s">
        <v>23</v>
      </c>
      <c r="B4266" s="2" t="s">
        <v>6570</v>
      </c>
      <c r="C4266" s="1">
        <v>275</v>
      </c>
      <c r="D4266" s="1">
        <v>35</v>
      </c>
      <c r="E4266" s="1">
        <v>21</v>
      </c>
      <c r="F4266" s="1" t="s">
        <v>4</v>
      </c>
      <c r="H4266" s="1" t="s">
        <v>438</v>
      </c>
      <c r="I4266" s="1">
        <v>103</v>
      </c>
      <c r="J4266" s="1" t="s">
        <v>436</v>
      </c>
      <c r="K4266" s="2" t="s">
        <v>470</v>
      </c>
      <c r="L4266" s="2" t="s">
        <v>961</v>
      </c>
      <c r="M4266" s="2" t="s">
        <v>1424</v>
      </c>
      <c r="N4266" s="5" t="s">
        <v>1425</v>
      </c>
      <c r="O4266" s="1" t="s">
        <v>22</v>
      </c>
      <c r="P4266" s="1" t="s">
        <v>22</v>
      </c>
      <c r="Q4266" s="4">
        <v>2</v>
      </c>
      <c r="R4266" s="4">
        <v>73</v>
      </c>
      <c r="S4266" s="3">
        <v>352</v>
      </c>
      <c r="T4266" s="30">
        <f>IF(E4266&gt;=19,VLOOKUP(K4266,Konditionen!$B$5:$E$20,4,FALSE),IF(E4266&lt;=16,VLOOKUP(K4266,Konditionen!$B$5:$E$20,2,FALSE),VLOOKUP(K4266,Konditionen!$B$5:$E$20,3,FALSE)))</f>
        <v>25</v>
      </c>
      <c r="U4266" s="3">
        <f t="shared" si="309"/>
        <v>264</v>
      </c>
    </row>
    <row r="4267" spans="1:21" x14ac:dyDescent="0.2">
      <c r="A4267" s="2" t="s">
        <v>23</v>
      </c>
      <c r="B4267" s="2" t="s">
        <v>6570</v>
      </c>
      <c r="C4267" s="1">
        <v>275</v>
      </c>
      <c r="D4267" s="1">
        <v>35</v>
      </c>
      <c r="E4267" s="4">
        <v>21</v>
      </c>
      <c r="F4267" s="1" t="s">
        <v>4</v>
      </c>
      <c r="H4267" s="1" t="s">
        <v>438</v>
      </c>
      <c r="I4267" s="4">
        <v>103</v>
      </c>
      <c r="J4267" s="1" t="s">
        <v>436</v>
      </c>
      <c r="K4267" s="2" t="s">
        <v>2334</v>
      </c>
      <c r="L4267" s="2" t="s">
        <v>2611</v>
      </c>
      <c r="M4267" s="2">
        <v>527180</v>
      </c>
      <c r="N4267" s="5" t="s">
        <v>2612</v>
      </c>
      <c r="O4267" s="1" t="s">
        <v>41</v>
      </c>
      <c r="P4267" s="1" t="s">
        <v>22</v>
      </c>
      <c r="Q4267" s="1">
        <v>2</v>
      </c>
      <c r="R4267" s="4">
        <v>71</v>
      </c>
      <c r="S4267" s="3">
        <v>774</v>
      </c>
      <c r="T4267" s="30">
        <f>IF(E4267&gt;=19,VLOOKUP(K4267,Konditionen!$B$5:$E$20,4,FALSE),IF(E4267&lt;=16,VLOOKUP(K4267,Konditionen!$B$5:$E$20,2,FALSE),VLOOKUP(K4267,Konditionen!$B$5:$E$20,3,FALSE)))</f>
        <v>38.5</v>
      </c>
      <c r="U4267" s="3">
        <f t="shared" si="309"/>
        <v>476.01</v>
      </c>
    </row>
    <row r="4268" spans="1:21" x14ac:dyDescent="0.2">
      <c r="A4268" s="2" t="s">
        <v>23</v>
      </c>
      <c r="B4268" s="2" t="s">
        <v>6570</v>
      </c>
      <c r="C4268" s="1">
        <v>275</v>
      </c>
      <c r="D4268" s="1">
        <v>35</v>
      </c>
      <c r="E4268" s="1">
        <v>21</v>
      </c>
      <c r="F4268" s="1" t="s">
        <v>4</v>
      </c>
      <c r="H4268" s="1" t="s">
        <v>438</v>
      </c>
      <c r="I4268" s="1">
        <v>103</v>
      </c>
      <c r="J4268" s="1" t="s">
        <v>436</v>
      </c>
      <c r="K4268" s="2" t="s">
        <v>3891</v>
      </c>
      <c r="L4268" s="2" t="s">
        <v>3911</v>
      </c>
      <c r="M4268" s="2" t="s">
        <v>4095</v>
      </c>
      <c r="N4268" s="5" t="s">
        <v>4096</v>
      </c>
      <c r="O4268" s="1" t="s">
        <v>22</v>
      </c>
      <c r="P4268" s="1" t="s">
        <v>337</v>
      </c>
      <c r="Q4268" s="4">
        <v>2</v>
      </c>
      <c r="R4268" s="1">
        <v>73</v>
      </c>
      <c r="S4268" s="3">
        <v>523.5</v>
      </c>
      <c r="T4268" s="30">
        <f>IF(E4268&gt;=19,VLOOKUP(K4268,Konditionen!$B$5:$E$20,4,FALSE),IF(E4268&lt;=16,VLOOKUP(K4268,Konditionen!$B$5:$E$20,2,FALSE),VLOOKUP(K4268,Konditionen!$B$5:$E$20,3,FALSE)))</f>
        <v>28</v>
      </c>
      <c r="U4268" s="3">
        <f t="shared" si="309"/>
        <v>376.92</v>
      </c>
    </row>
    <row r="4269" spans="1:21" x14ac:dyDescent="0.2">
      <c r="A4269" s="2" t="s">
        <v>23</v>
      </c>
      <c r="B4269" s="2" t="s">
        <v>6570</v>
      </c>
      <c r="C4269" s="1">
        <v>275</v>
      </c>
      <c r="D4269" s="1">
        <v>35</v>
      </c>
      <c r="E4269" s="1">
        <v>21</v>
      </c>
      <c r="F4269" s="1" t="s">
        <v>4</v>
      </c>
      <c r="H4269" s="1" t="s">
        <v>438</v>
      </c>
      <c r="I4269" s="1">
        <v>103</v>
      </c>
      <c r="J4269" s="1" t="s">
        <v>436</v>
      </c>
      <c r="K4269" s="2" t="s">
        <v>3891</v>
      </c>
      <c r="L4269" s="2" t="s">
        <v>3991</v>
      </c>
      <c r="M4269" s="2" t="s">
        <v>4097</v>
      </c>
      <c r="N4269" s="5" t="s">
        <v>4098</v>
      </c>
      <c r="O4269" s="1" t="s">
        <v>22</v>
      </c>
      <c r="P4269" s="1" t="s">
        <v>337</v>
      </c>
      <c r="Q4269" s="4">
        <v>2</v>
      </c>
      <c r="R4269" s="1">
        <v>73</v>
      </c>
      <c r="S4269" s="3">
        <v>683.5</v>
      </c>
      <c r="T4269" s="30">
        <f>IF(E4269&gt;=19,VLOOKUP(K4269,Konditionen!$B$5:$E$20,4,FALSE),IF(E4269&lt;=16,VLOOKUP(K4269,Konditionen!$B$5:$E$20,2,FALSE),VLOOKUP(K4269,Konditionen!$B$5:$E$20,3,FALSE)))</f>
        <v>28</v>
      </c>
      <c r="U4269" s="3">
        <f t="shared" si="309"/>
        <v>492.12</v>
      </c>
    </row>
    <row r="4270" spans="1:21" x14ac:dyDescent="0.2">
      <c r="Q4270" s="4"/>
    </row>
    <row r="4271" spans="1:21" x14ac:dyDescent="0.2">
      <c r="A4271" s="2" t="s">
        <v>23</v>
      </c>
      <c r="B4271" s="2" t="s">
        <v>6645</v>
      </c>
      <c r="C4271" s="1">
        <v>285</v>
      </c>
      <c r="D4271" s="1">
        <v>35</v>
      </c>
      <c r="E4271" s="1">
        <v>21</v>
      </c>
      <c r="H4271" s="1" t="s">
        <v>214</v>
      </c>
      <c r="I4271" s="1">
        <v>105</v>
      </c>
      <c r="J4271" s="1" t="s">
        <v>135</v>
      </c>
      <c r="K4271" s="2" t="s">
        <v>5982</v>
      </c>
      <c r="L4271" s="2" t="s">
        <v>5988</v>
      </c>
      <c r="M4271" s="2" t="s">
        <v>6207</v>
      </c>
      <c r="N4271" s="5">
        <v>4968814911751</v>
      </c>
      <c r="O4271" s="1" t="s">
        <v>41</v>
      </c>
      <c r="P4271" s="1" t="s">
        <v>22</v>
      </c>
      <c r="Q4271" s="1">
        <v>2</v>
      </c>
      <c r="R4271" s="1">
        <v>74</v>
      </c>
      <c r="S4271" s="3">
        <v>346.5</v>
      </c>
      <c r="T4271" s="30">
        <f>IF(E4271&gt;=19,VLOOKUP(K4271,Konditionen!$B$5:$E$20,4,FALSE),IF(E4271&lt;=16,VLOOKUP(K4271,Konditionen!$B$5:$E$20,2,FALSE),VLOOKUP(K4271,Konditionen!$B$5:$E$20,3,FALSE)))</f>
        <v>21</v>
      </c>
      <c r="U4271" s="3">
        <f t="shared" ref="U4271:U4272" si="310">IF(S4271&gt;0,S4271*(100-T4271)/100,"")</f>
        <v>273.73500000000001</v>
      </c>
    </row>
    <row r="4272" spans="1:21" x14ac:dyDescent="0.2">
      <c r="A4272" s="2" t="s">
        <v>338</v>
      </c>
      <c r="B4272" s="2" t="s">
        <v>6645</v>
      </c>
      <c r="C4272" s="1">
        <v>285</v>
      </c>
      <c r="D4272" s="1">
        <v>35</v>
      </c>
      <c r="E4272" s="1">
        <v>21</v>
      </c>
      <c r="F4272" s="1" t="s">
        <v>4</v>
      </c>
      <c r="H4272" s="1" t="s">
        <v>214</v>
      </c>
      <c r="I4272" s="1">
        <v>105</v>
      </c>
      <c r="J4272" s="1" t="s">
        <v>135</v>
      </c>
      <c r="K4272" s="2" t="s">
        <v>3891</v>
      </c>
      <c r="L4272" s="2" t="s">
        <v>4689</v>
      </c>
      <c r="M4272" s="2" t="s">
        <v>4705</v>
      </c>
      <c r="N4272" s="5" t="s">
        <v>4706</v>
      </c>
      <c r="O4272" s="1" t="s">
        <v>41</v>
      </c>
      <c r="P4272" s="1" t="s">
        <v>22</v>
      </c>
      <c r="Q4272" s="4">
        <v>2</v>
      </c>
      <c r="R4272" s="1">
        <v>74</v>
      </c>
      <c r="S4272" s="3">
        <v>715.5</v>
      </c>
      <c r="T4272" s="30">
        <f>IF(E4272&gt;=19,VLOOKUP(K4272,Konditionen!$B$5:$E$20,4,FALSE),IF(E4272&lt;=16,VLOOKUP(K4272,Konditionen!$B$5:$E$20,2,FALSE),VLOOKUP(K4272,Konditionen!$B$5:$E$20,3,FALSE)))</f>
        <v>28</v>
      </c>
      <c r="U4272" s="3">
        <f t="shared" si="310"/>
        <v>515.16</v>
      </c>
    </row>
    <row r="4273" spans="1:21" x14ac:dyDescent="0.2">
      <c r="Q4273" s="4"/>
    </row>
    <row r="4274" spans="1:21" x14ac:dyDescent="0.2">
      <c r="A4274" s="2" t="s">
        <v>23</v>
      </c>
      <c r="B4274" s="2" t="s">
        <v>6571</v>
      </c>
      <c r="C4274" s="1">
        <v>295</v>
      </c>
      <c r="D4274" s="1">
        <v>35</v>
      </c>
      <c r="E4274" s="1">
        <v>21</v>
      </c>
      <c r="F4274" s="1" t="s">
        <v>4</v>
      </c>
      <c r="H4274" s="1" t="s">
        <v>379</v>
      </c>
      <c r="I4274" s="1">
        <v>107</v>
      </c>
      <c r="J4274" s="1" t="s">
        <v>16</v>
      </c>
      <c r="K4274" s="2" t="s">
        <v>470</v>
      </c>
      <c r="L4274" s="2" t="s">
        <v>1721</v>
      </c>
      <c r="M4274" s="2" t="s">
        <v>2000</v>
      </c>
      <c r="N4274" s="5" t="s">
        <v>2001</v>
      </c>
      <c r="O4274" s="1" t="s">
        <v>65</v>
      </c>
      <c r="P4274" s="1" t="s">
        <v>65</v>
      </c>
      <c r="Q4274" s="1" t="s">
        <v>65</v>
      </c>
      <c r="R4274" s="1" t="s">
        <v>65</v>
      </c>
      <c r="S4274" s="3">
        <v>355</v>
      </c>
      <c r="T4274" s="30">
        <f>IF(E4274&gt;=19,VLOOKUP(K4274,Konditionen!$B$5:$E$20,4,FALSE),IF(E4274&lt;=16,VLOOKUP(K4274,Konditionen!$B$5:$E$20,2,FALSE),VLOOKUP(K4274,Konditionen!$B$5:$E$20,3,FALSE)))</f>
        <v>25</v>
      </c>
      <c r="U4274" s="3">
        <f t="shared" ref="U4274:U4285" si="311">IF(S4274&gt;0,S4274*(100-T4274)/100,"")</f>
        <v>266.25</v>
      </c>
    </row>
    <row r="4275" spans="1:21" x14ac:dyDescent="0.2">
      <c r="A4275" s="2" t="s">
        <v>23</v>
      </c>
      <c r="B4275" s="2" t="s">
        <v>6571</v>
      </c>
      <c r="C4275" s="1">
        <v>295</v>
      </c>
      <c r="D4275" s="1">
        <v>35</v>
      </c>
      <c r="E4275" s="1">
        <v>21</v>
      </c>
      <c r="F4275" s="1" t="s">
        <v>4</v>
      </c>
      <c r="H4275" s="1" t="s">
        <v>173</v>
      </c>
      <c r="I4275" s="1">
        <v>107</v>
      </c>
      <c r="J4275" s="1" t="s">
        <v>135</v>
      </c>
      <c r="K4275" s="2" t="s">
        <v>470</v>
      </c>
      <c r="L4275" s="2" t="s">
        <v>961</v>
      </c>
      <c r="M4275" s="2" t="s">
        <v>1426</v>
      </c>
      <c r="N4275" s="5" t="s">
        <v>1427</v>
      </c>
      <c r="O4275" s="1" t="s">
        <v>337</v>
      </c>
      <c r="P4275" s="1" t="s">
        <v>22</v>
      </c>
      <c r="Q4275" s="4">
        <v>2</v>
      </c>
      <c r="R4275" s="4">
        <v>75</v>
      </c>
      <c r="S4275" s="3">
        <v>350</v>
      </c>
      <c r="T4275" s="30">
        <f>IF(E4275&gt;=19,VLOOKUP(K4275,Konditionen!$B$5:$E$20,4,FALSE),IF(E4275&lt;=16,VLOOKUP(K4275,Konditionen!$B$5:$E$20,2,FALSE),VLOOKUP(K4275,Konditionen!$B$5:$E$20,3,FALSE)))</f>
        <v>25</v>
      </c>
      <c r="U4275" s="3">
        <f t="shared" si="311"/>
        <v>262.5</v>
      </c>
    </row>
    <row r="4276" spans="1:21" x14ac:dyDescent="0.2">
      <c r="A4276" s="2" t="s">
        <v>23</v>
      </c>
      <c r="B4276" s="2" t="s">
        <v>6571</v>
      </c>
      <c r="C4276" s="1">
        <v>295</v>
      </c>
      <c r="D4276" s="1">
        <v>35</v>
      </c>
      <c r="E4276" s="4">
        <v>21</v>
      </c>
      <c r="F4276" s="1" t="s">
        <v>4</v>
      </c>
      <c r="H4276" s="1" t="s">
        <v>173</v>
      </c>
      <c r="I4276" s="4">
        <v>107</v>
      </c>
      <c r="J4276" s="1" t="s">
        <v>135</v>
      </c>
      <c r="K4276" s="2" t="s">
        <v>2032</v>
      </c>
      <c r="L4276" s="2" t="s">
        <v>2129</v>
      </c>
      <c r="M4276" s="2">
        <v>543311</v>
      </c>
      <c r="N4276" s="5" t="s">
        <v>2235</v>
      </c>
      <c r="O4276" s="1" t="s">
        <v>2094</v>
      </c>
      <c r="P4276" s="1" t="s">
        <v>2094</v>
      </c>
      <c r="Q4276" s="1" t="s">
        <v>2094</v>
      </c>
      <c r="R4276" s="1" t="s">
        <v>2094</v>
      </c>
      <c r="S4276" s="3">
        <v>475</v>
      </c>
      <c r="T4276" s="30">
        <f>IF(E4276&gt;=19,VLOOKUP(K4276,Konditionen!$B$5:$E$20,4,FALSE),IF(E4276&lt;=16,VLOOKUP(K4276,Konditionen!$B$5:$E$20,2,FALSE),VLOOKUP(K4276,Konditionen!$B$5:$E$20,3,FALSE)))</f>
        <v>38.5</v>
      </c>
      <c r="U4276" s="3">
        <f t="shared" si="311"/>
        <v>292.125</v>
      </c>
    </row>
    <row r="4277" spans="1:21" x14ac:dyDescent="0.2">
      <c r="A4277" s="2" t="s">
        <v>23</v>
      </c>
      <c r="B4277" s="2" t="s">
        <v>6571</v>
      </c>
      <c r="C4277" s="1">
        <v>295</v>
      </c>
      <c r="D4277" s="1">
        <v>35</v>
      </c>
      <c r="E4277" s="4">
        <v>21</v>
      </c>
      <c r="F4277" s="1" t="s">
        <v>4</v>
      </c>
      <c r="H4277" s="1" t="s">
        <v>173</v>
      </c>
      <c r="I4277" s="4">
        <v>107</v>
      </c>
      <c r="J4277" s="1" t="s">
        <v>135</v>
      </c>
      <c r="K4277" s="2" t="s">
        <v>2334</v>
      </c>
      <c r="L4277" s="2" t="s">
        <v>2418</v>
      </c>
      <c r="M4277" s="2">
        <v>545999</v>
      </c>
      <c r="N4277" s="5" t="s">
        <v>2539</v>
      </c>
      <c r="O4277" s="1" t="s">
        <v>2094</v>
      </c>
      <c r="P4277" s="1" t="s">
        <v>2094</v>
      </c>
      <c r="Q4277" s="1" t="s">
        <v>2094</v>
      </c>
      <c r="R4277" s="1" t="s">
        <v>2094</v>
      </c>
      <c r="S4277" s="3">
        <v>475</v>
      </c>
      <c r="T4277" s="30">
        <f>IF(E4277&gt;=19,VLOOKUP(K4277,Konditionen!$B$5:$E$20,4,FALSE),IF(E4277&lt;=16,VLOOKUP(K4277,Konditionen!$B$5:$E$20,2,FALSE),VLOOKUP(K4277,Konditionen!$B$5:$E$20,3,FALSE)))</f>
        <v>38.5</v>
      </c>
      <c r="U4277" s="3">
        <f t="shared" si="311"/>
        <v>292.125</v>
      </c>
    </row>
    <row r="4278" spans="1:21" x14ac:dyDescent="0.2">
      <c r="A4278" s="2" t="s">
        <v>23</v>
      </c>
      <c r="B4278" s="2" t="s">
        <v>6571</v>
      </c>
      <c r="C4278" s="1">
        <v>295</v>
      </c>
      <c r="D4278" s="1">
        <v>35</v>
      </c>
      <c r="E4278" s="1">
        <v>21</v>
      </c>
      <c r="F4278" s="1" t="s">
        <v>2734</v>
      </c>
      <c r="H4278" s="1" t="s">
        <v>173</v>
      </c>
      <c r="I4278" s="1">
        <v>107</v>
      </c>
      <c r="J4278" s="1" t="s">
        <v>135</v>
      </c>
      <c r="K4278" s="2" t="s">
        <v>2822</v>
      </c>
      <c r="L4278" s="2" t="s">
        <v>3146</v>
      </c>
      <c r="M4278" s="2">
        <v>637575</v>
      </c>
      <c r="N4278" s="5" t="s">
        <v>3245</v>
      </c>
      <c r="O4278" s="1" t="s">
        <v>41</v>
      </c>
      <c r="P4278" s="1" t="s">
        <v>22</v>
      </c>
      <c r="Q4278" s="1">
        <v>2</v>
      </c>
      <c r="R4278" s="4">
        <v>75</v>
      </c>
      <c r="S4278" s="3">
        <v>350.5</v>
      </c>
      <c r="T4278" s="30">
        <f>IF(E4278&gt;=19,VLOOKUP(K4278,Konditionen!$B$5:$E$20,4,FALSE),IF(E4278&lt;=16,VLOOKUP(K4278,Konditionen!$B$5:$E$20,2,FALSE),VLOOKUP(K4278,Konditionen!$B$5:$E$20,3,FALSE)))</f>
        <v>20</v>
      </c>
      <c r="U4278" s="3">
        <f t="shared" si="311"/>
        <v>280.39999999999998</v>
      </c>
    </row>
    <row r="4279" spans="1:21" x14ac:dyDescent="0.2">
      <c r="A4279" s="2" t="s">
        <v>23</v>
      </c>
      <c r="B4279" s="2" t="s">
        <v>6571</v>
      </c>
      <c r="C4279" s="1">
        <v>295</v>
      </c>
      <c r="D4279" s="1">
        <v>35</v>
      </c>
      <c r="E4279" s="1">
        <v>21</v>
      </c>
      <c r="F4279" s="1" t="s">
        <v>4</v>
      </c>
      <c r="H4279" s="1" t="s">
        <v>173</v>
      </c>
      <c r="I4279" s="1">
        <v>107</v>
      </c>
      <c r="J4279" s="1" t="s">
        <v>135</v>
      </c>
      <c r="K4279" s="2" t="s">
        <v>3891</v>
      </c>
      <c r="L4279" s="2" t="s">
        <v>4710</v>
      </c>
      <c r="M4279" s="2" t="s">
        <v>4711</v>
      </c>
      <c r="N4279" s="5" t="s">
        <v>4712</v>
      </c>
      <c r="O4279" s="1" t="s">
        <v>22</v>
      </c>
      <c r="P4279" s="1" t="s">
        <v>22</v>
      </c>
      <c r="Q4279" s="4">
        <v>2</v>
      </c>
      <c r="R4279" s="1">
        <v>73</v>
      </c>
      <c r="S4279" s="3">
        <v>407</v>
      </c>
      <c r="T4279" s="30">
        <f>IF(E4279&gt;=19,VLOOKUP(K4279,Konditionen!$B$5:$E$20,4,FALSE),IF(E4279&lt;=16,VLOOKUP(K4279,Konditionen!$B$5:$E$20,2,FALSE),VLOOKUP(K4279,Konditionen!$B$5:$E$20,3,FALSE)))</f>
        <v>28</v>
      </c>
      <c r="U4279" s="3">
        <f t="shared" si="311"/>
        <v>293.04000000000002</v>
      </c>
    </row>
    <row r="4280" spans="1:21" x14ac:dyDescent="0.2">
      <c r="A4280" s="2" t="s">
        <v>23</v>
      </c>
      <c r="B4280" s="2" t="s">
        <v>6571</v>
      </c>
      <c r="C4280" s="1">
        <v>295</v>
      </c>
      <c r="D4280" s="1">
        <v>35</v>
      </c>
      <c r="E4280" s="1">
        <v>21</v>
      </c>
      <c r="F4280" s="1" t="s">
        <v>4</v>
      </c>
      <c r="H4280" s="1" t="s">
        <v>173</v>
      </c>
      <c r="I4280" s="1">
        <v>107</v>
      </c>
      <c r="J4280" s="1" t="s">
        <v>135</v>
      </c>
      <c r="K4280" s="2" t="s">
        <v>3891</v>
      </c>
      <c r="L4280" s="2" t="s">
        <v>4713</v>
      </c>
      <c r="M4280" s="2" t="s">
        <v>4714</v>
      </c>
      <c r="N4280" s="5" t="s">
        <v>4715</v>
      </c>
      <c r="O4280" s="1" t="s">
        <v>22</v>
      </c>
      <c r="P4280" s="1" t="s">
        <v>22</v>
      </c>
      <c r="Q4280" s="4">
        <v>2</v>
      </c>
      <c r="R4280" s="1">
        <v>73</v>
      </c>
      <c r="S4280" s="3">
        <v>407</v>
      </c>
      <c r="T4280" s="30">
        <f>IF(E4280&gt;=19,VLOOKUP(K4280,Konditionen!$B$5:$E$20,4,FALSE),IF(E4280&lt;=16,VLOOKUP(K4280,Konditionen!$B$5:$E$20,2,FALSE),VLOOKUP(K4280,Konditionen!$B$5:$E$20,3,FALSE)))</f>
        <v>28</v>
      </c>
      <c r="U4280" s="3">
        <f t="shared" si="311"/>
        <v>293.04000000000002</v>
      </c>
    </row>
    <row r="4281" spans="1:21" x14ac:dyDescent="0.2">
      <c r="A4281" s="2" t="s">
        <v>23</v>
      </c>
      <c r="B4281" s="2" t="s">
        <v>6571</v>
      </c>
      <c r="C4281" s="1">
        <v>295</v>
      </c>
      <c r="D4281" s="1">
        <v>35</v>
      </c>
      <c r="E4281" s="1">
        <v>21</v>
      </c>
      <c r="F4281" s="1" t="s">
        <v>4</v>
      </c>
      <c r="H4281" s="1" t="s">
        <v>173</v>
      </c>
      <c r="I4281" s="1">
        <v>107</v>
      </c>
      <c r="J4281" s="1" t="s">
        <v>135</v>
      </c>
      <c r="K4281" s="2" t="s">
        <v>3891</v>
      </c>
      <c r="L4281" s="2" t="s">
        <v>4707</v>
      </c>
      <c r="M4281" s="2" t="s">
        <v>4708</v>
      </c>
      <c r="N4281" s="5" t="s">
        <v>4709</v>
      </c>
      <c r="O4281" s="1" t="s">
        <v>22</v>
      </c>
      <c r="P4281" s="1" t="s">
        <v>22</v>
      </c>
      <c r="Q4281" s="4">
        <v>2</v>
      </c>
      <c r="R4281" s="1">
        <v>73</v>
      </c>
      <c r="S4281" s="3">
        <v>439</v>
      </c>
      <c r="T4281" s="30">
        <f>IF(E4281&gt;=19,VLOOKUP(K4281,Konditionen!$B$5:$E$20,4,FALSE),IF(E4281&lt;=16,VLOOKUP(K4281,Konditionen!$B$5:$E$20,2,FALSE),VLOOKUP(K4281,Konditionen!$B$5:$E$20,3,FALSE)))</f>
        <v>28</v>
      </c>
      <c r="U4281" s="3">
        <f t="shared" si="311"/>
        <v>316.08</v>
      </c>
    </row>
    <row r="4282" spans="1:21" x14ac:dyDescent="0.2">
      <c r="A4282" s="2" t="s">
        <v>23</v>
      </c>
      <c r="B4282" s="2" t="s">
        <v>6571</v>
      </c>
      <c r="C4282" s="1">
        <v>295</v>
      </c>
      <c r="D4282" s="1">
        <v>35</v>
      </c>
      <c r="E4282" s="1">
        <v>21</v>
      </c>
      <c r="H4282" s="1" t="s">
        <v>173</v>
      </c>
      <c r="I4282" s="1">
        <v>107</v>
      </c>
      <c r="J4282" s="1" t="s">
        <v>135</v>
      </c>
      <c r="K4282" s="2" t="s">
        <v>5982</v>
      </c>
      <c r="L4282" s="2" t="s">
        <v>5988</v>
      </c>
      <c r="M4282" s="2" t="s">
        <v>6208</v>
      </c>
      <c r="N4282" s="5">
        <v>4968814911508</v>
      </c>
      <c r="O4282" s="1" t="s">
        <v>22</v>
      </c>
      <c r="P4282" s="1" t="s">
        <v>22</v>
      </c>
      <c r="Q4282" s="1">
        <v>2</v>
      </c>
      <c r="R4282" s="1">
        <v>74</v>
      </c>
      <c r="S4282" s="3">
        <v>315</v>
      </c>
      <c r="T4282" s="30">
        <f>IF(E4282&gt;=19,VLOOKUP(K4282,Konditionen!$B$5:$E$20,4,FALSE),IF(E4282&lt;=16,VLOOKUP(K4282,Konditionen!$B$5:$E$20,2,FALSE),VLOOKUP(K4282,Konditionen!$B$5:$E$20,3,FALSE)))</f>
        <v>21</v>
      </c>
      <c r="U4282" s="3">
        <f t="shared" si="311"/>
        <v>248.85</v>
      </c>
    </row>
    <row r="4283" spans="1:21" x14ac:dyDescent="0.2">
      <c r="A4283" s="2" t="s">
        <v>23</v>
      </c>
      <c r="B4283" s="2" t="s">
        <v>6571</v>
      </c>
      <c r="C4283" s="1">
        <v>295</v>
      </c>
      <c r="D4283" s="1">
        <v>35</v>
      </c>
      <c r="E4283" s="1">
        <v>21</v>
      </c>
      <c r="F4283" s="1" t="s">
        <v>4</v>
      </c>
      <c r="H4283" s="1" t="s">
        <v>173</v>
      </c>
      <c r="I4283" s="1">
        <v>107</v>
      </c>
      <c r="J4283" s="1" t="s">
        <v>135</v>
      </c>
      <c r="K4283" s="2" t="s">
        <v>3327</v>
      </c>
      <c r="L4283" s="2" t="s">
        <v>3625</v>
      </c>
      <c r="M4283" s="2" t="s">
        <v>3781</v>
      </c>
      <c r="N4283" s="5" t="s">
        <v>3782</v>
      </c>
      <c r="O4283" s="1">
        <v>0</v>
      </c>
      <c r="P4283" s="1">
        <v>0</v>
      </c>
      <c r="Q4283" s="1">
        <v>0</v>
      </c>
      <c r="R4283" s="1">
        <v>0</v>
      </c>
      <c r="S4283" s="3">
        <v>392.2</v>
      </c>
      <c r="T4283" s="30">
        <f>IF(E4283&gt;=19,VLOOKUP(K4283,Konditionen!$B$5:$E$20,4,FALSE),IF(E4283&lt;=16,VLOOKUP(K4283,Konditionen!$B$5:$E$20,2,FALSE),VLOOKUP(K4283,Konditionen!$B$5:$E$20,3,FALSE)))</f>
        <v>38</v>
      </c>
      <c r="U4283" s="3">
        <f t="shared" si="311"/>
        <v>243.16399999999999</v>
      </c>
    </row>
    <row r="4284" spans="1:21" x14ac:dyDescent="0.2">
      <c r="A4284" s="2" t="s">
        <v>23</v>
      </c>
      <c r="B4284" s="2" t="s">
        <v>6571</v>
      </c>
      <c r="C4284" s="1">
        <v>295</v>
      </c>
      <c r="D4284" s="1">
        <v>35</v>
      </c>
      <c r="E4284" s="1">
        <v>21</v>
      </c>
      <c r="F4284" s="1" t="s">
        <v>4</v>
      </c>
      <c r="H4284" s="1" t="s">
        <v>1428</v>
      </c>
      <c r="I4284" s="1">
        <v>107</v>
      </c>
      <c r="J4284" s="1" t="s">
        <v>436</v>
      </c>
      <c r="K4284" s="2" t="s">
        <v>470</v>
      </c>
      <c r="L4284" s="2" t="s">
        <v>1336</v>
      </c>
      <c r="M4284" s="2" t="s">
        <v>1429</v>
      </c>
      <c r="N4284" s="5" t="s">
        <v>1430</v>
      </c>
      <c r="O4284" s="1" t="s">
        <v>65</v>
      </c>
      <c r="P4284" s="1" t="s">
        <v>65</v>
      </c>
      <c r="Q4284" s="1" t="s">
        <v>65</v>
      </c>
      <c r="R4284" s="1" t="s">
        <v>65</v>
      </c>
      <c r="S4284" s="3">
        <v>356.5</v>
      </c>
      <c r="T4284" s="30">
        <f>IF(E4284&gt;=19,VLOOKUP(K4284,Konditionen!$B$5:$E$20,4,FALSE),IF(E4284&lt;=16,VLOOKUP(K4284,Konditionen!$B$5:$E$20,2,FALSE),VLOOKUP(K4284,Konditionen!$B$5:$E$20,3,FALSE)))</f>
        <v>25</v>
      </c>
      <c r="U4284" s="3">
        <f t="shared" si="311"/>
        <v>267.375</v>
      </c>
    </row>
    <row r="4285" spans="1:21" x14ac:dyDescent="0.2">
      <c r="A4285" s="2" t="s">
        <v>23</v>
      </c>
      <c r="B4285" s="2" t="s">
        <v>6571</v>
      </c>
      <c r="C4285" s="1">
        <v>295</v>
      </c>
      <c r="D4285" s="1">
        <v>35</v>
      </c>
      <c r="E4285" s="1">
        <v>21</v>
      </c>
      <c r="F4285" s="1" t="s">
        <v>4</v>
      </c>
      <c r="H4285" s="1" t="s">
        <v>5753</v>
      </c>
      <c r="I4285" s="1">
        <v>107</v>
      </c>
      <c r="J4285" s="1" t="s">
        <v>5741</v>
      </c>
      <c r="K4285" s="2" t="s">
        <v>5668</v>
      </c>
      <c r="L4285" s="2" t="s">
        <v>5724</v>
      </c>
      <c r="M4285" s="2" t="s">
        <v>5754</v>
      </c>
      <c r="N4285" s="5">
        <v>8714692317408</v>
      </c>
      <c r="O4285" s="1" t="s">
        <v>41</v>
      </c>
      <c r="P4285" s="1" t="s">
        <v>22</v>
      </c>
      <c r="Q4285" s="1">
        <v>1</v>
      </c>
      <c r="R4285" s="1">
        <v>72</v>
      </c>
      <c r="S4285" s="3">
        <v>313.5</v>
      </c>
      <c r="T4285" s="30">
        <f>IF(E4285&gt;=19,VLOOKUP(K4285,Konditionen!$B$5:$E$20,4,FALSE),IF(E4285&lt;=16,VLOOKUP(K4285,Konditionen!$B$5:$E$20,2,FALSE),VLOOKUP(K4285,Konditionen!$B$5:$E$20,3,FALSE)))</f>
        <v>21</v>
      </c>
      <c r="U4285" s="3">
        <f t="shared" si="311"/>
        <v>247.66499999999999</v>
      </c>
    </row>
    <row r="4287" spans="1:21" x14ac:dyDescent="0.2">
      <c r="A4287" s="2" t="s">
        <v>23</v>
      </c>
      <c r="B4287" s="2" t="s">
        <v>6572</v>
      </c>
      <c r="C4287" s="1">
        <v>305</v>
      </c>
      <c r="D4287" s="1">
        <v>35</v>
      </c>
      <c r="E4287" s="1">
        <v>21</v>
      </c>
      <c r="F4287" s="1" t="s">
        <v>4</v>
      </c>
      <c r="H4287" s="1" t="s">
        <v>211</v>
      </c>
      <c r="I4287" s="1">
        <v>109</v>
      </c>
      <c r="J4287" s="1" t="s">
        <v>135</v>
      </c>
      <c r="K4287" s="2" t="s">
        <v>470</v>
      </c>
      <c r="L4287" s="2" t="s">
        <v>1271</v>
      </c>
      <c r="M4287" s="2" t="s">
        <v>1431</v>
      </c>
      <c r="N4287" s="5" t="s">
        <v>1432</v>
      </c>
      <c r="O4287" s="1" t="s">
        <v>65</v>
      </c>
      <c r="P4287" s="1" t="s">
        <v>65</v>
      </c>
      <c r="Q4287" s="1" t="s">
        <v>65</v>
      </c>
      <c r="R4287" s="1" t="s">
        <v>65</v>
      </c>
      <c r="S4287" s="3">
        <v>356.5</v>
      </c>
      <c r="T4287" s="30">
        <f>IF(E4287&gt;=19,VLOOKUP(K4287,Konditionen!$B$5:$E$20,4,FALSE),IF(E4287&lt;=16,VLOOKUP(K4287,Konditionen!$B$5:$E$20,2,FALSE),VLOOKUP(K4287,Konditionen!$B$5:$E$20,3,FALSE)))</f>
        <v>25</v>
      </c>
      <c r="U4287" s="3">
        <f t="shared" ref="U4287:U4290" si="312">IF(S4287&gt;0,S4287*(100-T4287)/100,"")</f>
        <v>267.375</v>
      </c>
    </row>
    <row r="4288" spans="1:21" x14ac:dyDescent="0.2">
      <c r="A4288" s="2" t="s">
        <v>23</v>
      </c>
      <c r="B4288" s="2" t="s">
        <v>6572</v>
      </c>
      <c r="C4288" s="1">
        <v>305</v>
      </c>
      <c r="D4288" s="1">
        <v>35</v>
      </c>
      <c r="E4288" s="1">
        <v>21</v>
      </c>
      <c r="F4288" s="1" t="s">
        <v>2734</v>
      </c>
      <c r="H4288" s="1" t="s">
        <v>211</v>
      </c>
      <c r="I4288" s="1">
        <v>109</v>
      </c>
      <c r="J4288" s="1" t="s">
        <v>135</v>
      </c>
      <c r="K4288" s="2" t="s">
        <v>2822</v>
      </c>
      <c r="L4288" s="2" t="s">
        <v>3225</v>
      </c>
      <c r="M4288" s="2">
        <v>158907</v>
      </c>
      <c r="N4288" s="5" t="s">
        <v>3246</v>
      </c>
      <c r="O4288" s="1" t="s">
        <v>334</v>
      </c>
      <c r="P4288" s="1" t="s">
        <v>334</v>
      </c>
      <c r="Q4288" s="1" t="s">
        <v>334</v>
      </c>
      <c r="R4288" s="1" t="s">
        <v>334</v>
      </c>
      <c r="S4288" s="3">
        <v>392.5</v>
      </c>
      <c r="T4288" s="30">
        <f>IF(E4288&gt;=19,VLOOKUP(K4288,Konditionen!$B$5:$E$20,4,FALSE),IF(E4288&lt;=16,VLOOKUP(K4288,Konditionen!$B$5:$E$20,2,FALSE),VLOOKUP(K4288,Konditionen!$B$5:$E$20,3,FALSE)))</f>
        <v>20</v>
      </c>
      <c r="U4288" s="3">
        <f t="shared" si="312"/>
        <v>314</v>
      </c>
    </row>
    <row r="4289" spans="1:21" x14ac:dyDescent="0.2">
      <c r="A4289" s="2" t="s">
        <v>23</v>
      </c>
      <c r="B4289" s="2" t="s">
        <v>6572</v>
      </c>
      <c r="C4289" s="1">
        <v>305</v>
      </c>
      <c r="D4289" s="1">
        <v>35</v>
      </c>
      <c r="E4289" s="1">
        <v>21</v>
      </c>
      <c r="F4289" s="1" t="s">
        <v>4</v>
      </c>
      <c r="H4289" s="1" t="s">
        <v>211</v>
      </c>
      <c r="I4289" s="1">
        <v>109</v>
      </c>
      <c r="J4289" s="1" t="s">
        <v>135</v>
      </c>
      <c r="K4289" s="2" t="s">
        <v>3891</v>
      </c>
      <c r="L4289" s="2" t="s">
        <v>4716</v>
      </c>
      <c r="M4289" s="2" t="s">
        <v>4717</v>
      </c>
      <c r="N4289" s="5" t="s">
        <v>4718</v>
      </c>
      <c r="O4289" s="1" t="s">
        <v>22</v>
      </c>
      <c r="P4289" s="1" t="s">
        <v>337</v>
      </c>
      <c r="Q4289" s="4">
        <v>1</v>
      </c>
      <c r="R4289" s="1">
        <v>69</v>
      </c>
      <c r="S4289" s="3">
        <v>462.5</v>
      </c>
      <c r="T4289" s="30">
        <f>IF(E4289&gt;=19,VLOOKUP(K4289,Konditionen!$B$5:$E$20,4,FALSE),IF(E4289&lt;=16,VLOOKUP(K4289,Konditionen!$B$5:$E$20,2,FALSE),VLOOKUP(K4289,Konditionen!$B$5:$E$20,3,FALSE)))</f>
        <v>28</v>
      </c>
      <c r="U4289" s="3">
        <f t="shared" si="312"/>
        <v>333</v>
      </c>
    </row>
    <row r="4290" spans="1:21" x14ac:dyDescent="0.2">
      <c r="A4290" s="2" t="s">
        <v>23</v>
      </c>
      <c r="B4290" s="2" t="s">
        <v>6572</v>
      </c>
      <c r="C4290" s="1">
        <v>305</v>
      </c>
      <c r="D4290" s="1">
        <v>35</v>
      </c>
      <c r="E4290" s="1">
        <v>21</v>
      </c>
      <c r="F4290" s="1" t="s">
        <v>4</v>
      </c>
      <c r="H4290" s="1" t="s">
        <v>4103</v>
      </c>
      <c r="I4290" s="1">
        <v>109</v>
      </c>
      <c r="J4290" s="1" t="s">
        <v>436</v>
      </c>
      <c r="K4290" s="2" t="s">
        <v>3891</v>
      </c>
      <c r="L4290" s="2" t="s">
        <v>4104</v>
      </c>
      <c r="M4290" s="2" t="s">
        <v>4105</v>
      </c>
      <c r="N4290" s="5" t="s">
        <v>4106</v>
      </c>
      <c r="O4290" s="1" t="s">
        <v>337</v>
      </c>
      <c r="P4290" s="1" t="s">
        <v>337</v>
      </c>
      <c r="Q4290" s="4">
        <v>1</v>
      </c>
      <c r="R4290" s="1">
        <v>71</v>
      </c>
      <c r="S4290" s="3">
        <v>817</v>
      </c>
      <c r="T4290" s="30">
        <f>IF(E4290&gt;=19,VLOOKUP(K4290,Konditionen!$B$5:$E$20,4,FALSE),IF(E4290&lt;=16,VLOOKUP(K4290,Konditionen!$B$5:$E$20,2,FALSE),VLOOKUP(K4290,Konditionen!$B$5:$E$20,3,FALSE)))</f>
        <v>28</v>
      </c>
      <c r="U4290" s="3">
        <f t="shared" si="312"/>
        <v>588.24</v>
      </c>
    </row>
    <row r="4291" spans="1:21" x14ac:dyDescent="0.2">
      <c r="Q4291" s="4"/>
    </row>
    <row r="4292" spans="1:21" x14ac:dyDescent="0.2">
      <c r="A4292" s="2" t="s">
        <v>23</v>
      </c>
      <c r="B4292" s="2" t="s">
        <v>6662</v>
      </c>
      <c r="C4292" s="1">
        <v>315</v>
      </c>
      <c r="D4292" s="1">
        <v>35</v>
      </c>
      <c r="E4292" s="1">
        <v>21</v>
      </c>
      <c r="H4292" s="1" t="s">
        <v>4776</v>
      </c>
      <c r="I4292" s="1">
        <v>111</v>
      </c>
      <c r="J4292" s="1" t="s">
        <v>436</v>
      </c>
      <c r="K4292" s="2" t="s">
        <v>5982</v>
      </c>
      <c r="L4292" s="2" t="s">
        <v>5988</v>
      </c>
      <c r="M4292" s="2" t="s">
        <v>6209</v>
      </c>
      <c r="N4292" s="5">
        <v>4968814962401</v>
      </c>
      <c r="O4292" s="1" t="s">
        <v>65</v>
      </c>
      <c r="P4292" s="1" t="s">
        <v>65</v>
      </c>
      <c r="Q4292" s="1" t="s">
        <v>65</v>
      </c>
      <c r="R4292" s="1" t="s">
        <v>65</v>
      </c>
      <c r="S4292" s="3">
        <v>252.5</v>
      </c>
      <c r="T4292" s="30">
        <f>IF(E4292&gt;=19,VLOOKUP(K4292,Konditionen!$B$5:$E$20,4,FALSE),IF(E4292&lt;=16,VLOOKUP(K4292,Konditionen!$B$5:$E$20,2,FALSE),VLOOKUP(K4292,Konditionen!$B$5:$E$20,3,FALSE)))</f>
        <v>21</v>
      </c>
      <c r="U4292" s="3">
        <f>IF(S4292&gt;0,S4292*(100-T4292)/100,"")</f>
        <v>199.47499999999999</v>
      </c>
    </row>
    <row r="4294" spans="1:21" x14ac:dyDescent="0.2">
      <c r="A4294" s="2" t="s">
        <v>23</v>
      </c>
      <c r="B4294" s="2" t="s">
        <v>6573</v>
      </c>
      <c r="C4294" s="1">
        <v>265</v>
      </c>
      <c r="D4294" s="1">
        <v>35</v>
      </c>
      <c r="E4294" s="1">
        <v>22</v>
      </c>
      <c r="F4294" s="1" t="s">
        <v>4</v>
      </c>
      <c r="H4294" s="1" t="s">
        <v>162</v>
      </c>
      <c r="I4294" s="1">
        <v>102</v>
      </c>
      <c r="J4294" s="1" t="s">
        <v>135</v>
      </c>
      <c r="K4294" s="2" t="s">
        <v>3891</v>
      </c>
      <c r="L4294" s="2" t="s">
        <v>4692</v>
      </c>
      <c r="M4294" s="2" t="s">
        <v>4722</v>
      </c>
      <c r="N4294" s="5" t="s">
        <v>4723</v>
      </c>
      <c r="O4294" s="1" t="s">
        <v>334</v>
      </c>
      <c r="P4294" s="1" t="s">
        <v>334</v>
      </c>
      <c r="Q4294" s="1" t="s">
        <v>334</v>
      </c>
      <c r="S4294" s="3">
        <v>498</v>
      </c>
      <c r="T4294" s="30">
        <f>IF(E4294&gt;=19,VLOOKUP(K4294,Konditionen!$B$5:$E$20,4,FALSE),IF(E4294&lt;=16,VLOOKUP(K4294,Konditionen!$B$5:$E$20,2,FALSE),VLOOKUP(K4294,Konditionen!$B$5:$E$20,3,FALSE)))</f>
        <v>28</v>
      </c>
      <c r="U4294" s="3">
        <f t="shared" ref="U4294:U4296" si="313">IF(S4294&gt;0,S4294*(100-T4294)/100,"")</f>
        <v>358.56</v>
      </c>
    </row>
    <row r="4295" spans="1:21" x14ac:dyDescent="0.2">
      <c r="A4295" s="2" t="s">
        <v>23</v>
      </c>
      <c r="B4295" s="2" t="s">
        <v>6573</v>
      </c>
      <c r="C4295" s="1">
        <v>265</v>
      </c>
      <c r="D4295" s="1">
        <v>35</v>
      </c>
      <c r="E4295" s="1">
        <v>22</v>
      </c>
      <c r="F4295" s="1" t="s">
        <v>4</v>
      </c>
      <c r="H4295" s="1" t="s">
        <v>162</v>
      </c>
      <c r="I4295" s="1">
        <v>102</v>
      </c>
      <c r="J4295" s="1" t="s">
        <v>135</v>
      </c>
      <c r="K4295" s="2" t="s">
        <v>3891</v>
      </c>
      <c r="L4295" s="2" t="s">
        <v>4719</v>
      </c>
      <c r="M4295" s="2" t="s">
        <v>4720</v>
      </c>
      <c r="N4295" s="5" t="s">
        <v>4721</v>
      </c>
      <c r="O4295" s="1" t="s">
        <v>22</v>
      </c>
      <c r="P4295" s="1" t="s">
        <v>22</v>
      </c>
      <c r="Q4295" s="4">
        <v>2</v>
      </c>
      <c r="R4295" s="1">
        <v>72</v>
      </c>
      <c r="S4295" s="3">
        <v>551.5</v>
      </c>
      <c r="T4295" s="30">
        <f>IF(E4295&gt;=19,VLOOKUP(K4295,Konditionen!$B$5:$E$20,4,FALSE),IF(E4295&lt;=16,VLOOKUP(K4295,Konditionen!$B$5:$E$20,2,FALSE),VLOOKUP(K4295,Konditionen!$B$5:$E$20,3,FALSE)))</f>
        <v>28</v>
      </c>
      <c r="U4295" s="3">
        <f t="shared" si="313"/>
        <v>397.08</v>
      </c>
    </row>
    <row r="4296" spans="1:21" x14ac:dyDescent="0.2">
      <c r="A4296" s="2" t="s">
        <v>23</v>
      </c>
      <c r="B4296" s="2" t="s">
        <v>6573</v>
      </c>
      <c r="C4296" s="1">
        <v>265</v>
      </c>
      <c r="D4296" s="1">
        <v>35</v>
      </c>
      <c r="E4296" s="1">
        <v>22</v>
      </c>
      <c r="F4296" s="1" t="s">
        <v>4</v>
      </c>
      <c r="H4296" s="1" t="s">
        <v>1408</v>
      </c>
      <c r="I4296" s="1">
        <v>102</v>
      </c>
      <c r="J4296" s="1" t="s">
        <v>436</v>
      </c>
      <c r="K4296" s="2" t="s">
        <v>470</v>
      </c>
      <c r="L4296" s="2" t="s">
        <v>1336</v>
      </c>
      <c r="M4296" s="2" t="s">
        <v>1433</v>
      </c>
      <c r="N4296" s="5" t="s">
        <v>1434</v>
      </c>
      <c r="O4296" s="1" t="s">
        <v>65</v>
      </c>
      <c r="P4296" s="1" t="s">
        <v>65</v>
      </c>
      <c r="Q4296" s="1" t="s">
        <v>65</v>
      </c>
      <c r="R4296" s="1" t="s">
        <v>65</v>
      </c>
      <c r="S4296" s="3">
        <v>410</v>
      </c>
      <c r="T4296" s="30">
        <f>IF(E4296&gt;=19,VLOOKUP(K4296,Konditionen!$B$5:$E$20,4,FALSE),IF(E4296&lt;=16,VLOOKUP(K4296,Konditionen!$B$5:$E$20,2,FALSE),VLOOKUP(K4296,Konditionen!$B$5:$E$20,3,FALSE)))</f>
        <v>25</v>
      </c>
      <c r="U4296" s="3">
        <f t="shared" si="313"/>
        <v>307.5</v>
      </c>
    </row>
    <row r="4298" spans="1:21" x14ac:dyDescent="0.2">
      <c r="A4298" s="2" t="s">
        <v>23</v>
      </c>
      <c r="B4298" s="2" t="s">
        <v>6646</v>
      </c>
      <c r="C4298" s="1">
        <v>275</v>
      </c>
      <c r="D4298" s="1">
        <v>35</v>
      </c>
      <c r="E4298" s="1">
        <v>22</v>
      </c>
      <c r="F4298" s="1" t="s">
        <v>4</v>
      </c>
      <c r="H4298" s="1" t="s">
        <v>767</v>
      </c>
      <c r="I4298" s="1">
        <v>104</v>
      </c>
      <c r="J4298" s="1" t="s">
        <v>135</v>
      </c>
      <c r="K4298" s="2" t="s">
        <v>3891</v>
      </c>
      <c r="L4298" s="2" t="s">
        <v>4692</v>
      </c>
      <c r="M4298" s="2" t="s">
        <v>4724</v>
      </c>
      <c r="N4298" s="5" t="s">
        <v>4725</v>
      </c>
      <c r="O4298" s="1" t="s">
        <v>22</v>
      </c>
      <c r="P4298" s="1" t="s">
        <v>337</v>
      </c>
      <c r="Q4298" s="4">
        <v>2</v>
      </c>
      <c r="R4298" s="1">
        <v>73</v>
      </c>
      <c r="S4298" s="3">
        <v>496.5</v>
      </c>
      <c r="T4298" s="30">
        <f>IF(E4298&gt;=19,VLOOKUP(K4298,Konditionen!$B$5:$E$20,4,FALSE),IF(E4298&lt;=16,VLOOKUP(K4298,Konditionen!$B$5:$E$20,2,FALSE),VLOOKUP(K4298,Konditionen!$B$5:$E$20,3,FALSE)))</f>
        <v>28</v>
      </c>
      <c r="U4298" s="3">
        <f>IF(S4298&gt;0,S4298*(100-T4298)/100,"")</f>
        <v>357.48</v>
      </c>
    </row>
    <row r="4299" spans="1:21" x14ac:dyDescent="0.2">
      <c r="Q4299" s="4"/>
    </row>
    <row r="4300" spans="1:21" x14ac:dyDescent="0.2">
      <c r="A4300" s="2" t="s">
        <v>23</v>
      </c>
      <c r="B4300" s="2" t="s">
        <v>6574</v>
      </c>
      <c r="C4300" s="1">
        <v>285</v>
      </c>
      <c r="D4300" s="1">
        <v>35</v>
      </c>
      <c r="E4300" s="1">
        <v>22</v>
      </c>
      <c r="F4300" s="1" t="s">
        <v>4</v>
      </c>
      <c r="H4300" s="1" t="s">
        <v>445</v>
      </c>
      <c r="I4300" s="1">
        <v>106</v>
      </c>
      <c r="J4300" s="1" t="s">
        <v>135</v>
      </c>
      <c r="K4300" s="2" t="s">
        <v>3891</v>
      </c>
      <c r="L4300" s="2" t="s">
        <v>4692</v>
      </c>
      <c r="M4300" s="2" t="s">
        <v>4728</v>
      </c>
      <c r="N4300" s="5" t="s">
        <v>4729</v>
      </c>
      <c r="O4300" s="1" t="s">
        <v>22</v>
      </c>
      <c r="P4300" s="1" t="s">
        <v>337</v>
      </c>
      <c r="Q4300" s="4">
        <v>2</v>
      </c>
      <c r="R4300" s="1">
        <v>73</v>
      </c>
      <c r="S4300" s="3">
        <v>433</v>
      </c>
      <c r="T4300" s="30">
        <f>IF(E4300&gt;=19,VLOOKUP(K4300,Konditionen!$B$5:$E$20,4,FALSE),IF(E4300&lt;=16,VLOOKUP(K4300,Konditionen!$B$5:$E$20,2,FALSE),VLOOKUP(K4300,Konditionen!$B$5:$E$20,3,FALSE)))</f>
        <v>28</v>
      </c>
      <c r="U4300" s="3">
        <f t="shared" ref="U4300:U4302" si="314">IF(S4300&gt;0,S4300*(100-T4300)/100,"")</f>
        <v>311.76</v>
      </c>
    </row>
    <row r="4301" spans="1:21" x14ac:dyDescent="0.2">
      <c r="A4301" s="2" t="s">
        <v>23</v>
      </c>
      <c r="B4301" s="2" t="s">
        <v>6574</v>
      </c>
      <c r="C4301" s="1">
        <v>285</v>
      </c>
      <c r="D4301" s="1">
        <v>35</v>
      </c>
      <c r="E4301" s="1">
        <v>22</v>
      </c>
      <c r="F4301" s="1" t="s">
        <v>4</v>
      </c>
      <c r="H4301" s="1" t="s">
        <v>445</v>
      </c>
      <c r="I4301" s="1">
        <v>106</v>
      </c>
      <c r="J4301" s="1" t="s">
        <v>135</v>
      </c>
      <c r="K4301" s="2" t="s">
        <v>3891</v>
      </c>
      <c r="L4301" s="2" t="s">
        <v>4719</v>
      </c>
      <c r="M4301" s="2" t="s">
        <v>4726</v>
      </c>
      <c r="N4301" s="5" t="s">
        <v>4727</v>
      </c>
      <c r="O4301" s="1" t="s">
        <v>22</v>
      </c>
      <c r="P4301" s="1" t="s">
        <v>22</v>
      </c>
      <c r="Q4301" s="4">
        <v>2</v>
      </c>
      <c r="R4301" s="1">
        <v>73</v>
      </c>
      <c r="S4301" s="3">
        <v>476.5</v>
      </c>
      <c r="T4301" s="30">
        <f>IF(E4301&gt;=19,VLOOKUP(K4301,Konditionen!$B$5:$E$20,4,FALSE),IF(E4301&lt;=16,VLOOKUP(K4301,Konditionen!$B$5:$E$20,2,FALSE),VLOOKUP(K4301,Konditionen!$B$5:$E$20,3,FALSE)))</f>
        <v>28</v>
      </c>
      <c r="U4301" s="3">
        <f t="shared" si="314"/>
        <v>343.08</v>
      </c>
    </row>
    <row r="4302" spans="1:21" x14ac:dyDescent="0.2">
      <c r="A4302" s="2" t="s">
        <v>23</v>
      </c>
      <c r="B4302" s="2" t="s">
        <v>6574</v>
      </c>
      <c r="C4302" s="1">
        <v>285</v>
      </c>
      <c r="D4302" s="1">
        <v>35</v>
      </c>
      <c r="E4302" s="1">
        <v>22</v>
      </c>
      <c r="F4302" s="1" t="s">
        <v>4</v>
      </c>
      <c r="H4302" s="1" t="s">
        <v>1435</v>
      </c>
      <c r="I4302" s="1">
        <v>106</v>
      </c>
      <c r="J4302" s="1" t="s">
        <v>436</v>
      </c>
      <c r="K4302" s="2" t="s">
        <v>470</v>
      </c>
      <c r="L4302" s="2" t="s">
        <v>1133</v>
      </c>
      <c r="M4302" s="2" t="s">
        <v>1436</v>
      </c>
      <c r="N4302" s="5" t="s">
        <v>1437</v>
      </c>
      <c r="O4302" s="1" t="s">
        <v>65</v>
      </c>
      <c r="P4302" s="1" t="s">
        <v>65</v>
      </c>
      <c r="Q4302" s="1" t="s">
        <v>65</v>
      </c>
      <c r="R4302" s="1" t="s">
        <v>65</v>
      </c>
      <c r="S4302" s="3">
        <v>356.5</v>
      </c>
      <c r="T4302" s="30">
        <f>IF(E4302&gt;=19,VLOOKUP(K4302,Konditionen!$B$5:$E$20,4,FALSE),IF(E4302&lt;=16,VLOOKUP(K4302,Konditionen!$B$5:$E$20,2,FALSE),VLOOKUP(K4302,Konditionen!$B$5:$E$20,3,FALSE)))</f>
        <v>25</v>
      </c>
      <c r="U4302" s="3">
        <f t="shared" si="314"/>
        <v>267.375</v>
      </c>
    </row>
    <row r="4304" spans="1:21" x14ac:dyDescent="0.2">
      <c r="A4304" s="2" t="s">
        <v>23</v>
      </c>
      <c r="B4304" s="2" t="s">
        <v>6647</v>
      </c>
      <c r="C4304" s="1">
        <v>295</v>
      </c>
      <c r="D4304" s="1">
        <v>35</v>
      </c>
      <c r="E4304" s="1">
        <v>22</v>
      </c>
      <c r="F4304" s="1" t="s">
        <v>4</v>
      </c>
      <c r="H4304" s="1" t="s">
        <v>1189</v>
      </c>
      <c r="I4304" s="1">
        <v>108</v>
      </c>
      <c r="J4304" s="1" t="s">
        <v>436</v>
      </c>
      <c r="K4304" s="2" t="s">
        <v>3891</v>
      </c>
      <c r="L4304" s="2" t="s">
        <v>4730</v>
      </c>
      <c r="M4304" s="2" t="s">
        <v>4731</v>
      </c>
      <c r="N4304" s="5" t="s">
        <v>4732</v>
      </c>
      <c r="O4304" s="1" t="s">
        <v>22</v>
      </c>
      <c r="P4304" s="1" t="s">
        <v>22</v>
      </c>
      <c r="Q4304" s="4">
        <v>2</v>
      </c>
      <c r="R4304" s="1">
        <v>73</v>
      </c>
      <c r="S4304" s="3">
        <v>571.5</v>
      </c>
      <c r="T4304" s="30">
        <f>IF(E4304&gt;=19,VLOOKUP(K4304,Konditionen!$B$5:$E$20,4,FALSE),IF(E4304&lt;=16,VLOOKUP(K4304,Konditionen!$B$5:$E$20,2,FALSE),VLOOKUP(K4304,Konditionen!$B$5:$E$20,3,FALSE)))</f>
        <v>28</v>
      </c>
      <c r="U4304" s="3">
        <f>IF(S4304&gt;0,S4304*(100-T4304)/100,"")</f>
        <v>411.48</v>
      </c>
    </row>
    <row r="4305" spans="1:21" x14ac:dyDescent="0.2">
      <c r="Q4305" s="4"/>
    </row>
    <row r="4306" spans="1:21" x14ac:dyDescent="0.2">
      <c r="A4306" s="2" t="s">
        <v>23</v>
      </c>
      <c r="B4306" s="2" t="s">
        <v>6648</v>
      </c>
      <c r="C4306" s="1">
        <v>325</v>
      </c>
      <c r="D4306" s="1">
        <v>35</v>
      </c>
      <c r="E4306" s="1">
        <v>22</v>
      </c>
      <c r="F4306" s="1" t="s">
        <v>4</v>
      </c>
      <c r="H4306" s="1" t="s">
        <v>4733</v>
      </c>
      <c r="I4306" s="1">
        <v>114</v>
      </c>
      <c r="J4306" s="1" t="s">
        <v>436</v>
      </c>
      <c r="K4306" s="2" t="s">
        <v>3891</v>
      </c>
      <c r="L4306" s="2" t="s">
        <v>4734</v>
      </c>
      <c r="M4306" s="2" t="s">
        <v>4735</v>
      </c>
      <c r="N4306" s="5" t="s">
        <v>4736</v>
      </c>
      <c r="O4306" s="1" t="s">
        <v>22</v>
      </c>
      <c r="P4306" s="1" t="s">
        <v>337</v>
      </c>
      <c r="Q4306" s="4">
        <v>1</v>
      </c>
      <c r="R4306" s="1">
        <v>68</v>
      </c>
      <c r="S4306" s="3">
        <v>759.5</v>
      </c>
      <c r="T4306" s="30">
        <f>IF(E4306&gt;=19,VLOOKUP(K4306,Konditionen!$B$5:$E$20,4,FALSE),IF(E4306&lt;=16,VLOOKUP(K4306,Konditionen!$B$5:$E$20,2,FALSE),VLOOKUP(K4306,Konditionen!$B$5:$E$20,3,FALSE)))</f>
        <v>28</v>
      </c>
      <c r="U4306" s="3">
        <f>IF(S4306&gt;0,S4306*(100-T4306)/100,"")</f>
        <v>546.84</v>
      </c>
    </row>
    <row r="4307" spans="1:21" x14ac:dyDescent="0.2">
      <c r="Q4307" s="4"/>
    </row>
    <row r="4308" spans="1:21" x14ac:dyDescent="0.2">
      <c r="A4308" s="2" t="s">
        <v>23</v>
      </c>
      <c r="B4308" s="2" t="s">
        <v>6605</v>
      </c>
      <c r="C4308" s="1">
        <v>255</v>
      </c>
      <c r="D4308" s="1">
        <v>30</v>
      </c>
      <c r="E4308" s="4">
        <v>19</v>
      </c>
      <c r="F4308" s="1" t="s">
        <v>4</v>
      </c>
      <c r="H4308" s="1" t="s">
        <v>435</v>
      </c>
      <c r="I4308" s="4">
        <v>91</v>
      </c>
      <c r="J4308" s="1" t="s">
        <v>436</v>
      </c>
      <c r="K4308" s="2" t="s">
        <v>2334</v>
      </c>
      <c r="L4308" s="2" t="s">
        <v>2379</v>
      </c>
      <c r="M4308" s="2">
        <v>516381</v>
      </c>
      <c r="N4308" s="5" t="s">
        <v>2540</v>
      </c>
      <c r="O4308" s="1" t="s">
        <v>41</v>
      </c>
      <c r="P4308" s="1" t="s">
        <v>22</v>
      </c>
      <c r="Q4308" s="1">
        <v>1</v>
      </c>
      <c r="R4308" s="4">
        <v>70</v>
      </c>
      <c r="S4308" s="3">
        <v>449.5</v>
      </c>
      <c r="T4308" s="30">
        <f>IF(E4308&gt;=19,VLOOKUP(K4308,Konditionen!$B$5:$E$20,4,FALSE),IF(E4308&lt;=16,VLOOKUP(K4308,Konditionen!$B$5:$E$20,2,FALSE),VLOOKUP(K4308,Konditionen!$B$5:$E$20,3,FALSE)))</f>
        <v>38.5</v>
      </c>
      <c r="U4308" s="3">
        <f>IF(S4308&gt;0,S4308*(100-T4308)/100,"")</f>
        <v>276.4425</v>
      </c>
    </row>
    <row r="4309" spans="1:21" x14ac:dyDescent="0.2">
      <c r="E4309" s="4"/>
      <c r="I4309" s="4"/>
      <c r="R4309" s="4"/>
    </row>
    <row r="4310" spans="1:21" x14ac:dyDescent="0.2">
      <c r="A4310" s="2" t="s">
        <v>23</v>
      </c>
      <c r="B4310" s="2" t="s">
        <v>6575</v>
      </c>
      <c r="C4310" s="1">
        <v>285</v>
      </c>
      <c r="D4310" s="1">
        <v>30</v>
      </c>
      <c r="E4310" s="1">
        <v>19</v>
      </c>
      <c r="F4310" s="1" t="s">
        <v>4</v>
      </c>
      <c r="H4310" s="1" t="s">
        <v>200</v>
      </c>
      <c r="I4310" s="1">
        <v>98</v>
      </c>
      <c r="J4310" s="1" t="s">
        <v>135</v>
      </c>
      <c r="K4310" s="2" t="s">
        <v>470</v>
      </c>
      <c r="L4310" s="2" t="s">
        <v>1166</v>
      </c>
      <c r="M4310" s="2" t="s">
        <v>1438</v>
      </c>
      <c r="N4310" s="5" t="s">
        <v>1439</v>
      </c>
      <c r="O4310" s="1" t="s">
        <v>41</v>
      </c>
      <c r="P4310" s="1" t="s">
        <v>41</v>
      </c>
      <c r="Q4310" s="4">
        <v>2</v>
      </c>
      <c r="R4310" s="4">
        <v>75</v>
      </c>
      <c r="S4310" s="3">
        <v>300.5</v>
      </c>
      <c r="T4310" s="30">
        <f>IF(E4310&gt;=19,VLOOKUP(K4310,Konditionen!$B$5:$E$20,4,FALSE),IF(E4310&lt;=16,VLOOKUP(K4310,Konditionen!$B$5:$E$20,2,FALSE),VLOOKUP(K4310,Konditionen!$B$5:$E$20,3,FALSE)))</f>
        <v>25</v>
      </c>
      <c r="U4310" s="3">
        <f t="shared" ref="U4310:U4315" si="315">IF(S4310&gt;0,S4310*(100-T4310)/100,"")</f>
        <v>225.375</v>
      </c>
    </row>
    <row r="4311" spans="1:21" x14ac:dyDescent="0.2">
      <c r="A4311" s="2" t="s">
        <v>23</v>
      </c>
      <c r="B4311" s="2" t="s">
        <v>6575</v>
      </c>
      <c r="C4311" s="1">
        <v>285</v>
      </c>
      <c r="D4311" s="1">
        <v>30</v>
      </c>
      <c r="E4311" s="1">
        <v>19</v>
      </c>
      <c r="F4311" s="1" t="s">
        <v>2734</v>
      </c>
      <c r="H4311" s="1" t="s">
        <v>200</v>
      </c>
      <c r="I4311" s="1">
        <v>98</v>
      </c>
      <c r="J4311" s="1" t="s">
        <v>135</v>
      </c>
      <c r="K4311" s="2" t="s">
        <v>2822</v>
      </c>
      <c r="L4311" s="2" t="s">
        <v>3106</v>
      </c>
      <c r="M4311" s="2">
        <v>570877</v>
      </c>
      <c r="N4311" s="5" t="s">
        <v>3107</v>
      </c>
      <c r="O4311" s="1" t="s">
        <v>334</v>
      </c>
      <c r="P4311" s="1" t="s">
        <v>334</v>
      </c>
      <c r="Q4311" s="1" t="s">
        <v>334</v>
      </c>
      <c r="R4311" s="1" t="s">
        <v>334</v>
      </c>
      <c r="S4311" s="3">
        <v>310.5</v>
      </c>
      <c r="T4311" s="30">
        <f>IF(E4311&gt;=19,VLOOKUP(K4311,Konditionen!$B$5:$E$20,4,FALSE),IF(E4311&lt;=16,VLOOKUP(K4311,Konditionen!$B$5:$E$20,2,FALSE),VLOOKUP(K4311,Konditionen!$B$5:$E$20,3,FALSE)))</f>
        <v>20</v>
      </c>
      <c r="U4311" s="3">
        <f t="shared" si="315"/>
        <v>248.4</v>
      </c>
    </row>
    <row r="4312" spans="1:21" x14ac:dyDescent="0.2">
      <c r="A4312" s="2" t="s">
        <v>23</v>
      </c>
      <c r="B4312" s="2" t="s">
        <v>6575</v>
      </c>
      <c r="C4312" s="1">
        <v>285</v>
      </c>
      <c r="D4312" s="1">
        <v>30</v>
      </c>
      <c r="E4312" s="1">
        <v>19</v>
      </c>
      <c r="F4312" s="1" t="s">
        <v>4</v>
      </c>
      <c r="H4312" s="1" t="s">
        <v>200</v>
      </c>
      <c r="I4312" s="1">
        <v>98</v>
      </c>
      <c r="J4312" s="1" t="s">
        <v>135</v>
      </c>
      <c r="K4312" s="2" t="s">
        <v>3891</v>
      </c>
      <c r="L4312" s="2" t="s">
        <v>3895</v>
      </c>
      <c r="M4312" s="2" t="s">
        <v>3896</v>
      </c>
      <c r="N4312" s="5" t="s">
        <v>3897</v>
      </c>
      <c r="O4312" s="1" t="s">
        <v>22</v>
      </c>
      <c r="P4312" s="1" t="s">
        <v>22</v>
      </c>
      <c r="Q4312" s="4">
        <v>2</v>
      </c>
      <c r="R4312" s="1">
        <v>73</v>
      </c>
      <c r="S4312" s="3">
        <v>331.5</v>
      </c>
      <c r="T4312" s="30">
        <f>IF(E4312&gt;=19,VLOOKUP(K4312,Konditionen!$B$5:$E$20,4,FALSE),IF(E4312&lt;=16,VLOOKUP(K4312,Konditionen!$B$5:$E$20,2,FALSE),VLOOKUP(K4312,Konditionen!$B$5:$E$20,3,FALSE)))</f>
        <v>28</v>
      </c>
      <c r="U4312" s="3">
        <f t="shared" si="315"/>
        <v>238.68</v>
      </c>
    </row>
    <row r="4313" spans="1:21" x14ac:dyDescent="0.2">
      <c r="A4313" s="2" t="s">
        <v>23</v>
      </c>
      <c r="B4313" s="2" t="s">
        <v>6575</v>
      </c>
      <c r="C4313" s="1">
        <v>285</v>
      </c>
      <c r="D4313" s="1">
        <v>30</v>
      </c>
      <c r="E4313" s="1">
        <v>19</v>
      </c>
      <c r="F4313" s="1" t="s">
        <v>4</v>
      </c>
      <c r="H4313" s="1" t="s">
        <v>200</v>
      </c>
      <c r="I4313" s="1">
        <v>98</v>
      </c>
      <c r="J4313" s="1" t="s">
        <v>135</v>
      </c>
      <c r="K4313" s="2" t="s">
        <v>3891</v>
      </c>
      <c r="L4313" s="2" t="s">
        <v>3898</v>
      </c>
      <c r="M4313" s="2" t="s">
        <v>3899</v>
      </c>
      <c r="N4313" s="5" t="s">
        <v>3900</v>
      </c>
      <c r="O4313" s="1" t="s">
        <v>22</v>
      </c>
      <c r="P4313" s="1" t="s">
        <v>22</v>
      </c>
      <c r="Q4313" s="4">
        <v>2</v>
      </c>
      <c r="R4313" s="1">
        <v>72</v>
      </c>
      <c r="S4313" s="3">
        <v>359.5</v>
      </c>
      <c r="T4313" s="30">
        <f>IF(E4313&gt;=19,VLOOKUP(K4313,Konditionen!$B$5:$E$20,4,FALSE),IF(E4313&lt;=16,VLOOKUP(K4313,Konditionen!$B$5:$E$20,2,FALSE),VLOOKUP(K4313,Konditionen!$B$5:$E$20,3,FALSE)))</f>
        <v>28</v>
      </c>
      <c r="U4313" s="3">
        <f t="shared" si="315"/>
        <v>258.83999999999997</v>
      </c>
    </row>
    <row r="4314" spans="1:21" x14ac:dyDescent="0.2">
      <c r="A4314" s="2" t="s">
        <v>23</v>
      </c>
      <c r="B4314" s="2" t="s">
        <v>6575</v>
      </c>
      <c r="C4314" s="1">
        <v>285</v>
      </c>
      <c r="D4314" s="1">
        <v>30</v>
      </c>
      <c r="E4314" s="1">
        <v>19</v>
      </c>
      <c r="F4314" s="1" t="s">
        <v>4</v>
      </c>
      <c r="H4314" s="1" t="s">
        <v>200</v>
      </c>
      <c r="I4314" s="1">
        <v>98</v>
      </c>
      <c r="J4314" s="1" t="s">
        <v>135</v>
      </c>
      <c r="K4314" s="2" t="s">
        <v>3327</v>
      </c>
      <c r="L4314" s="2" t="s">
        <v>3433</v>
      </c>
      <c r="M4314" s="2" t="s">
        <v>3618</v>
      </c>
      <c r="N4314" s="5" t="s">
        <v>3619</v>
      </c>
      <c r="O4314" s="1" t="s">
        <v>41</v>
      </c>
      <c r="P4314" s="1" t="s">
        <v>337</v>
      </c>
      <c r="Q4314" s="4">
        <v>2</v>
      </c>
      <c r="R4314" s="4">
        <v>74</v>
      </c>
      <c r="S4314" s="3">
        <v>336</v>
      </c>
      <c r="T4314" s="30">
        <f>IF(E4314&gt;=19,VLOOKUP(K4314,Konditionen!$B$5:$E$20,4,FALSE),IF(E4314&lt;=16,VLOOKUP(K4314,Konditionen!$B$5:$E$20,2,FALSE),VLOOKUP(K4314,Konditionen!$B$5:$E$20,3,FALSE)))</f>
        <v>38</v>
      </c>
      <c r="U4314" s="3">
        <f t="shared" si="315"/>
        <v>208.32</v>
      </c>
    </row>
    <row r="4315" spans="1:21" x14ac:dyDescent="0.2">
      <c r="A4315" s="2" t="s">
        <v>23</v>
      </c>
      <c r="B4315" s="2" t="s">
        <v>6575</v>
      </c>
      <c r="C4315" s="1">
        <v>285</v>
      </c>
      <c r="D4315" s="1">
        <v>30</v>
      </c>
      <c r="E4315" s="1">
        <v>19</v>
      </c>
      <c r="F4315" s="1" t="s">
        <v>2734</v>
      </c>
      <c r="H4315" s="1" t="s">
        <v>2543</v>
      </c>
      <c r="I4315" s="1">
        <v>98</v>
      </c>
      <c r="J4315" s="1" t="s">
        <v>436</v>
      </c>
      <c r="K4315" s="2" t="s">
        <v>2822</v>
      </c>
      <c r="L4315" s="2" t="s">
        <v>2931</v>
      </c>
      <c r="M4315" s="2">
        <v>695309</v>
      </c>
      <c r="N4315" s="5" t="s">
        <v>3108</v>
      </c>
      <c r="O4315" s="1" t="s">
        <v>41</v>
      </c>
      <c r="P4315" s="1" t="s">
        <v>22</v>
      </c>
      <c r="Q4315" s="1">
        <v>2</v>
      </c>
      <c r="R4315" s="4">
        <v>75</v>
      </c>
      <c r="S4315" s="3">
        <v>304.5</v>
      </c>
      <c r="T4315" s="30">
        <f>IF(E4315&gt;=19,VLOOKUP(K4315,Konditionen!$B$5:$E$20,4,FALSE),IF(E4315&lt;=16,VLOOKUP(K4315,Konditionen!$B$5:$E$20,2,FALSE),VLOOKUP(K4315,Konditionen!$B$5:$E$20,3,FALSE)))</f>
        <v>20</v>
      </c>
      <c r="U4315" s="3">
        <f t="shared" si="315"/>
        <v>243.6</v>
      </c>
    </row>
    <row r="4316" spans="1:21" x14ac:dyDescent="0.2">
      <c r="R4316" s="4"/>
    </row>
    <row r="4317" spans="1:21" x14ac:dyDescent="0.2">
      <c r="A4317" s="2" t="s">
        <v>23</v>
      </c>
      <c r="B4317" s="2" t="s">
        <v>6576</v>
      </c>
      <c r="C4317" s="1">
        <v>295</v>
      </c>
      <c r="D4317" s="1">
        <v>30</v>
      </c>
      <c r="E4317" s="1">
        <v>19</v>
      </c>
      <c r="F4317" s="1" t="s">
        <v>4</v>
      </c>
      <c r="H4317" s="1" t="s">
        <v>167</v>
      </c>
      <c r="I4317" s="1">
        <v>100</v>
      </c>
      <c r="J4317" s="1" t="s">
        <v>135</v>
      </c>
      <c r="K4317" s="2" t="s">
        <v>3891</v>
      </c>
      <c r="L4317" s="2" t="s">
        <v>3901</v>
      </c>
      <c r="M4317" s="2" t="s">
        <v>3902</v>
      </c>
      <c r="N4317" s="5" t="s">
        <v>3903</v>
      </c>
      <c r="O4317" s="1" t="s">
        <v>22</v>
      </c>
      <c r="P4317" s="1" t="s">
        <v>22</v>
      </c>
      <c r="Q4317" s="4">
        <v>2</v>
      </c>
      <c r="R4317" s="1">
        <v>73</v>
      </c>
      <c r="S4317" s="3">
        <v>410</v>
      </c>
      <c r="T4317" s="30">
        <f>IF(E4317&gt;=19,VLOOKUP(K4317,Konditionen!$B$5:$E$20,4,FALSE),IF(E4317&lt;=16,VLOOKUP(K4317,Konditionen!$B$5:$E$20,2,FALSE),VLOOKUP(K4317,Konditionen!$B$5:$E$20,3,FALSE)))</f>
        <v>28</v>
      </c>
      <c r="U4317" s="3">
        <f t="shared" ref="U4317:U4322" si="316">IF(S4317&gt;0,S4317*(100-T4317)/100,"")</f>
        <v>295.2</v>
      </c>
    </row>
    <row r="4318" spans="1:21" x14ac:dyDescent="0.2">
      <c r="A4318" s="2" t="s">
        <v>23</v>
      </c>
      <c r="B4318" s="2" t="s">
        <v>6576</v>
      </c>
      <c r="C4318" s="1">
        <v>295</v>
      </c>
      <c r="D4318" s="1">
        <v>30</v>
      </c>
      <c r="E4318" s="1">
        <v>19</v>
      </c>
      <c r="F4318" s="1" t="s">
        <v>4</v>
      </c>
      <c r="H4318" s="1" t="s">
        <v>167</v>
      </c>
      <c r="I4318" s="1">
        <v>100</v>
      </c>
      <c r="J4318" s="1" t="s">
        <v>135</v>
      </c>
      <c r="K4318" s="2" t="s">
        <v>3891</v>
      </c>
      <c r="L4318" s="2" t="s">
        <v>3904</v>
      </c>
      <c r="M4318" s="2" t="s">
        <v>3905</v>
      </c>
      <c r="N4318" s="5" t="s">
        <v>3906</v>
      </c>
      <c r="O4318" s="1" t="s">
        <v>22</v>
      </c>
      <c r="P4318" s="1" t="s">
        <v>22</v>
      </c>
      <c r="Q4318" s="4">
        <v>2</v>
      </c>
      <c r="R4318" s="1">
        <v>73</v>
      </c>
      <c r="S4318" s="3">
        <v>410</v>
      </c>
      <c r="T4318" s="30">
        <f>IF(E4318&gt;=19,VLOOKUP(K4318,Konditionen!$B$5:$E$20,4,FALSE),IF(E4318&lt;=16,VLOOKUP(K4318,Konditionen!$B$5:$E$20,2,FALSE),VLOOKUP(K4318,Konditionen!$B$5:$E$20,3,FALSE)))</f>
        <v>28</v>
      </c>
      <c r="U4318" s="3">
        <f t="shared" si="316"/>
        <v>295.2</v>
      </c>
    </row>
    <row r="4319" spans="1:21" x14ac:dyDescent="0.2">
      <c r="A4319" s="2" t="s">
        <v>23</v>
      </c>
      <c r="B4319" s="2" t="s">
        <v>6576</v>
      </c>
      <c r="C4319" s="1">
        <v>295</v>
      </c>
      <c r="D4319" s="1">
        <v>30</v>
      </c>
      <c r="E4319" s="1">
        <v>19</v>
      </c>
      <c r="F4319" s="1" t="s">
        <v>4</v>
      </c>
      <c r="H4319" s="1" t="s">
        <v>1440</v>
      </c>
      <c r="I4319" s="1">
        <v>100</v>
      </c>
      <c r="J4319" s="1" t="s">
        <v>436</v>
      </c>
      <c r="K4319" s="2" t="s">
        <v>470</v>
      </c>
      <c r="L4319" s="2" t="s">
        <v>1166</v>
      </c>
      <c r="M4319" s="2" t="s">
        <v>1441</v>
      </c>
      <c r="N4319" s="5" t="s">
        <v>1442</v>
      </c>
      <c r="O4319" s="1" t="s">
        <v>41</v>
      </c>
      <c r="P4319" s="1" t="s">
        <v>22</v>
      </c>
      <c r="Q4319" s="4">
        <v>2</v>
      </c>
      <c r="R4319" s="4">
        <v>75</v>
      </c>
      <c r="S4319" s="3">
        <v>355.5</v>
      </c>
      <c r="T4319" s="30">
        <f>IF(E4319&gt;=19,VLOOKUP(K4319,Konditionen!$B$5:$E$20,4,FALSE),IF(E4319&lt;=16,VLOOKUP(K4319,Konditionen!$B$5:$E$20,2,FALSE),VLOOKUP(K4319,Konditionen!$B$5:$E$20,3,FALSE)))</f>
        <v>25</v>
      </c>
      <c r="U4319" s="3">
        <f t="shared" si="316"/>
        <v>266.625</v>
      </c>
    </row>
    <row r="4320" spans="1:21" x14ac:dyDescent="0.2">
      <c r="A4320" s="2" t="s">
        <v>23</v>
      </c>
      <c r="B4320" s="2" t="s">
        <v>6576</v>
      </c>
      <c r="C4320" s="1">
        <v>295</v>
      </c>
      <c r="D4320" s="1">
        <v>30</v>
      </c>
      <c r="E4320" s="4">
        <v>19</v>
      </c>
      <c r="F4320" s="1" t="s">
        <v>4</v>
      </c>
      <c r="H4320" s="1" t="s">
        <v>1440</v>
      </c>
      <c r="I4320" s="4">
        <v>100</v>
      </c>
      <c r="J4320" s="1" t="s">
        <v>436</v>
      </c>
      <c r="K4320" s="2" t="s">
        <v>2334</v>
      </c>
      <c r="L4320" s="2" t="s">
        <v>2494</v>
      </c>
      <c r="M4320" s="2">
        <v>518093</v>
      </c>
      <c r="N4320" s="5" t="s">
        <v>2541</v>
      </c>
      <c r="O4320" s="1" t="s">
        <v>41</v>
      </c>
      <c r="P4320" s="1" t="s">
        <v>41</v>
      </c>
      <c r="Q4320" s="1">
        <v>1</v>
      </c>
      <c r="R4320" s="4">
        <v>72</v>
      </c>
      <c r="S4320" s="3">
        <v>483.5</v>
      </c>
      <c r="T4320" s="30">
        <f>IF(E4320&gt;=19,VLOOKUP(K4320,Konditionen!$B$5:$E$20,4,FALSE),IF(E4320&lt;=16,VLOOKUP(K4320,Konditionen!$B$5:$E$20,2,FALSE),VLOOKUP(K4320,Konditionen!$B$5:$E$20,3,FALSE)))</f>
        <v>38.5</v>
      </c>
      <c r="U4320" s="3">
        <f t="shared" si="316"/>
        <v>297.35250000000002</v>
      </c>
    </row>
    <row r="4321" spans="1:21" x14ac:dyDescent="0.2">
      <c r="A4321" s="2" t="s">
        <v>23</v>
      </c>
      <c r="B4321" s="2" t="s">
        <v>6576</v>
      </c>
      <c r="C4321" s="1">
        <v>295</v>
      </c>
      <c r="D4321" s="1">
        <v>30</v>
      </c>
      <c r="E4321" s="1">
        <v>19</v>
      </c>
      <c r="F4321" s="1" t="s">
        <v>2734</v>
      </c>
      <c r="H4321" s="1" t="s">
        <v>1440</v>
      </c>
      <c r="I4321" s="1">
        <v>100</v>
      </c>
      <c r="J4321" s="1" t="s">
        <v>436</v>
      </c>
      <c r="K4321" s="2" t="s">
        <v>2822</v>
      </c>
      <c r="L4321" s="2" t="s">
        <v>2931</v>
      </c>
      <c r="M4321" s="2">
        <v>509236</v>
      </c>
      <c r="N4321" s="5" t="s">
        <v>3109</v>
      </c>
      <c r="O4321" s="1" t="s">
        <v>22</v>
      </c>
      <c r="P4321" s="1" t="s">
        <v>22</v>
      </c>
      <c r="Q4321" s="1">
        <v>2</v>
      </c>
      <c r="R4321" s="4">
        <v>75</v>
      </c>
      <c r="S4321" s="3">
        <v>346.5</v>
      </c>
      <c r="T4321" s="30">
        <f>IF(E4321&gt;=19,VLOOKUP(K4321,Konditionen!$B$5:$E$20,4,FALSE),IF(E4321&lt;=16,VLOOKUP(K4321,Konditionen!$B$5:$E$20,2,FALSE),VLOOKUP(K4321,Konditionen!$B$5:$E$20,3,FALSE)))</f>
        <v>20</v>
      </c>
      <c r="U4321" s="3">
        <f t="shared" si="316"/>
        <v>277.2</v>
      </c>
    </row>
    <row r="4322" spans="1:21" x14ac:dyDescent="0.2">
      <c r="A4322" s="2" t="s">
        <v>23</v>
      </c>
      <c r="B4322" s="2" t="s">
        <v>6576</v>
      </c>
      <c r="C4322" s="1">
        <v>295</v>
      </c>
      <c r="D4322" s="1">
        <v>30</v>
      </c>
      <c r="E4322" s="1">
        <v>19</v>
      </c>
      <c r="F4322" s="1" t="s">
        <v>4</v>
      </c>
      <c r="H4322" s="1" t="s">
        <v>5780</v>
      </c>
      <c r="I4322" s="1">
        <v>100</v>
      </c>
      <c r="J4322" s="1" t="s">
        <v>5741</v>
      </c>
      <c r="K4322" s="2" t="s">
        <v>5668</v>
      </c>
      <c r="L4322" s="2" t="s">
        <v>5724</v>
      </c>
      <c r="M4322" s="2" t="s">
        <v>5781</v>
      </c>
      <c r="N4322" s="5">
        <v>8714692297823</v>
      </c>
      <c r="O4322" s="1" t="s">
        <v>41</v>
      </c>
      <c r="P4322" s="1" t="s">
        <v>41</v>
      </c>
      <c r="Q4322" s="1">
        <v>2</v>
      </c>
      <c r="R4322" s="1">
        <v>71</v>
      </c>
      <c r="S4322" s="3">
        <v>318.5</v>
      </c>
      <c r="T4322" s="30">
        <f>IF(E4322&gt;=19,VLOOKUP(K4322,Konditionen!$B$5:$E$20,4,FALSE),IF(E4322&lt;=16,VLOOKUP(K4322,Konditionen!$B$5:$E$20,2,FALSE),VLOOKUP(K4322,Konditionen!$B$5:$E$20,3,FALSE)))</f>
        <v>21</v>
      </c>
      <c r="U4322" s="3">
        <f t="shared" si="316"/>
        <v>251.61500000000001</v>
      </c>
    </row>
    <row r="4324" spans="1:21" x14ac:dyDescent="0.2">
      <c r="A4324" s="2" t="s">
        <v>23</v>
      </c>
      <c r="B4324" s="2" t="s">
        <v>6577</v>
      </c>
      <c r="C4324" s="1">
        <v>245</v>
      </c>
      <c r="D4324" s="1">
        <v>30</v>
      </c>
      <c r="E4324" s="1">
        <v>20</v>
      </c>
      <c r="F4324" s="1" t="s">
        <v>4</v>
      </c>
      <c r="H4324" s="1" t="s">
        <v>1443</v>
      </c>
      <c r="I4324" s="1">
        <v>90</v>
      </c>
      <c r="J4324" s="1" t="s">
        <v>436</v>
      </c>
      <c r="K4324" s="2" t="s">
        <v>470</v>
      </c>
      <c r="L4324" s="2" t="s">
        <v>1166</v>
      </c>
      <c r="M4324" s="2" t="s">
        <v>1444</v>
      </c>
      <c r="N4324" s="5" t="s">
        <v>1445</v>
      </c>
      <c r="O4324" s="1" t="s">
        <v>41</v>
      </c>
      <c r="P4324" s="1" t="s">
        <v>22</v>
      </c>
      <c r="Q4324" s="4">
        <v>2</v>
      </c>
      <c r="R4324" s="4">
        <v>72</v>
      </c>
      <c r="S4324" s="3">
        <v>311.5</v>
      </c>
      <c r="T4324" s="30">
        <f>IF(E4324&gt;=19,VLOOKUP(K4324,Konditionen!$B$5:$E$20,4,FALSE),IF(E4324&lt;=16,VLOOKUP(K4324,Konditionen!$B$5:$E$20,2,FALSE),VLOOKUP(K4324,Konditionen!$B$5:$E$20,3,FALSE)))</f>
        <v>25</v>
      </c>
      <c r="U4324" s="3">
        <f t="shared" ref="U4324:U4325" si="317">IF(S4324&gt;0,S4324*(100-T4324)/100,"")</f>
        <v>233.625</v>
      </c>
    </row>
    <row r="4325" spans="1:21" x14ac:dyDescent="0.2">
      <c r="A4325" s="2" t="s">
        <v>23</v>
      </c>
      <c r="B4325" s="2" t="s">
        <v>6577</v>
      </c>
      <c r="C4325" s="1">
        <v>245</v>
      </c>
      <c r="D4325" s="1">
        <v>30</v>
      </c>
      <c r="E4325" s="1">
        <v>20</v>
      </c>
      <c r="F4325" s="1" t="s">
        <v>4</v>
      </c>
      <c r="H4325" s="1" t="s">
        <v>1443</v>
      </c>
      <c r="I4325" s="1">
        <v>90</v>
      </c>
      <c r="J4325" s="1" t="s">
        <v>436</v>
      </c>
      <c r="K4325" s="2" t="s">
        <v>3891</v>
      </c>
      <c r="L4325" s="2" t="s">
        <v>3892</v>
      </c>
      <c r="M4325" s="2" t="s">
        <v>3907</v>
      </c>
      <c r="N4325" s="5" t="s">
        <v>3908</v>
      </c>
      <c r="O4325" s="1" t="s">
        <v>41</v>
      </c>
      <c r="P4325" s="1" t="s">
        <v>337</v>
      </c>
      <c r="Q4325" s="4">
        <v>2</v>
      </c>
      <c r="R4325" s="1">
        <v>72</v>
      </c>
      <c r="S4325" s="3">
        <v>680</v>
      </c>
      <c r="T4325" s="30">
        <f>IF(E4325&gt;=19,VLOOKUP(K4325,Konditionen!$B$5:$E$20,4,FALSE),IF(E4325&lt;=16,VLOOKUP(K4325,Konditionen!$B$5:$E$20,2,FALSE),VLOOKUP(K4325,Konditionen!$B$5:$E$20,3,FALSE)))</f>
        <v>28</v>
      </c>
      <c r="U4325" s="3">
        <f t="shared" si="317"/>
        <v>489.6</v>
      </c>
    </row>
    <row r="4326" spans="1:21" x14ac:dyDescent="0.2">
      <c r="Q4326" s="4"/>
    </row>
    <row r="4327" spans="1:21" x14ac:dyDescent="0.2">
      <c r="A4327" s="2" t="s">
        <v>23</v>
      </c>
      <c r="B4327" s="2" t="s">
        <v>6629</v>
      </c>
      <c r="C4327" s="1">
        <v>255</v>
      </c>
      <c r="D4327" s="1">
        <v>30</v>
      </c>
      <c r="E4327" s="1">
        <v>20</v>
      </c>
      <c r="F4327" s="1" t="s">
        <v>4</v>
      </c>
      <c r="H4327" s="1" t="s">
        <v>1397</v>
      </c>
      <c r="I4327" s="1">
        <v>92</v>
      </c>
      <c r="J4327" s="1" t="s">
        <v>436</v>
      </c>
      <c r="K4327" s="2" t="s">
        <v>3891</v>
      </c>
      <c r="L4327" s="2" t="s">
        <v>3892</v>
      </c>
      <c r="M4327" s="2" t="s">
        <v>3909</v>
      </c>
      <c r="N4327" s="5" t="s">
        <v>3910</v>
      </c>
      <c r="O4327" s="1" t="s">
        <v>28</v>
      </c>
      <c r="P4327" s="1" t="s">
        <v>337</v>
      </c>
      <c r="Q4327" s="4">
        <v>2</v>
      </c>
      <c r="R4327" s="1">
        <v>73</v>
      </c>
      <c r="S4327" s="3">
        <v>855</v>
      </c>
      <c r="T4327" s="30">
        <f>IF(E4327&gt;=19,VLOOKUP(K4327,Konditionen!$B$5:$E$20,4,FALSE),IF(E4327&lt;=16,VLOOKUP(K4327,Konditionen!$B$5:$E$20,2,FALSE),VLOOKUP(K4327,Konditionen!$B$5:$E$20,3,FALSE)))</f>
        <v>28</v>
      </c>
      <c r="U4327" s="3">
        <f>IF(S4327&gt;0,S4327*(100-T4327)/100,"")</f>
        <v>615.6</v>
      </c>
    </row>
    <row r="4328" spans="1:21" x14ac:dyDescent="0.2">
      <c r="Q4328" s="4"/>
    </row>
    <row r="4329" spans="1:21" x14ac:dyDescent="0.2">
      <c r="A4329" s="2" t="s">
        <v>23</v>
      </c>
      <c r="B4329" s="2" t="s">
        <v>6578</v>
      </c>
      <c r="C4329" s="1">
        <v>265</v>
      </c>
      <c r="D4329" s="1">
        <v>30</v>
      </c>
      <c r="E4329" s="1">
        <v>20</v>
      </c>
      <c r="F4329" s="1" t="s">
        <v>4</v>
      </c>
      <c r="H4329" s="1" t="s">
        <v>192</v>
      </c>
      <c r="I4329" s="1">
        <v>94</v>
      </c>
      <c r="J4329" s="1" t="s">
        <v>135</v>
      </c>
      <c r="K4329" s="2" t="s">
        <v>470</v>
      </c>
      <c r="L4329" s="2" t="s">
        <v>1303</v>
      </c>
      <c r="M4329" s="2" t="s">
        <v>1446</v>
      </c>
      <c r="N4329" s="5" t="s">
        <v>1447</v>
      </c>
      <c r="O4329" s="1" t="s">
        <v>28</v>
      </c>
      <c r="P4329" s="1" t="s">
        <v>22</v>
      </c>
      <c r="Q4329" s="4">
        <v>2</v>
      </c>
      <c r="R4329" s="4">
        <v>73</v>
      </c>
      <c r="S4329" s="3">
        <v>357</v>
      </c>
      <c r="T4329" s="30">
        <f>IF(E4329&gt;=19,VLOOKUP(K4329,Konditionen!$B$5:$E$20,4,FALSE),IF(E4329&lt;=16,VLOOKUP(K4329,Konditionen!$B$5:$E$20,2,FALSE),VLOOKUP(K4329,Konditionen!$B$5:$E$20,3,FALSE)))</f>
        <v>25</v>
      </c>
      <c r="U4329" s="3">
        <f t="shared" ref="U4329:U4331" si="318">IF(S4329&gt;0,S4329*(100-T4329)/100,"")</f>
        <v>267.75</v>
      </c>
    </row>
    <row r="4330" spans="1:21" x14ac:dyDescent="0.2">
      <c r="A4330" s="2" t="s">
        <v>23</v>
      </c>
      <c r="B4330" s="2" t="s">
        <v>6578</v>
      </c>
      <c r="C4330" s="1">
        <v>265</v>
      </c>
      <c r="D4330" s="1">
        <v>30</v>
      </c>
      <c r="E4330" s="1">
        <v>20</v>
      </c>
      <c r="F4330" s="1" t="s">
        <v>2734</v>
      </c>
      <c r="H4330" s="1" t="s">
        <v>3110</v>
      </c>
      <c r="I4330" s="1">
        <v>94</v>
      </c>
      <c r="J4330" s="1" t="s">
        <v>436</v>
      </c>
      <c r="K4330" s="2" t="s">
        <v>2822</v>
      </c>
      <c r="L4330" s="2" t="s">
        <v>2931</v>
      </c>
      <c r="M4330" s="2">
        <v>820894</v>
      </c>
      <c r="N4330" s="5" t="s">
        <v>3111</v>
      </c>
      <c r="O4330" s="1" t="s">
        <v>41</v>
      </c>
      <c r="P4330" s="1" t="s">
        <v>22</v>
      </c>
      <c r="Q4330" s="1">
        <v>2</v>
      </c>
      <c r="R4330" s="4">
        <v>71</v>
      </c>
      <c r="S4330" s="3">
        <v>334</v>
      </c>
      <c r="T4330" s="30">
        <f>IF(E4330&gt;=19,VLOOKUP(K4330,Konditionen!$B$5:$E$20,4,FALSE),IF(E4330&lt;=16,VLOOKUP(K4330,Konditionen!$B$5:$E$20,2,FALSE),VLOOKUP(K4330,Konditionen!$B$5:$E$20,3,FALSE)))</f>
        <v>20</v>
      </c>
      <c r="U4330" s="3">
        <f t="shared" si="318"/>
        <v>267.2</v>
      </c>
    </row>
    <row r="4331" spans="1:21" x14ac:dyDescent="0.2">
      <c r="A4331" s="2" t="s">
        <v>23</v>
      </c>
      <c r="B4331" s="2" t="s">
        <v>6578</v>
      </c>
      <c r="C4331" s="1">
        <v>265</v>
      </c>
      <c r="D4331" s="1">
        <v>30</v>
      </c>
      <c r="E4331" s="1">
        <v>20</v>
      </c>
      <c r="F4331" s="1" t="s">
        <v>4</v>
      </c>
      <c r="H4331" s="1" t="s">
        <v>3110</v>
      </c>
      <c r="I4331" s="1">
        <v>94</v>
      </c>
      <c r="J4331" s="1" t="s">
        <v>436</v>
      </c>
      <c r="K4331" s="2" t="s">
        <v>3891</v>
      </c>
      <c r="L4331" s="2" t="s">
        <v>3911</v>
      </c>
      <c r="M4331" s="2" t="s">
        <v>3912</v>
      </c>
      <c r="N4331" s="5" t="s">
        <v>3913</v>
      </c>
      <c r="O4331" s="1" t="s">
        <v>22</v>
      </c>
      <c r="P4331" s="1" t="s">
        <v>337</v>
      </c>
      <c r="Q4331" s="4">
        <v>2</v>
      </c>
      <c r="R4331" s="1">
        <v>73</v>
      </c>
      <c r="S4331" s="3">
        <v>392</v>
      </c>
      <c r="T4331" s="30">
        <f>IF(E4331&gt;=19,VLOOKUP(K4331,Konditionen!$B$5:$E$20,4,FALSE),IF(E4331&lt;=16,VLOOKUP(K4331,Konditionen!$B$5:$E$20,2,FALSE),VLOOKUP(K4331,Konditionen!$B$5:$E$20,3,FALSE)))</f>
        <v>28</v>
      </c>
      <c r="U4331" s="3">
        <f t="shared" si="318"/>
        <v>282.24</v>
      </c>
    </row>
    <row r="4332" spans="1:21" x14ac:dyDescent="0.2">
      <c r="Q4332" s="4"/>
    </row>
    <row r="4333" spans="1:21" x14ac:dyDescent="0.2">
      <c r="A4333" s="2" t="s">
        <v>23</v>
      </c>
      <c r="B4333" s="2" t="s">
        <v>6579</v>
      </c>
      <c r="C4333" s="1">
        <v>275</v>
      </c>
      <c r="D4333" s="1">
        <v>30</v>
      </c>
      <c r="E4333" s="1">
        <v>20</v>
      </c>
      <c r="F4333" s="1" t="s">
        <v>2734</v>
      </c>
      <c r="H4333" s="1" t="s">
        <v>256</v>
      </c>
      <c r="I4333" s="1">
        <v>97</v>
      </c>
      <c r="J4333" s="1" t="s">
        <v>135</v>
      </c>
      <c r="K4333" s="2" t="s">
        <v>2822</v>
      </c>
      <c r="L4333" s="2" t="s">
        <v>3087</v>
      </c>
      <c r="M4333" s="2">
        <v>854507</v>
      </c>
      <c r="N4333" s="5" t="s">
        <v>3112</v>
      </c>
      <c r="O4333" s="1" t="s">
        <v>41</v>
      </c>
      <c r="P4333" s="1" t="s">
        <v>22</v>
      </c>
      <c r="Q4333" s="1">
        <v>2</v>
      </c>
      <c r="R4333" s="4">
        <v>71</v>
      </c>
      <c r="S4333" s="3">
        <v>431</v>
      </c>
      <c r="T4333" s="30">
        <f>IF(E4333&gt;=19,VLOOKUP(K4333,Konditionen!$B$5:$E$20,4,FALSE),IF(E4333&lt;=16,VLOOKUP(K4333,Konditionen!$B$5:$E$20,2,FALSE),VLOOKUP(K4333,Konditionen!$B$5:$E$20,3,FALSE)))</f>
        <v>20</v>
      </c>
      <c r="U4333" s="3">
        <f t="shared" ref="U4333:U4339" si="319">IF(S4333&gt;0,S4333*(100-T4333)/100,"")</f>
        <v>344.8</v>
      </c>
    </row>
    <row r="4334" spans="1:21" x14ac:dyDescent="0.2">
      <c r="A4334" s="2" t="s">
        <v>338</v>
      </c>
      <c r="B4334" s="2" t="s">
        <v>6579</v>
      </c>
      <c r="C4334" s="1">
        <v>275</v>
      </c>
      <c r="D4334" s="1">
        <v>30</v>
      </c>
      <c r="E4334" s="1">
        <v>20</v>
      </c>
      <c r="F4334" s="1" t="s">
        <v>4</v>
      </c>
      <c r="H4334" s="1" t="s">
        <v>256</v>
      </c>
      <c r="I4334" s="1">
        <v>97</v>
      </c>
      <c r="J4334" s="1" t="s">
        <v>135</v>
      </c>
      <c r="K4334" s="2" t="s">
        <v>3891</v>
      </c>
      <c r="L4334" s="2" t="s">
        <v>3917</v>
      </c>
      <c r="M4334" s="2" t="s">
        <v>3918</v>
      </c>
      <c r="N4334" s="5" t="s">
        <v>3919</v>
      </c>
      <c r="O4334" s="1" t="s">
        <v>22</v>
      </c>
      <c r="P4334" s="1" t="s">
        <v>22</v>
      </c>
      <c r="Q4334" s="4">
        <v>2</v>
      </c>
      <c r="R4334" s="1">
        <v>73</v>
      </c>
      <c r="S4334" s="3">
        <v>648</v>
      </c>
      <c r="T4334" s="30">
        <f>IF(E4334&gt;=19,VLOOKUP(K4334,Konditionen!$B$5:$E$20,4,FALSE),IF(E4334&lt;=16,VLOOKUP(K4334,Konditionen!$B$5:$E$20,2,FALSE),VLOOKUP(K4334,Konditionen!$B$5:$E$20,3,FALSE)))</f>
        <v>28</v>
      </c>
      <c r="U4334" s="3">
        <f t="shared" si="319"/>
        <v>466.56</v>
      </c>
    </row>
    <row r="4335" spans="1:21" x14ac:dyDescent="0.2">
      <c r="A4335" s="2" t="s">
        <v>23</v>
      </c>
      <c r="B4335" s="2" t="s">
        <v>6579</v>
      </c>
      <c r="C4335" s="1">
        <v>275</v>
      </c>
      <c r="D4335" s="1">
        <v>30</v>
      </c>
      <c r="E4335" s="1">
        <v>20</v>
      </c>
      <c r="F4335" s="1" t="s">
        <v>4</v>
      </c>
      <c r="H4335" s="1" t="s">
        <v>443</v>
      </c>
      <c r="I4335" s="1">
        <v>97</v>
      </c>
      <c r="J4335" s="1" t="s">
        <v>436</v>
      </c>
      <c r="K4335" s="2" t="s">
        <v>470</v>
      </c>
      <c r="L4335" s="2" t="s">
        <v>1448</v>
      </c>
      <c r="M4335" s="2" t="s">
        <v>1449</v>
      </c>
      <c r="N4335" s="5" t="s">
        <v>1450</v>
      </c>
      <c r="O4335" s="1" t="s">
        <v>41</v>
      </c>
      <c r="P4335" s="1" t="s">
        <v>22</v>
      </c>
      <c r="Q4335" s="4">
        <v>2</v>
      </c>
      <c r="R4335" s="4">
        <v>73</v>
      </c>
      <c r="S4335" s="3">
        <v>345</v>
      </c>
      <c r="T4335" s="30">
        <f>IF(E4335&gt;=19,VLOOKUP(K4335,Konditionen!$B$5:$E$20,4,FALSE),IF(E4335&lt;=16,VLOOKUP(K4335,Konditionen!$B$5:$E$20,2,FALSE),VLOOKUP(K4335,Konditionen!$B$5:$E$20,3,FALSE)))</f>
        <v>25</v>
      </c>
      <c r="U4335" s="3">
        <f t="shared" si="319"/>
        <v>258.75</v>
      </c>
    </row>
    <row r="4336" spans="1:21" x14ac:dyDescent="0.2">
      <c r="A4336" s="2" t="s">
        <v>23</v>
      </c>
      <c r="B4336" s="2" t="s">
        <v>6579</v>
      </c>
      <c r="C4336" s="1">
        <v>275</v>
      </c>
      <c r="D4336" s="1">
        <v>30</v>
      </c>
      <c r="E4336" s="4">
        <v>20</v>
      </c>
      <c r="F4336" s="1" t="s">
        <v>4</v>
      </c>
      <c r="H4336" s="1" t="s">
        <v>443</v>
      </c>
      <c r="I4336" s="4">
        <v>97</v>
      </c>
      <c r="J4336" s="1" t="s">
        <v>436</v>
      </c>
      <c r="K4336" s="2" t="s">
        <v>2334</v>
      </c>
      <c r="L4336" s="2" t="s">
        <v>2494</v>
      </c>
      <c r="M4336" s="2">
        <v>523433</v>
      </c>
      <c r="N4336" s="5" t="s">
        <v>2542</v>
      </c>
      <c r="O4336" s="1" t="s">
        <v>41</v>
      </c>
      <c r="P4336" s="1" t="s">
        <v>41</v>
      </c>
      <c r="Q4336" s="1">
        <v>2</v>
      </c>
      <c r="R4336" s="4">
        <v>71</v>
      </c>
      <c r="S4336" s="3">
        <v>537</v>
      </c>
      <c r="T4336" s="30">
        <f>IF(E4336&gt;=19,VLOOKUP(K4336,Konditionen!$B$5:$E$20,4,FALSE),IF(E4336&lt;=16,VLOOKUP(K4336,Konditionen!$B$5:$E$20,2,FALSE),VLOOKUP(K4336,Konditionen!$B$5:$E$20,3,FALSE)))</f>
        <v>38.5</v>
      </c>
      <c r="U4336" s="3">
        <f t="shared" si="319"/>
        <v>330.255</v>
      </c>
    </row>
    <row r="4337" spans="1:21" x14ac:dyDescent="0.2">
      <c r="A4337" s="2" t="s">
        <v>23</v>
      </c>
      <c r="B4337" s="2" t="s">
        <v>6579</v>
      </c>
      <c r="C4337" s="1">
        <v>275</v>
      </c>
      <c r="D4337" s="1">
        <v>30</v>
      </c>
      <c r="E4337" s="1">
        <v>20</v>
      </c>
      <c r="F4337" s="1" t="s">
        <v>2734</v>
      </c>
      <c r="H4337" s="1" t="s">
        <v>443</v>
      </c>
      <c r="I4337" s="1">
        <v>97</v>
      </c>
      <c r="J4337" s="1" t="s">
        <v>436</v>
      </c>
      <c r="K4337" s="2" t="s">
        <v>2822</v>
      </c>
      <c r="L4337" s="2" t="s">
        <v>2931</v>
      </c>
      <c r="M4337" s="2">
        <v>320106</v>
      </c>
      <c r="N4337" s="5" t="s">
        <v>3113</v>
      </c>
      <c r="O4337" s="1" t="s">
        <v>41</v>
      </c>
      <c r="P4337" s="1" t="s">
        <v>22</v>
      </c>
      <c r="Q4337" s="1">
        <v>2</v>
      </c>
      <c r="R4337" s="4">
        <v>71</v>
      </c>
      <c r="S4337" s="3">
        <v>423</v>
      </c>
      <c r="T4337" s="30">
        <f>IF(E4337&gt;=19,VLOOKUP(K4337,Konditionen!$B$5:$E$20,4,FALSE),IF(E4337&lt;=16,VLOOKUP(K4337,Konditionen!$B$5:$E$20,2,FALSE),VLOOKUP(K4337,Konditionen!$B$5:$E$20,3,FALSE)))</f>
        <v>20</v>
      </c>
      <c r="U4337" s="3">
        <f t="shared" si="319"/>
        <v>338.4</v>
      </c>
    </row>
    <row r="4338" spans="1:21" x14ac:dyDescent="0.2">
      <c r="A4338" s="2" t="s">
        <v>23</v>
      </c>
      <c r="B4338" s="2" t="s">
        <v>6579</v>
      </c>
      <c r="C4338" s="1">
        <v>275</v>
      </c>
      <c r="D4338" s="1">
        <v>30</v>
      </c>
      <c r="E4338" s="1">
        <v>20</v>
      </c>
      <c r="F4338" s="1" t="s">
        <v>4</v>
      </c>
      <c r="H4338" s="1" t="s">
        <v>443</v>
      </c>
      <c r="I4338" s="1">
        <v>97</v>
      </c>
      <c r="J4338" s="1" t="s">
        <v>436</v>
      </c>
      <c r="K4338" s="2" t="s">
        <v>3891</v>
      </c>
      <c r="L4338" s="2" t="s">
        <v>3914</v>
      </c>
      <c r="M4338" s="2" t="s">
        <v>3915</v>
      </c>
      <c r="N4338" s="5" t="s">
        <v>3916</v>
      </c>
      <c r="O4338" s="1" t="s">
        <v>41</v>
      </c>
      <c r="P4338" s="1" t="s">
        <v>337</v>
      </c>
      <c r="Q4338" s="4">
        <v>1</v>
      </c>
      <c r="R4338" s="1">
        <v>70</v>
      </c>
      <c r="S4338" s="3">
        <v>518.5</v>
      </c>
      <c r="T4338" s="30">
        <f>IF(E4338&gt;=19,VLOOKUP(K4338,Konditionen!$B$5:$E$20,4,FALSE),IF(E4338&lt;=16,VLOOKUP(K4338,Konditionen!$B$5:$E$20,2,FALSE),VLOOKUP(K4338,Konditionen!$B$5:$E$20,3,FALSE)))</f>
        <v>28</v>
      </c>
      <c r="U4338" s="3">
        <f t="shared" si="319"/>
        <v>373.32</v>
      </c>
    </row>
    <row r="4339" spans="1:21" x14ac:dyDescent="0.2">
      <c r="A4339" s="2" t="s">
        <v>23</v>
      </c>
      <c r="B4339" s="2" t="s">
        <v>6579</v>
      </c>
      <c r="C4339" s="1">
        <v>275</v>
      </c>
      <c r="D4339" s="1">
        <v>30</v>
      </c>
      <c r="E4339" s="1">
        <v>20</v>
      </c>
      <c r="F4339" s="1" t="s">
        <v>4</v>
      </c>
      <c r="H4339" s="1" t="s">
        <v>5762</v>
      </c>
      <c r="I4339" s="1">
        <v>97</v>
      </c>
      <c r="J4339" s="1" t="s">
        <v>5741</v>
      </c>
      <c r="K4339" s="2" t="s">
        <v>5668</v>
      </c>
      <c r="L4339" s="2" t="s">
        <v>5724</v>
      </c>
      <c r="M4339" s="2" t="s">
        <v>5763</v>
      </c>
      <c r="N4339" s="5">
        <v>8714692285141</v>
      </c>
      <c r="O4339" s="1" t="s">
        <v>41</v>
      </c>
      <c r="P4339" s="1" t="s">
        <v>41</v>
      </c>
      <c r="Q4339" s="1">
        <v>2</v>
      </c>
      <c r="R4339" s="1">
        <v>70</v>
      </c>
      <c r="S4339" s="3">
        <v>309.5</v>
      </c>
      <c r="T4339" s="30">
        <f>IF(E4339&gt;=19,VLOOKUP(K4339,Konditionen!$B$5:$E$20,4,FALSE),IF(E4339&lt;=16,VLOOKUP(K4339,Konditionen!$B$5:$E$20,2,FALSE),VLOOKUP(K4339,Konditionen!$B$5:$E$20,3,FALSE)))</f>
        <v>21</v>
      </c>
      <c r="U4339" s="3">
        <f t="shared" si="319"/>
        <v>244.505</v>
      </c>
    </row>
    <row r="4341" spans="1:21" x14ac:dyDescent="0.2">
      <c r="A4341" s="2" t="s">
        <v>23</v>
      </c>
      <c r="B4341" s="2" t="s">
        <v>6610</v>
      </c>
      <c r="C4341" s="1">
        <v>285</v>
      </c>
      <c r="D4341" s="1">
        <v>30</v>
      </c>
      <c r="E4341" s="1">
        <v>20</v>
      </c>
      <c r="F4341" s="1" t="s">
        <v>4</v>
      </c>
      <c r="H4341" s="1" t="s">
        <v>358</v>
      </c>
      <c r="I4341" s="1">
        <v>99</v>
      </c>
      <c r="J4341" s="1" t="s">
        <v>135</v>
      </c>
      <c r="K4341" s="2" t="s">
        <v>3891</v>
      </c>
      <c r="L4341" s="2" t="s">
        <v>3923</v>
      </c>
      <c r="M4341" s="2" t="s">
        <v>3924</v>
      </c>
      <c r="N4341" s="5" t="s">
        <v>3925</v>
      </c>
      <c r="O4341" s="1" t="s">
        <v>41</v>
      </c>
      <c r="P4341" s="1" t="s">
        <v>22</v>
      </c>
      <c r="Q4341" s="4">
        <v>2</v>
      </c>
      <c r="R4341" s="1">
        <v>73</v>
      </c>
      <c r="S4341" s="3">
        <v>538.5</v>
      </c>
      <c r="T4341" s="30">
        <f>IF(E4341&gt;=19,VLOOKUP(K4341,Konditionen!$B$5:$E$20,4,FALSE),IF(E4341&lt;=16,VLOOKUP(K4341,Konditionen!$B$5:$E$20,2,FALSE),VLOOKUP(K4341,Konditionen!$B$5:$E$20,3,FALSE)))</f>
        <v>28</v>
      </c>
      <c r="U4341" s="3">
        <f t="shared" ref="U4341:U4344" si="320">IF(S4341&gt;0,S4341*(100-T4341)/100,"")</f>
        <v>387.72</v>
      </c>
    </row>
    <row r="4342" spans="1:21" x14ac:dyDescent="0.2">
      <c r="A4342" s="2" t="s">
        <v>23</v>
      </c>
      <c r="B4342" s="2" t="s">
        <v>6610</v>
      </c>
      <c r="C4342" s="1">
        <v>285</v>
      </c>
      <c r="D4342" s="1">
        <v>30</v>
      </c>
      <c r="E4342" s="1">
        <v>20</v>
      </c>
      <c r="F4342" s="1" t="s">
        <v>4</v>
      </c>
      <c r="H4342" s="1" t="s">
        <v>358</v>
      </c>
      <c r="I4342" s="1">
        <v>99</v>
      </c>
      <c r="J4342" s="1" t="s">
        <v>135</v>
      </c>
      <c r="K4342" s="2" t="s">
        <v>3891</v>
      </c>
      <c r="L4342" s="2" t="s">
        <v>3926</v>
      </c>
      <c r="M4342" s="2" t="s">
        <v>3927</v>
      </c>
      <c r="N4342" s="5" t="s">
        <v>3928</v>
      </c>
      <c r="O4342" s="1" t="s">
        <v>41</v>
      </c>
      <c r="P4342" s="1" t="s">
        <v>337</v>
      </c>
      <c r="Q4342" s="4">
        <v>2</v>
      </c>
      <c r="R4342" s="1">
        <v>75</v>
      </c>
      <c r="S4342" s="3">
        <v>538.5</v>
      </c>
      <c r="T4342" s="30">
        <f>IF(E4342&gt;=19,VLOOKUP(K4342,Konditionen!$B$5:$E$20,4,FALSE),IF(E4342&lt;=16,VLOOKUP(K4342,Konditionen!$B$5:$E$20,2,FALSE),VLOOKUP(K4342,Konditionen!$B$5:$E$20,3,FALSE)))</f>
        <v>28</v>
      </c>
      <c r="U4342" s="3">
        <f t="shared" si="320"/>
        <v>387.72</v>
      </c>
    </row>
    <row r="4343" spans="1:21" x14ac:dyDescent="0.2">
      <c r="A4343" s="2" t="s">
        <v>23</v>
      </c>
      <c r="B4343" s="2" t="s">
        <v>6610</v>
      </c>
      <c r="C4343" s="1">
        <v>285</v>
      </c>
      <c r="D4343" s="1">
        <v>30</v>
      </c>
      <c r="E4343" s="1">
        <v>20</v>
      </c>
      <c r="F4343" s="1" t="s">
        <v>2734</v>
      </c>
      <c r="H4343" s="1" t="s">
        <v>1306</v>
      </c>
      <c r="I4343" s="1">
        <v>99</v>
      </c>
      <c r="J4343" s="1" t="s">
        <v>436</v>
      </c>
      <c r="K4343" s="2" t="s">
        <v>2822</v>
      </c>
      <c r="L4343" s="2" t="s">
        <v>2931</v>
      </c>
      <c r="M4343" s="2">
        <v>504149</v>
      </c>
      <c r="N4343" s="5" t="s">
        <v>3114</v>
      </c>
      <c r="O4343" s="1" t="s">
        <v>41</v>
      </c>
      <c r="P4343" s="1" t="s">
        <v>22</v>
      </c>
      <c r="Q4343" s="1">
        <v>2</v>
      </c>
      <c r="R4343" s="4">
        <v>75</v>
      </c>
      <c r="S4343" s="3">
        <v>431</v>
      </c>
      <c r="T4343" s="30">
        <f>IF(E4343&gt;=19,VLOOKUP(K4343,Konditionen!$B$5:$E$20,4,FALSE),IF(E4343&lt;=16,VLOOKUP(K4343,Konditionen!$B$5:$E$20,2,FALSE),VLOOKUP(K4343,Konditionen!$B$5:$E$20,3,FALSE)))</f>
        <v>20</v>
      </c>
      <c r="U4343" s="3">
        <f t="shared" si="320"/>
        <v>344.8</v>
      </c>
    </row>
    <row r="4344" spans="1:21" x14ac:dyDescent="0.2">
      <c r="A4344" s="2" t="s">
        <v>23</v>
      </c>
      <c r="B4344" s="2" t="s">
        <v>6610</v>
      </c>
      <c r="C4344" s="1">
        <v>285</v>
      </c>
      <c r="D4344" s="1">
        <v>30</v>
      </c>
      <c r="E4344" s="1">
        <v>20</v>
      </c>
      <c r="F4344" s="1" t="s">
        <v>4</v>
      </c>
      <c r="H4344" s="1" t="s">
        <v>1306</v>
      </c>
      <c r="I4344" s="1">
        <v>99</v>
      </c>
      <c r="J4344" s="1" t="s">
        <v>436</v>
      </c>
      <c r="K4344" s="2" t="s">
        <v>3891</v>
      </c>
      <c r="L4344" s="2" t="s">
        <v>3920</v>
      </c>
      <c r="M4344" s="2" t="s">
        <v>3921</v>
      </c>
      <c r="N4344" s="5" t="s">
        <v>3922</v>
      </c>
      <c r="O4344" s="1" t="s">
        <v>41</v>
      </c>
      <c r="P4344" s="1" t="s">
        <v>337</v>
      </c>
      <c r="Q4344" s="4">
        <v>1</v>
      </c>
      <c r="R4344" s="1">
        <v>70</v>
      </c>
      <c r="S4344" s="3">
        <v>591</v>
      </c>
      <c r="T4344" s="30">
        <f>IF(E4344&gt;=19,VLOOKUP(K4344,Konditionen!$B$5:$E$20,4,FALSE),IF(E4344&lt;=16,VLOOKUP(K4344,Konditionen!$B$5:$E$20,2,FALSE),VLOOKUP(K4344,Konditionen!$B$5:$E$20,3,FALSE)))</f>
        <v>28</v>
      </c>
      <c r="U4344" s="3">
        <f t="shared" si="320"/>
        <v>425.52</v>
      </c>
    </row>
    <row r="4345" spans="1:21" x14ac:dyDescent="0.2">
      <c r="Q4345" s="4"/>
    </row>
    <row r="4346" spans="1:21" x14ac:dyDescent="0.2">
      <c r="A4346" s="2" t="s">
        <v>23</v>
      </c>
      <c r="B4346" s="2" t="s">
        <v>6580</v>
      </c>
      <c r="C4346" s="1">
        <v>295</v>
      </c>
      <c r="D4346" s="1">
        <v>30</v>
      </c>
      <c r="E4346" s="1">
        <v>20</v>
      </c>
      <c r="H4346" s="1" t="s">
        <v>256</v>
      </c>
      <c r="I4346" s="1">
        <v>97</v>
      </c>
      <c r="J4346" s="1" t="s">
        <v>135</v>
      </c>
      <c r="K4346" s="2" t="s">
        <v>3891</v>
      </c>
      <c r="L4346" s="2" t="s">
        <v>3929</v>
      </c>
      <c r="M4346" s="2" t="s">
        <v>3930</v>
      </c>
      <c r="N4346" s="5" t="s">
        <v>3931</v>
      </c>
      <c r="O4346" s="1" t="s">
        <v>22</v>
      </c>
      <c r="P4346" s="1" t="s">
        <v>22</v>
      </c>
      <c r="Q4346" s="4">
        <v>2</v>
      </c>
      <c r="R4346" s="1">
        <v>73</v>
      </c>
      <c r="S4346" s="3">
        <v>569</v>
      </c>
      <c r="T4346" s="30">
        <f>IF(E4346&gt;=19,VLOOKUP(K4346,Konditionen!$B$5:$E$20,4,FALSE),IF(E4346&lt;=16,VLOOKUP(K4346,Konditionen!$B$5:$E$20,2,FALSE),VLOOKUP(K4346,Konditionen!$B$5:$E$20,3,FALSE)))</f>
        <v>28</v>
      </c>
      <c r="U4346" s="3">
        <f t="shared" ref="U4346:U4354" si="321">IF(S4346&gt;0,S4346*(100-T4346)/100,"")</f>
        <v>409.68</v>
      </c>
    </row>
    <row r="4347" spans="1:21" x14ac:dyDescent="0.2">
      <c r="A4347" s="2" t="s">
        <v>23</v>
      </c>
      <c r="B4347" s="2" t="s">
        <v>6580</v>
      </c>
      <c r="C4347" s="1">
        <v>295</v>
      </c>
      <c r="D4347" s="1">
        <v>30</v>
      </c>
      <c r="E4347" s="1">
        <v>20</v>
      </c>
      <c r="F4347" s="1" t="s">
        <v>2734</v>
      </c>
      <c r="H4347" s="1" t="s">
        <v>203</v>
      </c>
      <c r="I4347" s="1">
        <v>101</v>
      </c>
      <c r="J4347" s="1" t="s">
        <v>135</v>
      </c>
      <c r="K4347" s="2" t="s">
        <v>2822</v>
      </c>
      <c r="L4347" s="2" t="s">
        <v>3013</v>
      </c>
      <c r="M4347" s="2">
        <v>655299</v>
      </c>
      <c r="N4347" s="5" t="s">
        <v>3115</v>
      </c>
      <c r="O4347" s="1" t="s">
        <v>22</v>
      </c>
      <c r="P4347" s="1" t="s">
        <v>41</v>
      </c>
      <c r="Q4347" s="1">
        <v>2</v>
      </c>
      <c r="R4347" s="4">
        <v>73</v>
      </c>
      <c r="S4347" s="3">
        <v>452.5</v>
      </c>
      <c r="T4347" s="30">
        <f>IF(E4347&gt;=19,VLOOKUP(K4347,Konditionen!$B$5:$E$20,4,FALSE),IF(E4347&lt;=16,VLOOKUP(K4347,Konditionen!$B$5:$E$20,2,FALSE),VLOOKUP(K4347,Konditionen!$B$5:$E$20,3,FALSE)))</f>
        <v>20</v>
      </c>
      <c r="U4347" s="3">
        <f t="shared" si="321"/>
        <v>362</v>
      </c>
    </row>
    <row r="4348" spans="1:21" x14ac:dyDescent="0.2">
      <c r="A4348" s="2" t="s">
        <v>23</v>
      </c>
      <c r="B4348" s="2" t="s">
        <v>6580</v>
      </c>
      <c r="C4348" s="1">
        <v>295</v>
      </c>
      <c r="D4348" s="1">
        <v>30</v>
      </c>
      <c r="E4348" s="1">
        <v>20</v>
      </c>
      <c r="F4348" s="1" t="s">
        <v>4</v>
      </c>
      <c r="H4348" s="1" t="s">
        <v>446</v>
      </c>
      <c r="I4348" s="1">
        <v>101</v>
      </c>
      <c r="J4348" s="1" t="s">
        <v>436</v>
      </c>
      <c r="K4348" s="2" t="s">
        <v>470</v>
      </c>
      <c r="L4348" s="2" t="s">
        <v>961</v>
      </c>
      <c r="M4348" s="2" t="s">
        <v>1451</v>
      </c>
      <c r="N4348" s="5" t="s">
        <v>1452</v>
      </c>
      <c r="O4348" s="1" t="s">
        <v>65</v>
      </c>
      <c r="P4348" s="1" t="s">
        <v>65</v>
      </c>
      <c r="Q4348" s="1" t="s">
        <v>65</v>
      </c>
      <c r="R4348" s="1" t="s">
        <v>65</v>
      </c>
      <c r="S4348" s="3">
        <v>398.5</v>
      </c>
      <c r="T4348" s="30">
        <f>IF(E4348&gt;=19,VLOOKUP(K4348,Konditionen!$B$5:$E$20,4,FALSE),IF(E4348&lt;=16,VLOOKUP(K4348,Konditionen!$B$5:$E$20,2,FALSE),VLOOKUP(K4348,Konditionen!$B$5:$E$20,3,FALSE)))</f>
        <v>25</v>
      </c>
      <c r="U4348" s="3">
        <f t="shared" si="321"/>
        <v>298.875</v>
      </c>
    </row>
    <row r="4349" spans="1:21" x14ac:dyDescent="0.2">
      <c r="A4349" s="2" t="s">
        <v>23</v>
      </c>
      <c r="B4349" s="2" t="s">
        <v>6580</v>
      </c>
      <c r="C4349" s="1">
        <v>295</v>
      </c>
      <c r="D4349" s="1">
        <v>30</v>
      </c>
      <c r="E4349" s="1">
        <v>20</v>
      </c>
      <c r="F4349" s="1" t="s">
        <v>4</v>
      </c>
      <c r="H4349" s="1" t="s">
        <v>446</v>
      </c>
      <c r="I4349" s="1">
        <v>101</v>
      </c>
      <c r="J4349" s="1" t="s">
        <v>436</v>
      </c>
      <c r="K4349" s="2" t="s">
        <v>470</v>
      </c>
      <c r="L4349" s="2" t="s">
        <v>1303</v>
      </c>
      <c r="M4349" s="2" t="s">
        <v>1453</v>
      </c>
      <c r="N4349" s="5" t="s">
        <v>1454</v>
      </c>
      <c r="O4349" s="1" t="s">
        <v>41</v>
      </c>
      <c r="P4349" s="1" t="s">
        <v>22</v>
      </c>
      <c r="Q4349" s="4">
        <v>2</v>
      </c>
      <c r="R4349" s="4">
        <v>75</v>
      </c>
      <c r="S4349" s="3">
        <v>398.5</v>
      </c>
      <c r="T4349" s="30">
        <f>IF(E4349&gt;=19,VLOOKUP(K4349,Konditionen!$B$5:$E$20,4,FALSE),IF(E4349&lt;=16,VLOOKUP(K4349,Konditionen!$B$5:$E$20,2,FALSE),VLOOKUP(K4349,Konditionen!$B$5:$E$20,3,FALSE)))</f>
        <v>25</v>
      </c>
      <c r="U4349" s="3">
        <f t="shared" si="321"/>
        <v>298.875</v>
      </c>
    </row>
    <row r="4350" spans="1:21" x14ac:dyDescent="0.2">
      <c r="A4350" s="2" t="s">
        <v>23</v>
      </c>
      <c r="B4350" s="2" t="s">
        <v>6580</v>
      </c>
      <c r="C4350" s="1">
        <v>295</v>
      </c>
      <c r="D4350" s="1">
        <v>30</v>
      </c>
      <c r="E4350" s="1">
        <v>20</v>
      </c>
      <c r="F4350" s="1" t="s">
        <v>2734</v>
      </c>
      <c r="H4350" s="1" t="s">
        <v>446</v>
      </c>
      <c r="I4350" s="1">
        <v>101</v>
      </c>
      <c r="J4350" s="1" t="s">
        <v>436</v>
      </c>
      <c r="K4350" s="2" t="s">
        <v>2822</v>
      </c>
      <c r="L4350" s="2" t="s">
        <v>3017</v>
      </c>
      <c r="M4350" s="2">
        <v>412000</v>
      </c>
      <c r="N4350" s="5" t="s">
        <v>3116</v>
      </c>
      <c r="O4350" s="1" t="s">
        <v>22</v>
      </c>
      <c r="P4350" s="1" t="s">
        <v>22</v>
      </c>
      <c r="Q4350" s="1">
        <v>2</v>
      </c>
      <c r="R4350" s="4">
        <v>74</v>
      </c>
      <c r="S4350" s="3">
        <v>443.5</v>
      </c>
      <c r="T4350" s="30">
        <f>IF(E4350&gt;=19,VLOOKUP(K4350,Konditionen!$B$5:$E$20,4,FALSE),IF(E4350&lt;=16,VLOOKUP(K4350,Konditionen!$B$5:$E$20,2,FALSE),VLOOKUP(K4350,Konditionen!$B$5:$E$20,3,FALSE)))</f>
        <v>20</v>
      </c>
      <c r="U4350" s="3">
        <f t="shared" si="321"/>
        <v>354.8</v>
      </c>
    </row>
    <row r="4351" spans="1:21" x14ac:dyDescent="0.2">
      <c r="A4351" s="2" t="s">
        <v>23</v>
      </c>
      <c r="B4351" s="2" t="s">
        <v>6580</v>
      </c>
      <c r="C4351" s="1">
        <v>295</v>
      </c>
      <c r="D4351" s="1">
        <v>30</v>
      </c>
      <c r="E4351" s="1">
        <v>20</v>
      </c>
      <c r="F4351" s="1" t="s">
        <v>4</v>
      </c>
      <c r="H4351" s="1" t="s">
        <v>446</v>
      </c>
      <c r="I4351" s="1">
        <v>101</v>
      </c>
      <c r="J4351" s="1" t="s">
        <v>436</v>
      </c>
      <c r="K4351" s="2" t="s">
        <v>3891</v>
      </c>
      <c r="L4351" s="2" t="s">
        <v>3938</v>
      </c>
      <c r="M4351" s="2" t="s">
        <v>3939</v>
      </c>
      <c r="N4351" s="5" t="s">
        <v>3940</v>
      </c>
      <c r="O4351" s="1" t="s">
        <v>22</v>
      </c>
      <c r="P4351" s="1" t="s">
        <v>22</v>
      </c>
      <c r="Q4351" s="4">
        <v>2</v>
      </c>
      <c r="R4351" s="1">
        <v>73</v>
      </c>
      <c r="S4351" s="3">
        <v>572.5</v>
      </c>
      <c r="T4351" s="30">
        <f>IF(E4351&gt;=19,VLOOKUP(K4351,Konditionen!$B$5:$E$20,4,FALSE),IF(E4351&lt;=16,VLOOKUP(K4351,Konditionen!$B$5:$E$20,2,FALSE),VLOOKUP(K4351,Konditionen!$B$5:$E$20,3,FALSE)))</f>
        <v>28</v>
      </c>
      <c r="U4351" s="3">
        <f t="shared" si="321"/>
        <v>412.2</v>
      </c>
    </row>
    <row r="4352" spans="1:21" x14ac:dyDescent="0.2">
      <c r="A4352" s="2" t="s">
        <v>23</v>
      </c>
      <c r="B4352" s="2" t="s">
        <v>6580</v>
      </c>
      <c r="C4352" s="1">
        <v>295</v>
      </c>
      <c r="D4352" s="1">
        <v>30</v>
      </c>
      <c r="E4352" s="1">
        <v>20</v>
      </c>
      <c r="F4352" s="1" t="s">
        <v>4</v>
      </c>
      <c r="H4352" s="1" t="s">
        <v>446</v>
      </c>
      <c r="I4352" s="1">
        <v>101</v>
      </c>
      <c r="J4352" s="1" t="s">
        <v>436</v>
      </c>
      <c r="K4352" s="2" t="s">
        <v>3891</v>
      </c>
      <c r="L4352" s="2" t="s">
        <v>3926</v>
      </c>
      <c r="M4352" s="2" t="s">
        <v>3941</v>
      </c>
      <c r="N4352" s="5" t="s">
        <v>3942</v>
      </c>
      <c r="O4352" s="1" t="s">
        <v>22</v>
      </c>
      <c r="P4352" s="1" t="s">
        <v>337</v>
      </c>
      <c r="Q4352" s="4">
        <v>2</v>
      </c>
      <c r="R4352" s="1">
        <v>75</v>
      </c>
      <c r="S4352" s="3">
        <v>572.5</v>
      </c>
      <c r="T4352" s="30">
        <f>IF(E4352&gt;=19,VLOOKUP(K4352,Konditionen!$B$5:$E$20,4,FALSE),IF(E4352&lt;=16,VLOOKUP(K4352,Konditionen!$B$5:$E$20,2,FALSE),VLOOKUP(K4352,Konditionen!$B$5:$E$20,3,FALSE)))</f>
        <v>28</v>
      </c>
      <c r="U4352" s="3">
        <f t="shared" si="321"/>
        <v>412.2</v>
      </c>
    </row>
    <row r="4353" spans="1:21" x14ac:dyDescent="0.2">
      <c r="A4353" s="2" t="s">
        <v>23</v>
      </c>
      <c r="B4353" s="2" t="s">
        <v>6580</v>
      </c>
      <c r="C4353" s="1">
        <v>295</v>
      </c>
      <c r="D4353" s="1">
        <v>30</v>
      </c>
      <c r="E4353" s="1">
        <v>20</v>
      </c>
      <c r="F4353" s="1" t="s">
        <v>4</v>
      </c>
      <c r="H4353" s="1" t="s">
        <v>446</v>
      </c>
      <c r="I4353" s="1">
        <v>101</v>
      </c>
      <c r="J4353" s="1" t="s">
        <v>436</v>
      </c>
      <c r="K4353" s="2" t="s">
        <v>3891</v>
      </c>
      <c r="L4353" s="2" t="s">
        <v>3932</v>
      </c>
      <c r="M4353" s="2" t="s">
        <v>3933</v>
      </c>
      <c r="N4353" s="5" t="s">
        <v>3934</v>
      </c>
      <c r="O4353" s="1" t="s">
        <v>22</v>
      </c>
      <c r="P4353" s="1" t="s">
        <v>22</v>
      </c>
      <c r="Q4353" s="4">
        <v>2</v>
      </c>
      <c r="R4353" s="1">
        <v>73</v>
      </c>
      <c r="S4353" s="3">
        <v>602</v>
      </c>
      <c r="T4353" s="30">
        <f>IF(E4353&gt;=19,VLOOKUP(K4353,Konditionen!$B$5:$E$20,4,FALSE),IF(E4353&lt;=16,VLOOKUP(K4353,Konditionen!$B$5:$E$20,2,FALSE),VLOOKUP(K4353,Konditionen!$B$5:$E$20,3,FALSE)))</f>
        <v>28</v>
      </c>
      <c r="U4353" s="3">
        <f t="shared" si="321"/>
        <v>433.44</v>
      </c>
    </row>
    <row r="4354" spans="1:21" x14ac:dyDescent="0.2">
      <c r="A4354" s="2" t="s">
        <v>23</v>
      </c>
      <c r="B4354" s="2" t="s">
        <v>6580</v>
      </c>
      <c r="C4354" s="1">
        <v>295</v>
      </c>
      <c r="D4354" s="1">
        <v>30</v>
      </c>
      <c r="E4354" s="1">
        <v>20</v>
      </c>
      <c r="F4354" s="1" t="s">
        <v>4</v>
      </c>
      <c r="H4354" s="1" t="s">
        <v>446</v>
      </c>
      <c r="I4354" s="1">
        <v>101</v>
      </c>
      <c r="J4354" s="1" t="s">
        <v>436</v>
      </c>
      <c r="K4354" s="2" t="s">
        <v>3891</v>
      </c>
      <c r="L4354" s="2" t="s">
        <v>3935</v>
      </c>
      <c r="M4354" s="2" t="s">
        <v>3936</v>
      </c>
      <c r="N4354" s="5" t="s">
        <v>3937</v>
      </c>
      <c r="O4354" s="1" t="s">
        <v>22</v>
      </c>
      <c r="P4354" s="1" t="s">
        <v>22</v>
      </c>
      <c r="Q4354" s="4">
        <v>2</v>
      </c>
      <c r="R4354" s="1">
        <v>73</v>
      </c>
      <c r="S4354" s="3">
        <v>602</v>
      </c>
      <c r="T4354" s="30">
        <f>IF(E4354&gt;=19,VLOOKUP(K4354,Konditionen!$B$5:$E$20,4,FALSE),IF(E4354&lt;=16,VLOOKUP(K4354,Konditionen!$B$5:$E$20,2,FALSE),VLOOKUP(K4354,Konditionen!$B$5:$E$20,3,FALSE)))</f>
        <v>28</v>
      </c>
      <c r="U4354" s="3">
        <f t="shared" si="321"/>
        <v>433.44</v>
      </c>
    </row>
    <row r="4355" spans="1:21" x14ac:dyDescent="0.2">
      <c r="Q4355" s="4"/>
    </row>
    <row r="4356" spans="1:21" x14ac:dyDescent="0.2">
      <c r="A4356" s="2" t="s">
        <v>23</v>
      </c>
      <c r="B4356" s="2" t="s">
        <v>6630</v>
      </c>
      <c r="C4356" s="1">
        <v>305</v>
      </c>
      <c r="D4356" s="1">
        <v>30</v>
      </c>
      <c r="E4356" s="1">
        <v>20</v>
      </c>
      <c r="F4356" s="1" t="s">
        <v>4</v>
      </c>
      <c r="H4356" s="1" t="s">
        <v>438</v>
      </c>
      <c r="I4356" s="1">
        <v>103</v>
      </c>
      <c r="J4356" s="1" t="s">
        <v>436</v>
      </c>
      <c r="K4356" s="2" t="s">
        <v>3891</v>
      </c>
      <c r="L4356" s="2" t="s">
        <v>3938</v>
      </c>
      <c r="M4356" s="2" t="s">
        <v>3943</v>
      </c>
      <c r="N4356" s="5" t="s">
        <v>3944</v>
      </c>
      <c r="O4356" s="1" t="s">
        <v>22</v>
      </c>
      <c r="P4356" s="1" t="s">
        <v>456</v>
      </c>
      <c r="Q4356" s="4">
        <v>1</v>
      </c>
      <c r="R4356" s="1">
        <v>72</v>
      </c>
      <c r="S4356" s="3">
        <v>691.5</v>
      </c>
      <c r="T4356" s="30">
        <f>IF(E4356&gt;=19,VLOOKUP(K4356,Konditionen!$B$5:$E$20,4,FALSE),IF(E4356&lt;=16,VLOOKUP(K4356,Konditionen!$B$5:$E$20,2,FALSE),VLOOKUP(K4356,Konditionen!$B$5:$E$20,3,FALSE)))</f>
        <v>28</v>
      </c>
      <c r="U4356" s="3">
        <f t="shared" ref="U4356:U4357" si="322">IF(S4356&gt;0,S4356*(100-T4356)/100,"")</f>
        <v>497.88</v>
      </c>
    </row>
    <row r="4357" spans="1:21" x14ac:dyDescent="0.2">
      <c r="A4357" s="2" t="s">
        <v>23</v>
      </c>
      <c r="B4357" s="2" t="s">
        <v>6630</v>
      </c>
      <c r="C4357" s="1">
        <v>305</v>
      </c>
      <c r="D4357" s="1">
        <v>30</v>
      </c>
      <c r="E4357" s="1">
        <v>20</v>
      </c>
      <c r="F4357" s="1" t="s">
        <v>4</v>
      </c>
      <c r="H4357" s="1" t="s">
        <v>438</v>
      </c>
      <c r="I4357" s="1">
        <v>103</v>
      </c>
      <c r="J4357" s="1" t="s">
        <v>436</v>
      </c>
      <c r="K4357" s="2" t="s">
        <v>3891</v>
      </c>
      <c r="L4357" s="2" t="s">
        <v>3892</v>
      </c>
      <c r="M4357" s="2" t="s">
        <v>3945</v>
      </c>
      <c r="N4357" s="5" t="s">
        <v>3946</v>
      </c>
      <c r="O4357" s="1" t="s">
        <v>22</v>
      </c>
      <c r="P4357" s="1" t="s">
        <v>337</v>
      </c>
      <c r="Q4357" s="4">
        <v>2</v>
      </c>
      <c r="R4357" s="1">
        <v>75</v>
      </c>
      <c r="S4357" s="3">
        <v>727.5</v>
      </c>
      <c r="T4357" s="30">
        <f>IF(E4357&gt;=19,VLOOKUP(K4357,Konditionen!$B$5:$E$20,4,FALSE),IF(E4357&lt;=16,VLOOKUP(K4357,Konditionen!$B$5:$E$20,2,FALSE),VLOOKUP(K4357,Konditionen!$B$5:$E$20,3,FALSE)))</f>
        <v>28</v>
      </c>
      <c r="U4357" s="3">
        <f t="shared" si="322"/>
        <v>523.79999999999995</v>
      </c>
    </row>
    <row r="4358" spans="1:21" x14ac:dyDescent="0.2">
      <c r="Q4358" s="4"/>
    </row>
    <row r="4359" spans="1:21" x14ac:dyDescent="0.2">
      <c r="A4359" s="2" t="s">
        <v>23</v>
      </c>
      <c r="B4359" s="2" t="s">
        <v>6631</v>
      </c>
      <c r="C4359" s="1">
        <v>325</v>
      </c>
      <c r="D4359" s="1">
        <v>30</v>
      </c>
      <c r="E4359" s="1">
        <v>20</v>
      </c>
      <c r="F4359" s="1" t="s">
        <v>4</v>
      </c>
      <c r="H4359" s="1" t="s">
        <v>1435</v>
      </c>
      <c r="I4359" s="1">
        <v>106</v>
      </c>
      <c r="J4359" s="1" t="s">
        <v>436</v>
      </c>
      <c r="K4359" s="2" t="s">
        <v>3891</v>
      </c>
      <c r="L4359" s="2" t="s">
        <v>3938</v>
      </c>
      <c r="M4359" s="2" t="s">
        <v>3947</v>
      </c>
      <c r="N4359" s="5" t="s">
        <v>3948</v>
      </c>
      <c r="O4359" s="1" t="s">
        <v>22</v>
      </c>
      <c r="P4359" s="1" t="s">
        <v>456</v>
      </c>
      <c r="Q4359" s="4">
        <v>1</v>
      </c>
      <c r="R4359" s="1">
        <v>71</v>
      </c>
      <c r="S4359" s="3">
        <v>525.5</v>
      </c>
      <c r="T4359" s="30">
        <f>IF(E4359&gt;=19,VLOOKUP(K4359,Konditionen!$B$5:$E$20,4,FALSE),IF(E4359&lt;=16,VLOOKUP(K4359,Konditionen!$B$5:$E$20,2,FALSE),VLOOKUP(K4359,Konditionen!$B$5:$E$20,3,FALSE)))</f>
        <v>28</v>
      </c>
      <c r="U4359" s="3">
        <f>IF(S4359&gt;0,S4359*(100-T4359)/100,"")</f>
        <v>378.36</v>
      </c>
    </row>
    <row r="4360" spans="1:21" x14ac:dyDescent="0.2">
      <c r="Q4360" s="4"/>
    </row>
    <row r="4361" spans="1:21" x14ac:dyDescent="0.2">
      <c r="A4361" s="2" t="s">
        <v>23</v>
      </c>
      <c r="B4361" s="2" t="s">
        <v>6632</v>
      </c>
      <c r="C4361" s="1">
        <v>335</v>
      </c>
      <c r="D4361" s="1">
        <v>30</v>
      </c>
      <c r="E4361" s="1">
        <v>20</v>
      </c>
      <c r="H4361" s="1" t="s">
        <v>1394</v>
      </c>
      <c r="I4361" s="1">
        <v>104</v>
      </c>
      <c r="J4361" s="1" t="s">
        <v>436</v>
      </c>
      <c r="K4361" s="2" t="s">
        <v>3891</v>
      </c>
      <c r="L4361" s="2" t="s">
        <v>3949</v>
      </c>
      <c r="M4361" s="2" t="s">
        <v>3950</v>
      </c>
      <c r="N4361" s="5" t="s">
        <v>3951</v>
      </c>
      <c r="O4361" s="1" t="s">
        <v>22</v>
      </c>
      <c r="P4361" s="1" t="s">
        <v>22</v>
      </c>
      <c r="Q4361" s="4">
        <v>2</v>
      </c>
      <c r="R4361" s="1">
        <v>73</v>
      </c>
      <c r="S4361" s="3">
        <v>1004.5</v>
      </c>
      <c r="T4361" s="30">
        <f>IF(E4361&gt;=19,VLOOKUP(K4361,Konditionen!$B$5:$E$20,4,FALSE),IF(E4361&lt;=16,VLOOKUP(K4361,Konditionen!$B$5:$E$20,2,FALSE),VLOOKUP(K4361,Konditionen!$B$5:$E$20,3,FALSE)))</f>
        <v>28</v>
      </c>
      <c r="U4361" s="3">
        <f t="shared" ref="U4361:U4362" si="323">IF(S4361&gt;0,S4361*(100-T4361)/100,"")</f>
        <v>723.24</v>
      </c>
    </row>
    <row r="4362" spans="1:21" x14ac:dyDescent="0.2">
      <c r="A4362" s="2" t="s">
        <v>23</v>
      </c>
      <c r="B4362" s="2" t="s">
        <v>6632</v>
      </c>
      <c r="C4362" s="1">
        <v>335</v>
      </c>
      <c r="D4362" s="1">
        <v>30</v>
      </c>
      <c r="E4362" s="1">
        <v>20</v>
      </c>
      <c r="H4362" s="1" t="s">
        <v>1394</v>
      </c>
      <c r="I4362" s="1">
        <v>104</v>
      </c>
      <c r="J4362" s="1" t="s">
        <v>436</v>
      </c>
      <c r="K4362" s="2" t="s">
        <v>3891</v>
      </c>
      <c r="L4362" s="2" t="s">
        <v>3952</v>
      </c>
      <c r="M4362" s="2" t="s">
        <v>3953</v>
      </c>
      <c r="N4362" s="5" t="s">
        <v>3954</v>
      </c>
      <c r="O4362" s="1" t="s">
        <v>22</v>
      </c>
      <c r="P4362" s="1" t="s">
        <v>22</v>
      </c>
      <c r="Q4362" s="4">
        <v>2</v>
      </c>
      <c r="R4362" s="1">
        <v>73</v>
      </c>
      <c r="S4362" s="3">
        <v>1004.5</v>
      </c>
      <c r="T4362" s="30">
        <f>IF(E4362&gt;=19,VLOOKUP(K4362,Konditionen!$B$5:$E$20,4,FALSE),IF(E4362&lt;=16,VLOOKUP(K4362,Konditionen!$B$5:$E$20,2,FALSE),VLOOKUP(K4362,Konditionen!$B$5:$E$20,3,FALSE)))</f>
        <v>28</v>
      </c>
      <c r="U4362" s="3">
        <f t="shared" si="323"/>
        <v>723.24</v>
      </c>
    </row>
    <row r="4363" spans="1:21" x14ac:dyDescent="0.2">
      <c r="Q4363" s="4"/>
    </row>
    <row r="4364" spans="1:21" x14ac:dyDescent="0.2">
      <c r="A4364" s="2" t="s">
        <v>23</v>
      </c>
      <c r="B4364" s="2" t="s">
        <v>6606</v>
      </c>
      <c r="C4364" s="1">
        <v>275</v>
      </c>
      <c r="D4364" s="1">
        <v>30</v>
      </c>
      <c r="E4364" s="4">
        <v>21</v>
      </c>
      <c r="F4364" s="1" t="s">
        <v>4</v>
      </c>
      <c r="H4364" s="1" t="s">
        <v>2543</v>
      </c>
      <c r="I4364" s="4">
        <v>98</v>
      </c>
      <c r="J4364" s="1" t="s">
        <v>436</v>
      </c>
      <c r="K4364" s="2" t="s">
        <v>2334</v>
      </c>
      <c r="L4364" s="2" t="s">
        <v>2544</v>
      </c>
      <c r="M4364" s="2">
        <v>529476</v>
      </c>
      <c r="N4364" s="5" t="s">
        <v>2545</v>
      </c>
      <c r="O4364" s="1" t="s">
        <v>22</v>
      </c>
      <c r="P4364" s="1" t="s">
        <v>22</v>
      </c>
      <c r="Q4364" s="1">
        <v>2</v>
      </c>
      <c r="R4364" s="4">
        <v>72</v>
      </c>
      <c r="S4364" s="3">
        <v>566.5</v>
      </c>
      <c r="T4364" s="30">
        <f>IF(E4364&gt;=19,VLOOKUP(K4364,Konditionen!$B$5:$E$20,4,FALSE),IF(E4364&lt;=16,VLOOKUP(K4364,Konditionen!$B$5:$E$20,2,FALSE),VLOOKUP(K4364,Konditionen!$B$5:$E$20,3,FALSE)))</f>
        <v>38.5</v>
      </c>
      <c r="U4364" s="3">
        <f t="shared" ref="U4364:U4365" si="324">IF(S4364&gt;0,S4364*(100-T4364)/100,"")</f>
        <v>348.39749999999998</v>
      </c>
    </row>
    <row r="4365" spans="1:21" x14ac:dyDescent="0.2">
      <c r="A4365" s="2" t="s">
        <v>23</v>
      </c>
      <c r="B4365" s="2" t="s">
        <v>6606</v>
      </c>
      <c r="C4365" s="1">
        <v>275</v>
      </c>
      <c r="D4365" s="1">
        <v>30</v>
      </c>
      <c r="E4365" s="4">
        <v>21</v>
      </c>
      <c r="F4365" s="1" t="s">
        <v>4</v>
      </c>
      <c r="H4365" s="1" t="s">
        <v>2543</v>
      </c>
      <c r="I4365" s="4">
        <v>98</v>
      </c>
      <c r="J4365" s="1" t="s">
        <v>436</v>
      </c>
      <c r="K4365" s="2" t="s">
        <v>2334</v>
      </c>
      <c r="L4365" s="2" t="s">
        <v>2544</v>
      </c>
      <c r="M4365" s="2">
        <v>533465</v>
      </c>
      <c r="N4365" s="5" t="s">
        <v>2546</v>
      </c>
      <c r="O4365" s="1" t="s">
        <v>22</v>
      </c>
      <c r="P4365" s="1" t="s">
        <v>22</v>
      </c>
      <c r="Q4365" s="1">
        <v>2</v>
      </c>
      <c r="R4365" s="4">
        <v>72</v>
      </c>
      <c r="S4365" s="3">
        <v>623</v>
      </c>
      <c r="T4365" s="30">
        <f>IF(E4365&gt;=19,VLOOKUP(K4365,Konditionen!$B$5:$E$20,4,FALSE),IF(E4365&lt;=16,VLOOKUP(K4365,Konditionen!$B$5:$E$20,2,FALSE),VLOOKUP(K4365,Konditionen!$B$5:$E$20,3,FALSE)))</f>
        <v>38.5</v>
      </c>
      <c r="U4365" s="3">
        <f t="shared" si="324"/>
        <v>383.14499999999998</v>
      </c>
    </row>
    <row r="4366" spans="1:21" x14ac:dyDescent="0.2">
      <c r="E4366" s="4"/>
      <c r="I4366" s="4"/>
      <c r="R4366" s="4"/>
    </row>
    <row r="4367" spans="1:21" x14ac:dyDescent="0.2">
      <c r="A4367" s="2" t="s">
        <v>23</v>
      </c>
      <c r="B4367" s="2" t="s">
        <v>6581</v>
      </c>
      <c r="C4367" s="1">
        <v>285</v>
      </c>
      <c r="D4367" s="1">
        <v>30</v>
      </c>
      <c r="E4367" s="1">
        <v>21</v>
      </c>
      <c r="F4367" s="1" t="s">
        <v>4</v>
      </c>
      <c r="H4367" s="1" t="s">
        <v>1440</v>
      </c>
      <c r="I4367" s="1">
        <v>100</v>
      </c>
      <c r="J4367" s="1" t="s">
        <v>436</v>
      </c>
      <c r="K4367" s="2" t="s">
        <v>470</v>
      </c>
      <c r="L4367" s="2" t="s">
        <v>961</v>
      </c>
      <c r="M4367" s="2" t="s">
        <v>1455</v>
      </c>
      <c r="N4367" s="5" t="s">
        <v>1456</v>
      </c>
      <c r="O4367" s="1" t="s">
        <v>337</v>
      </c>
      <c r="P4367" s="1" t="s">
        <v>22</v>
      </c>
      <c r="Q4367" s="4">
        <v>2</v>
      </c>
      <c r="R4367" s="4">
        <v>75</v>
      </c>
      <c r="S4367" s="3">
        <v>383</v>
      </c>
      <c r="T4367" s="30">
        <f>IF(E4367&gt;=19,VLOOKUP(K4367,Konditionen!$B$5:$E$20,4,FALSE),IF(E4367&lt;=16,VLOOKUP(K4367,Konditionen!$B$5:$E$20,2,FALSE),VLOOKUP(K4367,Konditionen!$B$5:$E$20,3,FALSE)))</f>
        <v>25</v>
      </c>
      <c r="U4367" s="3">
        <f t="shared" ref="U4367:U4372" si="325">IF(S4367&gt;0,S4367*(100-T4367)/100,"")</f>
        <v>287.25</v>
      </c>
    </row>
    <row r="4368" spans="1:21" x14ac:dyDescent="0.2">
      <c r="A4368" s="2" t="s">
        <v>23</v>
      </c>
      <c r="B4368" s="2" t="s">
        <v>6581</v>
      </c>
      <c r="C4368" s="1">
        <v>285</v>
      </c>
      <c r="D4368" s="1">
        <v>30</v>
      </c>
      <c r="E4368" s="4">
        <v>21</v>
      </c>
      <c r="F4368" s="1" t="s">
        <v>4</v>
      </c>
      <c r="H4368" s="1" t="s">
        <v>1440</v>
      </c>
      <c r="I4368" s="4">
        <v>100</v>
      </c>
      <c r="J4368" s="1" t="s">
        <v>436</v>
      </c>
      <c r="K4368" s="2" t="s">
        <v>2334</v>
      </c>
      <c r="L4368" s="2" t="s">
        <v>2544</v>
      </c>
      <c r="M4368" s="2">
        <v>528420</v>
      </c>
      <c r="N4368" s="5" t="s">
        <v>2547</v>
      </c>
      <c r="O4368" s="1" t="s">
        <v>22</v>
      </c>
      <c r="P4368" s="1" t="s">
        <v>22</v>
      </c>
      <c r="Q4368" s="1">
        <v>2</v>
      </c>
      <c r="R4368" s="4">
        <v>73</v>
      </c>
      <c r="S4368" s="3">
        <v>687.5</v>
      </c>
      <c r="T4368" s="30">
        <f>IF(E4368&gt;=19,VLOOKUP(K4368,Konditionen!$B$5:$E$20,4,FALSE),IF(E4368&lt;=16,VLOOKUP(K4368,Konditionen!$B$5:$E$20,2,FALSE),VLOOKUP(K4368,Konditionen!$B$5:$E$20,3,FALSE)))</f>
        <v>38.5</v>
      </c>
      <c r="U4368" s="3">
        <f t="shared" si="325"/>
        <v>422.8125</v>
      </c>
    </row>
    <row r="4369" spans="1:21" x14ac:dyDescent="0.2">
      <c r="A4369" s="2" t="s">
        <v>23</v>
      </c>
      <c r="B4369" s="2" t="s">
        <v>6581</v>
      </c>
      <c r="C4369" s="1">
        <v>285</v>
      </c>
      <c r="D4369" s="1">
        <v>30</v>
      </c>
      <c r="E4369" s="4">
        <v>21</v>
      </c>
      <c r="F4369" s="1" t="s">
        <v>4</v>
      </c>
      <c r="H4369" s="1" t="s">
        <v>1440</v>
      </c>
      <c r="I4369" s="4">
        <v>100</v>
      </c>
      <c r="J4369" s="1" t="s">
        <v>436</v>
      </c>
      <c r="K4369" s="2" t="s">
        <v>2334</v>
      </c>
      <c r="L4369" s="2" t="s">
        <v>2544</v>
      </c>
      <c r="M4369" s="2">
        <v>533441</v>
      </c>
      <c r="N4369" s="5" t="s">
        <v>2548</v>
      </c>
      <c r="O4369" s="1" t="s">
        <v>22</v>
      </c>
      <c r="P4369" s="1" t="s">
        <v>22</v>
      </c>
      <c r="Q4369" s="1">
        <v>2</v>
      </c>
      <c r="R4369" s="4">
        <v>73</v>
      </c>
      <c r="S4369" s="3">
        <v>756.5</v>
      </c>
      <c r="T4369" s="30">
        <f>IF(E4369&gt;=19,VLOOKUP(K4369,Konditionen!$B$5:$E$20,4,FALSE),IF(E4369&lt;=16,VLOOKUP(K4369,Konditionen!$B$5:$E$20,2,FALSE),VLOOKUP(K4369,Konditionen!$B$5:$E$20,3,FALSE)))</f>
        <v>38.5</v>
      </c>
      <c r="U4369" s="3">
        <f t="shared" si="325"/>
        <v>465.2475</v>
      </c>
    </row>
    <row r="4370" spans="1:21" x14ac:dyDescent="0.2">
      <c r="A4370" s="2" t="s">
        <v>23</v>
      </c>
      <c r="B4370" s="2" t="s">
        <v>6581</v>
      </c>
      <c r="C4370" s="1">
        <v>285</v>
      </c>
      <c r="D4370" s="1">
        <v>30</v>
      </c>
      <c r="E4370" s="1">
        <v>21</v>
      </c>
      <c r="F4370" s="1" t="s">
        <v>2734</v>
      </c>
      <c r="H4370" s="1" t="s">
        <v>1440</v>
      </c>
      <c r="I4370" s="1">
        <v>100</v>
      </c>
      <c r="J4370" s="1" t="s">
        <v>436</v>
      </c>
      <c r="K4370" s="2" t="s">
        <v>2822</v>
      </c>
      <c r="L4370" s="2" t="s">
        <v>2931</v>
      </c>
      <c r="M4370" s="2">
        <v>325014</v>
      </c>
      <c r="N4370" s="5" t="s">
        <v>3117</v>
      </c>
      <c r="O4370" s="1" t="s">
        <v>22</v>
      </c>
      <c r="P4370" s="1" t="s">
        <v>22</v>
      </c>
      <c r="Q4370" s="1">
        <v>2</v>
      </c>
      <c r="R4370" s="4">
        <v>75</v>
      </c>
      <c r="S4370" s="3">
        <v>501.5</v>
      </c>
      <c r="T4370" s="30">
        <f>IF(E4370&gt;=19,VLOOKUP(K4370,Konditionen!$B$5:$E$20,4,FALSE),IF(E4370&lt;=16,VLOOKUP(K4370,Konditionen!$B$5:$E$20,2,FALSE),VLOOKUP(K4370,Konditionen!$B$5:$E$20,3,FALSE)))</f>
        <v>20</v>
      </c>
      <c r="U4370" s="3">
        <f t="shared" si="325"/>
        <v>401.2</v>
      </c>
    </row>
    <row r="4371" spans="1:21" x14ac:dyDescent="0.2">
      <c r="A4371" s="2" t="s">
        <v>23</v>
      </c>
      <c r="B4371" s="2" t="s">
        <v>6581</v>
      </c>
      <c r="C4371" s="1">
        <v>285</v>
      </c>
      <c r="D4371" s="1">
        <v>30</v>
      </c>
      <c r="E4371" s="1">
        <v>21</v>
      </c>
      <c r="F4371" s="1" t="s">
        <v>4</v>
      </c>
      <c r="H4371" s="1" t="s">
        <v>1440</v>
      </c>
      <c r="I4371" s="1">
        <v>100</v>
      </c>
      <c r="J4371" s="1" t="s">
        <v>436</v>
      </c>
      <c r="K4371" s="2" t="s">
        <v>3891</v>
      </c>
      <c r="L4371" s="2" t="s">
        <v>3955</v>
      </c>
      <c r="M4371" s="2" t="s">
        <v>3956</v>
      </c>
      <c r="N4371" s="5" t="s">
        <v>3957</v>
      </c>
      <c r="O4371" s="1" t="s">
        <v>22</v>
      </c>
      <c r="P4371" s="1" t="s">
        <v>337</v>
      </c>
      <c r="Q4371" s="4">
        <v>2</v>
      </c>
      <c r="R4371" s="1">
        <v>75</v>
      </c>
      <c r="S4371" s="3">
        <v>678.5</v>
      </c>
      <c r="T4371" s="30">
        <f>IF(E4371&gt;=19,VLOOKUP(K4371,Konditionen!$B$5:$E$20,4,FALSE),IF(E4371&lt;=16,VLOOKUP(K4371,Konditionen!$B$5:$E$20,2,FALSE),VLOOKUP(K4371,Konditionen!$B$5:$E$20,3,FALSE)))</f>
        <v>28</v>
      </c>
      <c r="U4371" s="3">
        <f t="shared" si="325"/>
        <v>488.52</v>
      </c>
    </row>
    <row r="4372" spans="1:21" x14ac:dyDescent="0.2">
      <c r="A4372" s="2" t="s">
        <v>23</v>
      </c>
      <c r="B4372" s="2" t="s">
        <v>6581</v>
      </c>
      <c r="C4372" s="1">
        <v>285</v>
      </c>
      <c r="D4372" s="1">
        <v>30</v>
      </c>
      <c r="E4372" s="1">
        <v>21</v>
      </c>
      <c r="F4372" s="1" t="s">
        <v>4</v>
      </c>
      <c r="H4372" s="1" t="s">
        <v>1440</v>
      </c>
      <c r="I4372" s="1">
        <v>100</v>
      </c>
      <c r="J4372" s="1" t="s">
        <v>436</v>
      </c>
      <c r="K4372" s="2" t="s">
        <v>3891</v>
      </c>
      <c r="L4372" s="2" t="s">
        <v>3958</v>
      </c>
      <c r="M4372" s="2" t="s">
        <v>3959</v>
      </c>
      <c r="N4372" s="5" t="s">
        <v>3960</v>
      </c>
      <c r="O4372" s="1" t="s">
        <v>22</v>
      </c>
      <c r="P4372" s="1" t="s">
        <v>337</v>
      </c>
      <c r="Q4372" s="4">
        <v>2</v>
      </c>
      <c r="R4372" s="1">
        <v>75</v>
      </c>
      <c r="S4372" s="3">
        <v>729</v>
      </c>
      <c r="T4372" s="30">
        <f>IF(E4372&gt;=19,VLOOKUP(K4372,Konditionen!$B$5:$E$20,4,FALSE),IF(E4372&lt;=16,VLOOKUP(K4372,Konditionen!$B$5:$E$20,2,FALSE),VLOOKUP(K4372,Konditionen!$B$5:$E$20,3,FALSE)))</f>
        <v>28</v>
      </c>
      <c r="U4372" s="3">
        <f t="shared" si="325"/>
        <v>524.88</v>
      </c>
    </row>
    <row r="4373" spans="1:21" x14ac:dyDescent="0.2">
      <c r="Q4373" s="4"/>
    </row>
    <row r="4374" spans="1:21" x14ac:dyDescent="0.2">
      <c r="A4374" s="2" t="s">
        <v>23</v>
      </c>
      <c r="B4374" s="2" t="s">
        <v>6582</v>
      </c>
      <c r="C4374" s="1">
        <v>295</v>
      </c>
      <c r="D4374" s="1">
        <v>30</v>
      </c>
      <c r="E4374" s="1">
        <v>21</v>
      </c>
      <c r="F4374" s="1" t="s">
        <v>4</v>
      </c>
      <c r="H4374" s="1" t="s">
        <v>162</v>
      </c>
      <c r="I4374" s="1">
        <v>102</v>
      </c>
      <c r="J4374" s="1" t="s">
        <v>135</v>
      </c>
      <c r="K4374" s="2" t="s">
        <v>470</v>
      </c>
      <c r="L4374" s="2" t="s">
        <v>1271</v>
      </c>
      <c r="M4374" s="2" t="s">
        <v>1457</v>
      </c>
      <c r="N4374" s="5" t="s">
        <v>1458</v>
      </c>
      <c r="O4374" s="1" t="s">
        <v>41</v>
      </c>
      <c r="P4374" s="1" t="s">
        <v>22</v>
      </c>
      <c r="Q4374" s="4">
        <v>2</v>
      </c>
      <c r="R4374" s="4">
        <v>75</v>
      </c>
      <c r="S4374" s="3">
        <v>374</v>
      </c>
      <c r="T4374" s="30">
        <f>IF(E4374&gt;=19,VLOOKUP(K4374,Konditionen!$B$5:$E$20,4,FALSE),IF(E4374&lt;=16,VLOOKUP(K4374,Konditionen!$B$5:$E$20,2,FALSE),VLOOKUP(K4374,Konditionen!$B$5:$E$20,3,FALSE)))</f>
        <v>25</v>
      </c>
      <c r="U4374" s="3">
        <f t="shared" ref="U4374:U4376" si="326">IF(S4374&gt;0,S4374*(100-T4374)/100,"")</f>
        <v>280.5</v>
      </c>
    </row>
    <row r="4375" spans="1:21" x14ac:dyDescent="0.2">
      <c r="A4375" s="2" t="s">
        <v>23</v>
      </c>
      <c r="B4375" s="2" t="s">
        <v>6582</v>
      </c>
      <c r="C4375" s="1">
        <v>295</v>
      </c>
      <c r="D4375" s="1">
        <v>30</v>
      </c>
      <c r="E4375" s="1">
        <v>21</v>
      </c>
      <c r="F4375" s="1" t="s">
        <v>2734</v>
      </c>
      <c r="H4375" s="1" t="s">
        <v>162</v>
      </c>
      <c r="I4375" s="1">
        <v>102</v>
      </c>
      <c r="J4375" s="1" t="s">
        <v>135</v>
      </c>
      <c r="K4375" s="2" t="s">
        <v>2822</v>
      </c>
      <c r="L4375" s="2" t="s">
        <v>3091</v>
      </c>
      <c r="M4375" s="2">
        <v>405838</v>
      </c>
      <c r="N4375" s="5" t="s">
        <v>3118</v>
      </c>
      <c r="O4375" s="1" t="s">
        <v>334</v>
      </c>
      <c r="P4375" s="1" t="s">
        <v>334</v>
      </c>
      <c r="Q4375" s="1" t="s">
        <v>334</v>
      </c>
      <c r="R4375" s="1" t="s">
        <v>334</v>
      </c>
      <c r="S4375" s="3">
        <v>515.5</v>
      </c>
      <c r="T4375" s="30">
        <f>IF(E4375&gt;=19,VLOOKUP(K4375,Konditionen!$B$5:$E$20,4,FALSE),IF(E4375&lt;=16,VLOOKUP(K4375,Konditionen!$B$5:$E$20,2,FALSE),VLOOKUP(K4375,Konditionen!$B$5:$E$20,3,FALSE)))</f>
        <v>20</v>
      </c>
      <c r="U4375" s="3">
        <f t="shared" si="326"/>
        <v>412.4</v>
      </c>
    </row>
    <row r="4376" spans="1:21" x14ac:dyDescent="0.2">
      <c r="A4376" s="2" t="s">
        <v>23</v>
      </c>
      <c r="B4376" s="2" t="s">
        <v>6582</v>
      </c>
      <c r="C4376" s="1">
        <v>295</v>
      </c>
      <c r="D4376" s="1">
        <v>30</v>
      </c>
      <c r="E4376" s="1">
        <v>21</v>
      </c>
      <c r="F4376" s="1" t="s">
        <v>2734</v>
      </c>
      <c r="H4376" s="1" t="s">
        <v>1408</v>
      </c>
      <c r="I4376" s="1">
        <v>102</v>
      </c>
      <c r="J4376" s="1" t="s">
        <v>436</v>
      </c>
      <c r="K4376" s="2" t="s">
        <v>2822</v>
      </c>
      <c r="L4376" s="2" t="s">
        <v>2931</v>
      </c>
      <c r="M4376" s="2">
        <v>343525</v>
      </c>
      <c r="N4376" s="5" t="s">
        <v>3119</v>
      </c>
      <c r="O4376" s="1" t="s">
        <v>22</v>
      </c>
      <c r="P4376" s="1" t="s">
        <v>22</v>
      </c>
      <c r="Q4376" s="1">
        <v>2</v>
      </c>
      <c r="R4376" s="4">
        <v>75</v>
      </c>
      <c r="S4376" s="3">
        <v>505.5</v>
      </c>
      <c r="T4376" s="30">
        <f>IF(E4376&gt;=19,VLOOKUP(K4376,Konditionen!$B$5:$E$20,4,FALSE),IF(E4376&lt;=16,VLOOKUP(K4376,Konditionen!$B$5:$E$20,2,FALSE),VLOOKUP(K4376,Konditionen!$B$5:$E$20,3,FALSE)))</f>
        <v>20</v>
      </c>
      <c r="U4376" s="3">
        <f t="shared" si="326"/>
        <v>404.4</v>
      </c>
    </row>
    <row r="4377" spans="1:21" x14ac:dyDescent="0.2">
      <c r="R4377" s="4"/>
    </row>
    <row r="4378" spans="1:21" x14ac:dyDescent="0.2">
      <c r="A4378" s="2" t="s">
        <v>23</v>
      </c>
      <c r="B4378" s="2" t="s">
        <v>6583</v>
      </c>
      <c r="C4378" s="1">
        <v>315</v>
      </c>
      <c r="D4378" s="1">
        <v>30</v>
      </c>
      <c r="E4378" s="1">
        <v>21</v>
      </c>
      <c r="F4378" s="1" t="s">
        <v>4</v>
      </c>
      <c r="H4378" s="1" t="s">
        <v>214</v>
      </c>
      <c r="I4378" s="1">
        <v>105</v>
      </c>
      <c r="J4378" s="1" t="s">
        <v>135</v>
      </c>
      <c r="K4378" s="2" t="s">
        <v>3891</v>
      </c>
      <c r="L4378" s="2" t="s">
        <v>3961</v>
      </c>
      <c r="M4378" s="2" t="s">
        <v>3962</v>
      </c>
      <c r="N4378" s="5" t="s">
        <v>3963</v>
      </c>
      <c r="O4378" s="1" t="s">
        <v>22</v>
      </c>
      <c r="P4378" s="1" t="s">
        <v>337</v>
      </c>
      <c r="Q4378" s="4">
        <v>2</v>
      </c>
      <c r="R4378" s="1">
        <v>75</v>
      </c>
      <c r="S4378" s="3">
        <v>595.5</v>
      </c>
      <c r="T4378" s="30">
        <f>IF(E4378&gt;=19,VLOOKUP(K4378,Konditionen!$B$5:$E$20,4,FALSE),IF(E4378&lt;=16,VLOOKUP(K4378,Konditionen!$B$5:$E$20,2,FALSE),VLOOKUP(K4378,Konditionen!$B$5:$E$20,3,FALSE)))</f>
        <v>28</v>
      </c>
      <c r="U4378" s="3">
        <f t="shared" ref="U4378:U4379" si="327">IF(S4378&gt;0,S4378*(100-T4378)/100,"")</f>
        <v>428.76</v>
      </c>
    </row>
    <row r="4379" spans="1:21" x14ac:dyDescent="0.2">
      <c r="A4379" s="2" t="s">
        <v>23</v>
      </c>
      <c r="B4379" s="2" t="s">
        <v>6583</v>
      </c>
      <c r="C4379" s="1">
        <v>315</v>
      </c>
      <c r="D4379" s="1">
        <v>30</v>
      </c>
      <c r="E4379" s="1">
        <v>21</v>
      </c>
      <c r="F4379" s="1" t="s">
        <v>4</v>
      </c>
      <c r="H4379" s="1" t="s">
        <v>447</v>
      </c>
      <c r="I4379" s="1">
        <v>105</v>
      </c>
      <c r="J4379" s="1" t="s">
        <v>436</v>
      </c>
      <c r="K4379" s="2" t="s">
        <v>470</v>
      </c>
      <c r="L4379" s="2" t="s">
        <v>961</v>
      </c>
      <c r="M4379" s="2" t="s">
        <v>1459</v>
      </c>
      <c r="N4379" s="5" t="s">
        <v>1460</v>
      </c>
      <c r="O4379" s="1" t="s">
        <v>337</v>
      </c>
      <c r="P4379" s="1" t="s">
        <v>22</v>
      </c>
      <c r="Q4379" s="4">
        <v>2</v>
      </c>
      <c r="R4379" s="4">
        <v>75</v>
      </c>
      <c r="S4379" s="3">
        <v>399.5</v>
      </c>
      <c r="T4379" s="30">
        <f>IF(E4379&gt;=19,VLOOKUP(K4379,Konditionen!$B$5:$E$20,4,FALSE),IF(E4379&lt;=16,VLOOKUP(K4379,Konditionen!$B$5:$E$20,2,FALSE),VLOOKUP(K4379,Konditionen!$B$5:$E$20,3,FALSE)))</f>
        <v>25</v>
      </c>
      <c r="U4379" s="3">
        <f t="shared" si="327"/>
        <v>299.625</v>
      </c>
    </row>
    <row r="4380" spans="1:21" x14ac:dyDescent="0.2">
      <c r="Q4380" s="4"/>
      <c r="R4380" s="4"/>
    </row>
    <row r="4381" spans="1:21" x14ac:dyDescent="0.2">
      <c r="A4381" s="2" t="s">
        <v>23</v>
      </c>
      <c r="B4381" s="2" t="s">
        <v>6643</v>
      </c>
      <c r="C4381" s="1">
        <v>325</v>
      </c>
      <c r="D4381" s="1">
        <v>30</v>
      </c>
      <c r="E4381" s="1">
        <v>21</v>
      </c>
      <c r="H4381" s="1" t="s">
        <v>134</v>
      </c>
      <c r="I4381" s="1">
        <v>108</v>
      </c>
      <c r="J4381" s="1" t="s">
        <v>135</v>
      </c>
      <c r="K4381" s="2" t="s">
        <v>5982</v>
      </c>
      <c r="L4381" s="2" t="s">
        <v>5988</v>
      </c>
      <c r="M4381" s="2" t="s">
        <v>6210</v>
      </c>
      <c r="N4381" s="5">
        <v>4968814911799</v>
      </c>
      <c r="O4381" s="1" t="s">
        <v>41</v>
      </c>
      <c r="P4381" s="1" t="s">
        <v>22</v>
      </c>
      <c r="Q4381" s="1">
        <v>2</v>
      </c>
      <c r="R4381" s="1">
        <v>74</v>
      </c>
      <c r="S4381" s="3">
        <v>365</v>
      </c>
      <c r="T4381" s="30">
        <f>IF(E4381&gt;=19,VLOOKUP(K4381,Konditionen!$B$5:$E$20,4,FALSE),IF(E4381&lt;=16,VLOOKUP(K4381,Konditionen!$B$5:$E$20,2,FALSE),VLOOKUP(K4381,Konditionen!$B$5:$E$20,3,FALSE)))</f>
        <v>21</v>
      </c>
      <c r="U4381" s="3">
        <f t="shared" ref="U4381:U4382" si="328">IF(S4381&gt;0,S4381*(100-T4381)/100,"")</f>
        <v>288.35000000000002</v>
      </c>
    </row>
    <row r="4382" spans="1:21" x14ac:dyDescent="0.2">
      <c r="A4382" s="2" t="s">
        <v>338</v>
      </c>
      <c r="B4382" s="2" t="s">
        <v>6643</v>
      </c>
      <c r="C4382" s="1">
        <v>325</v>
      </c>
      <c r="D4382" s="1">
        <v>30</v>
      </c>
      <c r="E4382" s="1">
        <v>21</v>
      </c>
      <c r="F4382" s="1" t="s">
        <v>4</v>
      </c>
      <c r="H4382" s="1" t="s">
        <v>134</v>
      </c>
      <c r="I4382" s="1">
        <v>108</v>
      </c>
      <c r="J4382" s="1" t="s">
        <v>135</v>
      </c>
      <c r="K4382" s="2" t="s">
        <v>3891</v>
      </c>
      <c r="L4382" s="2" t="s">
        <v>4689</v>
      </c>
      <c r="M4382" s="2" t="s">
        <v>4690</v>
      </c>
      <c r="N4382" s="5" t="s">
        <v>4691</v>
      </c>
      <c r="O4382" s="1" t="s">
        <v>22</v>
      </c>
      <c r="P4382" s="1" t="s">
        <v>22</v>
      </c>
      <c r="Q4382" s="4">
        <v>2</v>
      </c>
      <c r="R4382" s="1">
        <v>74</v>
      </c>
      <c r="S4382" s="3">
        <v>853</v>
      </c>
      <c r="T4382" s="30">
        <f>IF(E4382&gt;=19,VLOOKUP(K4382,Konditionen!$B$5:$E$20,4,FALSE),IF(E4382&lt;=16,VLOOKUP(K4382,Konditionen!$B$5:$E$20,2,FALSE),VLOOKUP(K4382,Konditionen!$B$5:$E$20,3,FALSE)))</f>
        <v>28</v>
      </c>
      <c r="U4382" s="3">
        <f t="shared" si="328"/>
        <v>614.16</v>
      </c>
    </row>
    <row r="4383" spans="1:21" x14ac:dyDescent="0.2">
      <c r="Q4383" s="4"/>
    </row>
    <row r="4384" spans="1:21" x14ac:dyDescent="0.2">
      <c r="A4384" s="2" t="s">
        <v>23</v>
      </c>
      <c r="B4384" s="2" t="s">
        <v>6584</v>
      </c>
      <c r="C4384" s="1">
        <v>295</v>
      </c>
      <c r="D4384" s="1">
        <v>30</v>
      </c>
      <c r="E4384" s="1">
        <v>22</v>
      </c>
      <c r="F4384" s="1" t="s">
        <v>4</v>
      </c>
      <c r="H4384" s="1" t="s">
        <v>170</v>
      </c>
      <c r="I4384" s="1">
        <v>103</v>
      </c>
      <c r="J4384" s="1" t="s">
        <v>135</v>
      </c>
      <c r="K4384" s="2" t="s">
        <v>3891</v>
      </c>
      <c r="L4384" s="2" t="s">
        <v>4692</v>
      </c>
      <c r="M4384" s="2" t="s">
        <v>4693</v>
      </c>
      <c r="N4384" s="5" t="s">
        <v>4694</v>
      </c>
      <c r="O4384" s="1" t="s">
        <v>334</v>
      </c>
      <c r="P4384" s="1" t="s">
        <v>334</v>
      </c>
      <c r="Q4384" s="1" t="s">
        <v>334</v>
      </c>
      <c r="S4384" s="3">
        <v>525</v>
      </c>
      <c r="T4384" s="30">
        <f>IF(E4384&gt;=19,VLOOKUP(K4384,Konditionen!$B$5:$E$20,4,FALSE),IF(E4384&lt;=16,VLOOKUP(K4384,Konditionen!$B$5:$E$20,2,FALSE),VLOOKUP(K4384,Konditionen!$B$5:$E$20,3,FALSE)))</f>
        <v>28</v>
      </c>
      <c r="U4384" s="3">
        <f t="shared" ref="U4384:U4387" si="329">IF(S4384&gt;0,S4384*(100-T4384)/100,"")</f>
        <v>378</v>
      </c>
    </row>
    <row r="4385" spans="1:21" x14ac:dyDescent="0.2">
      <c r="A4385" s="2" t="s">
        <v>23</v>
      </c>
      <c r="B4385" s="2" t="s">
        <v>6584</v>
      </c>
      <c r="C4385" s="1">
        <v>295</v>
      </c>
      <c r="D4385" s="1">
        <v>30</v>
      </c>
      <c r="E4385" s="1">
        <v>22</v>
      </c>
      <c r="H4385" s="1" t="s">
        <v>170</v>
      </c>
      <c r="I4385" s="1">
        <v>103</v>
      </c>
      <c r="J4385" s="1" t="s">
        <v>135</v>
      </c>
      <c r="K4385" s="2" t="s">
        <v>5982</v>
      </c>
      <c r="L4385" s="2" t="s">
        <v>5988</v>
      </c>
      <c r="M4385" s="2" t="s">
        <v>6211</v>
      </c>
      <c r="N4385" s="5">
        <v>4968814911713</v>
      </c>
      <c r="O4385" s="1" t="s">
        <v>41</v>
      </c>
      <c r="P4385" s="1" t="s">
        <v>22</v>
      </c>
      <c r="Q4385" s="1">
        <v>2</v>
      </c>
      <c r="R4385" s="1">
        <v>74</v>
      </c>
      <c r="S4385" s="3">
        <v>298</v>
      </c>
      <c r="T4385" s="30">
        <f>IF(E4385&gt;=19,VLOOKUP(K4385,Konditionen!$B$5:$E$20,4,FALSE),IF(E4385&lt;=16,VLOOKUP(K4385,Konditionen!$B$5:$E$20,2,FALSE),VLOOKUP(K4385,Konditionen!$B$5:$E$20,3,FALSE)))</f>
        <v>21</v>
      </c>
      <c r="U4385" s="3">
        <f t="shared" si="329"/>
        <v>235.42</v>
      </c>
    </row>
    <row r="4386" spans="1:21" x14ac:dyDescent="0.2">
      <c r="A4386" s="2" t="s">
        <v>23</v>
      </c>
      <c r="B4386" s="2" t="s">
        <v>6584</v>
      </c>
      <c r="C4386" s="1">
        <v>295</v>
      </c>
      <c r="D4386" s="1">
        <v>30</v>
      </c>
      <c r="E4386" s="1">
        <v>22</v>
      </c>
      <c r="F4386" s="1" t="s">
        <v>4</v>
      </c>
      <c r="H4386" s="1" t="s">
        <v>438</v>
      </c>
      <c r="I4386" s="1">
        <v>103</v>
      </c>
      <c r="J4386" s="1" t="s">
        <v>436</v>
      </c>
      <c r="K4386" s="2" t="s">
        <v>470</v>
      </c>
      <c r="L4386" s="2" t="s">
        <v>1336</v>
      </c>
      <c r="M4386" s="2" t="s">
        <v>1461</v>
      </c>
      <c r="N4386" s="5" t="s">
        <v>1462</v>
      </c>
      <c r="O4386" s="1" t="s">
        <v>65</v>
      </c>
      <c r="P4386" s="1" t="s">
        <v>65</v>
      </c>
      <c r="Q4386" s="1" t="s">
        <v>65</v>
      </c>
      <c r="R4386" s="1" t="s">
        <v>65</v>
      </c>
      <c r="S4386" s="3">
        <v>460.5</v>
      </c>
      <c r="T4386" s="30">
        <f>IF(E4386&gt;=19,VLOOKUP(K4386,Konditionen!$B$5:$E$20,4,FALSE),IF(E4386&lt;=16,VLOOKUP(K4386,Konditionen!$B$5:$E$20,2,FALSE),VLOOKUP(K4386,Konditionen!$B$5:$E$20,3,FALSE)))</f>
        <v>25</v>
      </c>
      <c r="U4386" s="3">
        <f t="shared" si="329"/>
        <v>345.375</v>
      </c>
    </row>
    <row r="4387" spans="1:21" x14ac:dyDescent="0.2">
      <c r="A4387" s="2" t="s">
        <v>23</v>
      </c>
      <c r="B4387" s="2" t="s">
        <v>6584</v>
      </c>
      <c r="C4387" s="1">
        <v>295</v>
      </c>
      <c r="D4387" s="1">
        <v>30</v>
      </c>
      <c r="E4387" s="1">
        <v>22</v>
      </c>
      <c r="F4387" s="1" t="s">
        <v>4</v>
      </c>
      <c r="H4387" s="1" t="s">
        <v>5740</v>
      </c>
      <c r="I4387" s="1">
        <v>103</v>
      </c>
      <c r="J4387" s="1" t="s">
        <v>5741</v>
      </c>
      <c r="K4387" s="2" t="s">
        <v>5668</v>
      </c>
      <c r="L4387" s="2" t="s">
        <v>5742</v>
      </c>
      <c r="M4387" s="2" t="s">
        <v>5743</v>
      </c>
      <c r="N4387" s="5">
        <v>8714692317422</v>
      </c>
      <c r="O4387" s="1" t="s">
        <v>41</v>
      </c>
      <c r="P4387" s="1" t="s">
        <v>41</v>
      </c>
      <c r="Q4387" s="1">
        <v>1</v>
      </c>
      <c r="R4387" s="1">
        <v>72</v>
      </c>
      <c r="S4387" s="3">
        <v>362.5</v>
      </c>
      <c r="T4387" s="30">
        <f>IF(E4387&gt;=19,VLOOKUP(K4387,Konditionen!$B$5:$E$20,4,FALSE),IF(E4387&lt;=16,VLOOKUP(K4387,Konditionen!$B$5:$E$20,2,FALSE),VLOOKUP(K4387,Konditionen!$B$5:$E$20,3,FALSE)))</f>
        <v>21</v>
      </c>
      <c r="U4387" s="3">
        <f t="shared" si="329"/>
        <v>286.375</v>
      </c>
    </row>
    <row r="4389" spans="1:21" x14ac:dyDescent="0.2">
      <c r="A4389" s="2" t="s">
        <v>23</v>
      </c>
      <c r="B4389" s="2" t="s">
        <v>6644</v>
      </c>
      <c r="C4389" s="1">
        <v>315</v>
      </c>
      <c r="D4389" s="1">
        <v>30</v>
      </c>
      <c r="E4389" s="1">
        <v>22</v>
      </c>
      <c r="F4389" s="1" t="s">
        <v>4</v>
      </c>
      <c r="H4389" s="1" t="s">
        <v>173</v>
      </c>
      <c r="I4389" s="1">
        <v>107</v>
      </c>
      <c r="J4389" s="1" t="s">
        <v>135</v>
      </c>
      <c r="K4389" s="2" t="s">
        <v>3891</v>
      </c>
      <c r="L4389" s="2" t="s">
        <v>4692</v>
      </c>
      <c r="M4389" s="2" t="s">
        <v>4695</v>
      </c>
      <c r="N4389" s="5" t="s">
        <v>4696</v>
      </c>
      <c r="O4389" s="1" t="s">
        <v>334</v>
      </c>
      <c r="P4389" s="1" t="s">
        <v>334</v>
      </c>
      <c r="Q4389" s="1" t="s">
        <v>334</v>
      </c>
      <c r="S4389" s="3">
        <v>600.5</v>
      </c>
      <c r="T4389" s="30">
        <f>IF(E4389&gt;=19,VLOOKUP(K4389,Konditionen!$B$5:$E$20,4,FALSE),IF(E4389&lt;=16,VLOOKUP(K4389,Konditionen!$B$5:$E$20,2,FALSE),VLOOKUP(K4389,Konditionen!$B$5:$E$20,3,FALSE)))</f>
        <v>28</v>
      </c>
      <c r="U4389" s="3">
        <f>IF(S4389&gt;0,S4389*(100-T4389)/100,"")</f>
        <v>432.36</v>
      </c>
    </row>
    <row r="4391" spans="1:21" x14ac:dyDescent="0.2">
      <c r="A4391" s="2" t="s">
        <v>23</v>
      </c>
      <c r="B4391" s="2" t="s">
        <v>6611</v>
      </c>
      <c r="C4391" s="1">
        <v>335</v>
      </c>
      <c r="D4391" s="1">
        <v>25</v>
      </c>
      <c r="E4391" s="1">
        <v>20</v>
      </c>
      <c r="F4391" s="1" t="s">
        <v>2734</v>
      </c>
      <c r="H4391" s="1" t="s">
        <v>438</v>
      </c>
      <c r="I4391" s="1">
        <v>103</v>
      </c>
      <c r="J4391" s="1" t="s">
        <v>436</v>
      </c>
      <c r="K4391" s="2" t="s">
        <v>2822</v>
      </c>
      <c r="L4391" s="2" t="s">
        <v>2931</v>
      </c>
      <c r="M4391" s="2">
        <v>611191</v>
      </c>
      <c r="N4391" s="5" t="s">
        <v>3120</v>
      </c>
      <c r="O4391" s="1" t="s">
        <v>41</v>
      </c>
      <c r="P4391" s="1" t="s">
        <v>22</v>
      </c>
      <c r="Q4391" s="1">
        <v>2</v>
      </c>
      <c r="R4391" s="4">
        <v>73</v>
      </c>
      <c r="S4391" s="3">
        <v>515</v>
      </c>
      <c r="T4391" s="30">
        <f>IF(E4391&gt;=19,VLOOKUP(K4391,Konditionen!$B$5:$E$20,4,FALSE),IF(E4391&lt;=16,VLOOKUP(K4391,Konditionen!$B$5:$E$20,2,FALSE),VLOOKUP(K4391,Konditionen!$B$5:$E$20,3,FALSE)))</f>
        <v>20</v>
      </c>
      <c r="U4391" s="3">
        <f>IF(S4391&gt;0,S4391*(100-T4391)/100,"")</f>
        <v>412</v>
      </c>
    </row>
    <row r="4392" spans="1:21" x14ac:dyDescent="0.2">
      <c r="R4392" s="4"/>
    </row>
    <row r="4393" spans="1:21" x14ac:dyDescent="0.2">
      <c r="A4393" s="2" t="s">
        <v>23</v>
      </c>
      <c r="B4393" s="2" t="s">
        <v>6628</v>
      </c>
      <c r="C4393" s="1">
        <v>355</v>
      </c>
      <c r="D4393" s="1">
        <v>25</v>
      </c>
      <c r="E4393" s="1">
        <v>21</v>
      </c>
      <c r="F4393" s="1" t="s">
        <v>4</v>
      </c>
      <c r="H4393" s="1" t="s">
        <v>1428</v>
      </c>
      <c r="I4393" s="1">
        <v>107</v>
      </c>
      <c r="J4393" s="1" t="s">
        <v>436</v>
      </c>
      <c r="K4393" s="2" t="s">
        <v>3891</v>
      </c>
      <c r="L4393" s="2" t="s">
        <v>3892</v>
      </c>
      <c r="M4393" s="2" t="s">
        <v>3893</v>
      </c>
      <c r="N4393" s="5" t="s">
        <v>3894</v>
      </c>
      <c r="O4393" s="1" t="s">
        <v>41</v>
      </c>
      <c r="P4393" s="1" t="s">
        <v>337</v>
      </c>
      <c r="Q4393" s="4">
        <v>2</v>
      </c>
      <c r="R4393" s="1">
        <v>75</v>
      </c>
      <c r="S4393" s="3">
        <v>1143</v>
      </c>
      <c r="T4393" s="30">
        <f>IF(E4393&gt;=19,VLOOKUP(K4393,Konditionen!$B$5:$E$20,4,FALSE),IF(E4393&lt;=16,VLOOKUP(K4393,Konditionen!$B$5:$E$20,2,FALSE),VLOOKUP(K4393,Konditionen!$B$5:$E$20,3,FALSE)))</f>
        <v>28</v>
      </c>
      <c r="U4393" s="3">
        <f>IF(S4393&gt;0,S4393*(100-T4393)/100,"")</f>
        <v>822.96</v>
      </c>
    </row>
    <row r="4394" spans="1:21" x14ac:dyDescent="0.2">
      <c r="Q4394" s="4"/>
    </row>
  </sheetData>
  <autoFilter ref="A1:U4394" xr:uid="{00000000-0009-0000-0000-000001000000}"/>
  <sortState ref="B2:V3978">
    <sortCondition descending="1" ref="D2:D3978"/>
    <sortCondition ref="E2:E3978"/>
    <sortCondition ref="C2:C3978"/>
    <sortCondition ref="I2:I3978"/>
    <sortCondition ref="B2:B3978"/>
    <sortCondition ref="T2:T3978"/>
    <sortCondition ref="S2:S397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Konditionen</vt:lpstr>
      <vt:lpstr>Reifen</vt:lpstr>
    </vt:vector>
  </TitlesOfParts>
  <Company>Continental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Wasservogel</dc:creator>
  <cp:lastModifiedBy>Seitz Christian</cp:lastModifiedBy>
  <dcterms:created xsi:type="dcterms:W3CDTF">2018-08-22T09:15:18Z</dcterms:created>
  <dcterms:modified xsi:type="dcterms:W3CDTF">2018-09-10T12:35:24Z</dcterms:modified>
</cp:coreProperties>
</file>